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ajasd\Downloads\"/>
    </mc:Choice>
  </mc:AlternateContent>
  <xr:revisionPtr revIDLastSave="0" documentId="13_ncr:1_{052CFFE1-62DD-4352-891E-DDB03E364EB2}" xr6:coauthVersionLast="47" xr6:coauthVersionMax="47" xr10:uidLastSave="{00000000-0000-0000-0000-000000000000}"/>
  <bookViews>
    <workbookView xWindow="15375" yWindow="-16365" windowWidth="29130" windowHeight="15810" firstSheet="4" activeTab="4" xr2:uid="{00000000-000D-0000-FFFF-FFFF00000000}"/>
  </bookViews>
  <sheets>
    <sheet name="Flat File July 2025" sheetId="1" state="hidden" r:id="rId1"/>
    <sheet name="Sheet4" sheetId="8" state="hidden" r:id="rId2"/>
    <sheet name="Sheet1" sheetId="5" state="hidden" r:id="rId3"/>
    <sheet name="Sheet3" sheetId="7" state="hidden" r:id="rId4"/>
    <sheet name="MC3 Linked Accessories" sheetId="20" r:id="rId5"/>
  </sheets>
  <definedNames>
    <definedName name="_xlnm._FilterDatabase" localSheetId="0" hidden="1">'Flat File July 2025'!$A$1:$X$1121</definedName>
    <definedName name="_xlnm._FilterDatabase" localSheetId="2" hidden="1">Sheet1!$A$1:$E$688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9" i="1"/>
  <c r="I10" i="1"/>
  <c r="I13" i="1"/>
  <c r="I15" i="1"/>
  <c r="I19" i="1"/>
  <c r="I20" i="1"/>
  <c r="I21" i="1"/>
  <c r="I204" i="1"/>
  <c r="I8" i="1"/>
  <c r="I325" i="1"/>
  <c r="I326" i="1"/>
  <c r="I351" i="1"/>
  <c r="I415" i="1"/>
  <c r="I491" i="1"/>
  <c r="I537" i="1"/>
  <c r="I545" i="1"/>
  <c r="I546" i="1"/>
  <c r="I547" i="1"/>
  <c r="I548" i="1"/>
  <c r="I551" i="1"/>
  <c r="I552" i="1"/>
  <c r="I556" i="1"/>
  <c r="I557" i="1"/>
  <c r="I492" i="1"/>
  <c r="I587" i="1"/>
  <c r="I590" i="1"/>
  <c r="I655" i="1"/>
  <c r="I656" i="1"/>
  <c r="I661" i="1"/>
  <c r="I665" i="1"/>
  <c r="I666" i="1"/>
  <c r="I667" i="1"/>
  <c r="I668" i="1"/>
  <c r="I669" i="1"/>
  <c r="I690" i="1"/>
  <c r="I697" i="1"/>
  <c r="I727" i="1"/>
  <c r="I728" i="1"/>
  <c r="I729" i="1"/>
  <c r="I760" i="1"/>
  <c r="I761" i="1"/>
  <c r="I762" i="1"/>
  <c r="I850" i="1"/>
  <c r="I952" i="1"/>
  <c r="I953" i="1"/>
  <c r="I954" i="1"/>
  <c r="I955" i="1"/>
  <c r="I969" i="1"/>
  <c r="I970" i="1"/>
  <c r="I971" i="1"/>
  <c r="I972" i="1"/>
  <c r="I973" i="1"/>
  <c r="I974" i="1"/>
  <c r="I981" i="1"/>
  <c r="I982" i="1"/>
  <c r="I984" i="1"/>
  <c r="I986" i="1"/>
  <c r="I991" i="1"/>
  <c r="I992" i="1"/>
  <c r="I993" i="1"/>
  <c r="I994" i="1"/>
  <c r="I996" i="1"/>
  <c r="I1010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H110" i="1" l="1"/>
  <c r="I110" i="1" l="1"/>
  <c r="H1023" i="1"/>
  <c r="G1023" i="1"/>
  <c r="H999" i="1"/>
  <c r="G999" i="1"/>
  <c r="H998" i="1"/>
  <c r="G998" i="1"/>
  <c r="H997" i="1"/>
  <c r="G997" i="1"/>
  <c r="H988" i="1"/>
  <c r="G988" i="1"/>
  <c r="H968" i="1"/>
  <c r="G968" i="1"/>
  <c r="H943" i="1"/>
  <c r="G943" i="1"/>
  <c r="H942" i="1"/>
  <c r="G942" i="1"/>
  <c r="H941" i="1"/>
  <c r="G941" i="1"/>
  <c r="H940" i="1"/>
  <c r="G940" i="1"/>
  <c r="H939" i="1"/>
  <c r="G939" i="1"/>
  <c r="H937" i="1"/>
  <c r="G937" i="1"/>
  <c r="H726" i="1"/>
  <c r="G726" i="1"/>
  <c r="H721" i="1"/>
  <c r="G721" i="1"/>
  <c r="H720" i="1"/>
  <c r="G720" i="1"/>
  <c r="H717" i="1"/>
  <c r="G717" i="1"/>
  <c r="H716" i="1"/>
  <c r="G716" i="1"/>
  <c r="H713" i="1"/>
  <c r="G713" i="1"/>
  <c r="H645" i="1"/>
  <c r="G645" i="1"/>
  <c r="H644" i="1"/>
  <c r="G644" i="1"/>
  <c r="H1062" i="1"/>
  <c r="G1062" i="1"/>
  <c r="H1001" i="1"/>
  <c r="G1001" i="1"/>
  <c r="H1000" i="1"/>
  <c r="G1000" i="1"/>
  <c r="H989" i="1"/>
  <c r="G989" i="1"/>
  <c r="H983" i="1"/>
  <c r="G983" i="1"/>
  <c r="H975" i="1"/>
  <c r="G975" i="1"/>
  <c r="H520" i="1"/>
  <c r="G520" i="1"/>
  <c r="H733" i="1"/>
  <c r="G733" i="1"/>
  <c r="H732" i="1"/>
  <c r="G732" i="1"/>
  <c r="H795" i="1"/>
  <c r="G795" i="1"/>
  <c r="H764" i="1"/>
  <c r="G764" i="1"/>
  <c r="H763" i="1"/>
  <c r="G763" i="1"/>
  <c r="H731" i="1"/>
  <c r="G731" i="1"/>
  <c r="H730" i="1"/>
  <c r="G730" i="1"/>
  <c r="H467" i="1"/>
  <c r="G467" i="1"/>
  <c r="H242" i="1"/>
  <c r="G242" i="1"/>
  <c r="H700" i="1"/>
  <c r="G700" i="1"/>
  <c r="H451" i="1"/>
  <c r="G451" i="1"/>
  <c r="H157" i="1"/>
  <c r="G157" i="1"/>
  <c r="H793" i="1"/>
  <c r="G793" i="1"/>
  <c r="H789" i="1"/>
  <c r="G789" i="1"/>
  <c r="H710" i="1"/>
  <c r="G710" i="1"/>
  <c r="H790" i="1"/>
  <c r="G790" i="1"/>
  <c r="H788" i="1"/>
  <c r="G788" i="1"/>
  <c r="H791" i="1"/>
  <c r="G791" i="1"/>
  <c r="H792" i="1"/>
  <c r="G792" i="1"/>
  <c r="H709" i="1"/>
  <c r="G709" i="1"/>
  <c r="H708" i="1"/>
  <c r="G708" i="1"/>
  <c r="G1065" i="1"/>
  <c r="H1061" i="1"/>
  <c r="G1061" i="1"/>
  <c r="G1060" i="1"/>
  <c r="G1053" i="1"/>
  <c r="G1052" i="1"/>
  <c r="H1051" i="1"/>
  <c r="G1051" i="1"/>
  <c r="G1050" i="1"/>
  <c r="G1049" i="1"/>
  <c r="G1048" i="1"/>
  <c r="G1047" i="1"/>
  <c r="G1046" i="1"/>
  <c r="H1045" i="1"/>
  <c r="G1045" i="1"/>
  <c r="H1044" i="1"/>
  <c r="G1044" i="1"/>
  <c r="H1043" i="1"/>
  <c r="G1043" i="1"/>
  <c r="H1042" i="1"/>
  <c r="G1042" i="1"/>
  <c r="G1037" i="1"/>
  <c r="G1039" i="1"/>
  <c r="G1038" i="1"/>
  <c r="H1036" i="1"/>
  <c r="G1036" i="1"/>
  <c r="H658" i="1"/>
  <c r="G658" i="1"/>
  <c r="H852" i="1"/>
  <c r="G852" i="1"/>
  <c r="H957" i="1"/>
  <c r="G957" i="1"/>
  <c r="H178" i="1"/>
  <c r="G178" i="1"/>
  <c r="H327" i="1"/>
  <c r="G327" i="1"/>
  <c r="G1059" i="1"/>
  <c r="G1058" i="1"/>
  <c r="H976" i="1"/>
  <c r="G976" i="1"/>
  <c r="H395" i="1"/>
  <c r="G395" i="1"/>
  <c r="H990" i="1"/>
  <c r="G990" i="1"/>
  <c r="H1057" i="1"/>
  <c r="G1057" i="1"/>
  <c r="H1056" i="1"/>
  <c r="G1056" i="1"/>
  <c r="G1055" i="1"/>
  <c r="H169" i="1"/>
  <c r="G169" i="1"/>
  <c r="H171" i="1"/>
  <c r="G171" i="1"/>
  <c r="H264" i="1"/>
  <c r="G264" i="1"/>
  <c r="H985" i="1"/>
  <c r="G985" i="1"/>
  <c r="H844" i="1"/>
  <c r="G844" i="1"/>
  <c r="H1029" i="1"/>
  <c r="G1029" i="1"/>
  <c r="H1064" i="1"/>
  <c r="G1064" i="1"/>
  <c r="H1028" i="1"/>
  <c r="G1028" i="1"/>
  <c r="H740" i="1"/>
  <c r="G740" i="1"/>
  <c r="H1120" i="1"/>
  <c r="H1119" i="1"/>
  <c r="H1121" i="1"/>
  <c r="H553" i="1"/>
  <c r="G553" i="1"/>
  <c r="H1063" i="1"/>
  <c r="G1063" i="1"/>
  <c r="H1054" i="1"/>
  <c r="G1054" i="1"/>
  <c r="H1118" i="1"/>
  <c r="G1118" i="1"/>
  <c r="H1117" i="1"/>
  <c r="G1117" i="1"/>
  <c r="H1025" i="1"/>
  <c r="H1024" i="1"/>
  <c r="I1035" i="1"/>
  <c r="H1015" i="1"/>
  <c r="H1016" i="1"/>
  <c r="H1014" i="1"/>
  <c r="H1019" i="1"/>
  <c r="H1018" i="1"/>
  <c r="H1012" i="1"/>
  <c r="H1013" i="1"/>
  <c r="H1011" i="1"/>
  <c r="H1007" i="1"/>
  <c r="H1004" i="1"/>
  <c r="H929" i="1"/>
  <c r="H925" i="1"/>
  <c r="H744" i="1"/>
  <c r="I1041" i="1"/>
  <c r="I1040" i="1"/>
  <c r="H960" i="1"/>
  <c r="H962" i="1"/>
  <c r="H963" i="1"/>
  <c r="H756" i="1"/>
  <c r="H1005" i="1"/>
  <c r="H1008" i="1"/>
  <c r="H1017" i="1"/>
  <c r="H1009" i="1"/>
  <c r="H945" i="1"/>
  <c r="H944" i="1"/>
  <c r="H946" i="1"/>
  <c r="H949" i="1"/>
  <c r="H948" i="1"/>
  <c r="H947" i="1"/>
  <c r="H758" i="1"/>
  <c r="H917" i="1"/>
  <c r="H918" i="1"/>
  <c r="H913" i="1"/>
  <c r="H914" i="1"/>
  <c r="H915" i="1"/>
  <c r="H916" i="1"/>
  <c r="H934" i="1"/>
  <c r="H933" i="1"/>
  <c r="H749" i="1"/>
  <c r="H750" i="1"/>
  <c r="H751" i="1"/>
  <c r="H752" i="1"/>
  <c r="H738" i="1"/>
  <c r="H747" i="1"/>
  <c r="H737" i="1"/>
  <c r="H736" i="1"/>
  <c r="H735" i="1"/>
  <c r="H734" i="1"/>
  <c r="H927" i="1"/>
  <c r="H928" i="1"/>
  <c r="H868" i="1"/>
  <c r="H867" i="1"/>
  <c r="H866" i="1"/>
  <c r="H863" i="1"/>
  <c r="H865" i="1"/>
  <c r="H864" i="1"/>
  <c r="H862" i="1"/>
  <c r="H861" i="1"/>
  <c r="H841" i="1"/>
  <c r="H839" i="1"/>
  <c r="H840" i="1"/>
  <c r="H842" i="1"/>
  <c r="H838" i="1"/>
  <c r="H837" i="1"/>
  <c r="H836" i="1"/>
  <c r="H835" i="1"/>
  <c r="H834" i="1"/>
  <c r="H832" i="1"/>
  <c r="H831" i="1"/>
  <c r="H830" i="1"/>
  <c r="H833" i="1"/>
  <c r="H856" i="1"/>
  <c r="H855" i="1"/>
  <c r="H829" i="1"/>
  <c r="H828" i="1"/>
  <c r="H827" i="1"/>
  <c r="H826" i="1"/>
  <c r="H825" i="1"/>
  <c r="H817" i="1"/>
  <c r="H816" i="1"/>
  <c r="H814" i="1"/>
  <c r="H821" i="1"/>
  <c r="H822" i="1"/>
  <c r="H823" i="1"/>
  <c r="H824" i="1"/>
  <c r="H813" i="1"/>
  <c r="I813" i="1" s="1"/>
  <c r="H812" i="1"/>
  <c r="H809" i="1"/>
  <c r="H771" i="1"/>
  <c r="H772" i="1"/>
  <c r="H773" i="1"/>
  <c r="H774" i="1"/>
  <c r="I774" i="1" s="1"/>
  <c r="H775" i="1"/>
  <c r="H770" i="1"/>
  <c r="H769" i="1"/>
  <c r="H768" i="1"/>
  <c r="H767" i="1"/>
  <c r="H766" i="1"/>
  <c r="H746" i="1"/>
  <c r="H578" i="1"/>
  <c r="H1003" i="1"/>
  <c r="H1002" i="1"/>
  <c r="H930" i="1"/>
  <c r="H1022" i="1"/>
  <c r="H1020" i="1"/>
  <c r="H1021" i="1"/>
  <c r="H959" i="1"/>
  <c r="H958" i="1"/>
  <c r="H961" i="1"/>
  <c r="H987" i="1"/>
  <c r="H977" i="1"/>
  <c r="H956" i="1"/>
  <c r="H936" i="1"/>
  <c r="H935" i="1"/>
  <c r="H926" i="1"/>
  <c r="H932" i="1"/>
  <c r="H931" i="1"/>
  <c r="H871" i="1"/>
  <c r="H872" i="1"/>
  <c r="I872" i="1" s="1"/>
  <c r="H870" i="1"/>
  <c r="H869" i="1"/>
  <c r="H904" i="1"/>
  <c r="H905" i="1"/>
  <c r="H912" i="1"/>
  <c r="H911" i="1"/>
  <c r="H906" i="1"/>
  <c r="H907" i="1"/>
  <c r="H910" i="1"/>
  <c r="H909" i="1"/>
  <c r="H903" i="1"/>
  <c r="H901" i="1"/>
  <c r="H902" i="1"/>
  <c r="H894" i="1"/>
  <c r="H893" i="1"/>
  <c r="H892" i="1"/>
  <c r="H891" i="1"/>
  <c r="H895" i="1"/>
  <c r="H896" i="1"/>
  <c r="H897" i="1"/>
  <c r="H898" i="1"/>
  <c r="H900" i="1"/>
  <c r="H899" i="1"/>
  <c r="H890" i="1"/>
  <c r="H883" i="1"/>
  <c r="H884" i="1"/>
  <c r="H885" i="1"/>
  <c r="H882" i="1"/>
  <c r="I882" i="1" s="1"/>
  <c r="H888" i="1"/>
  <c r="H889" i="1"/>
  <c r="H886" i="1"/>
  <c r="H887" i="1"/>
  <c r="H875" i="1"/>
  <c r="H881" i="1"/>
  <c r="H880" i="1"/>
  <c r="H879" i="1"/>
  <c r="H878" i="1"/>
  <c r="H877" i="1"/>
  <c r="H876" i="1"/>
  <c r="H919" i="1"/>
  <c r="H703" i="1"/>
  <c r="H704" i="1"/>
  <c r="H705" i="1"/>
  <c r="H706" i="1"/>
  <c r="H707" i="1"/>
  <c r="H743" i="1"/>
  <c r="H742" i="1"/>
  <c r="H741" i="1"/>
  <c r="H739" i="1"/>
  <c r="H849" i="1"/>
  <c r="H847" i="1"/>
  <c r="H848" i="1"/>
  <c r="H846" i="1"/>
  <c r="H845" i="1"/>
  <c r="H860" i="1"/>
  <c r="H859" i="1"/>
  <c r="H652" i="1"/>
  <c r="H649" i="1"/>
  <c r="H650" i="1"/>
  <c r="H651" i="1"/>
  <c r="H579" i="1"/>
  <c r="H580" i="1"/>
  <c r="H581" i="1"/>
  <c r="I581" i="1" s="1"/>
  <c r="H647" i="1"/>
  <c r="H648" i="1"/>
  <c r="H1087" i="1"/>
  <c r="H1086" i="1"/>
  <c r="H1085" i="1"/>
  <c r="H995" i="1"/>
  <c r="H1006" i="1"/>
  <c r="H978" i="1"/>
  <c r="H980" i="1"/>
  <c r="H979" i="1"/>
  <c r="H964" i="1"/>
  <c r="H966" i="1"/>
  <c r="H965" i="1"/>
  <c r="H967" i="1"/>
  <c r="H755" i="1"/>
  <c r="H753" i="1"/>
  <c r="H754" i="1"/>
  <c r="H924" i="1"/>
  <c r="H851" i="1"/>
  <c r="H794" i="1"/>
  <c r="H544" i="1"/>
  <c r="H908" i="1"/>
  <c r="H873" i="1"/>
  <c r="H874" i="1"/>
  <c r="H820" i="1"/>
  <c r="H815" i="1"/>
  <c r="H819" i="1"/>
  <c r="H818" i="1"/>
  <c r="H810" i="1"/>
  <c r="H811" i="1"/>
  <c r="H725" i="1"/>
  <c r="H759" i="1"/>
  <c r="H951" i="1"/>
  <c r="H950" i="1"/>
  <c r="H745" i="1"/>
  <c r="H858" i="1"/>
  <c r="H857" i="1"/>
  <c r="H920" i="1"/>
  <c r="H921" i="1"/>
  <c r="H922" i="1"/>
  <c r="H923" i="1"/>
  <c r="H805" i="1"/>
  <c r="H806" i="1"/>
  <c r="H804" i="1"/>
  <c r="H808" i="1"/>
  <c r="H807" i="1"/>
  <c r="H803" i="1"/>
  <c r="H797" i="1"/>
  <c r="H801" i="1"/>
  <c r="H802" i="1"/>
  <c r="H800" i="1"/>
  <c r="H798" i="1"/>
  <c r="H799" i="1"/>
  <c r="H796" i="1"/>
  <c r="H782" i="1"/>
  <c r="H783" i="1"/>
  <c r="H784" i="1"/>
  <c r="H785" i="1"/>
  <c r="H776" i="1"/>
  <c r="I776" i="1" s="1"/>
  <c r="H777" i="1"/>
  <c r="H786" i="1"/>
  <c r="H787" i="1"/>
  <c r="H778" i="1"/>
  <c r="H779" i="1"/>
  <c r="H780" i="1"/>
  <c r="H781" i="1"/>
  <c r="H854" i="1"/>
  <c r="H853" i="1"/>
  <c r="H843" i="1"/>
  <c r="H701" i="1"/>
  <c r="H702" i="1"/>
  <c r="H535" i="1"/>
  <c r="I535" i="1" s="1"/>
  <c r="H586" i="1"/>
  <c r="I586" i="1" s="1"/>
  <c r="H712" i="1"/>
  <c r="H711" i="1"/>
  <c r="H670" i="1"/>
  <c r="H672" i="1"/>
  <c r="H663" i="1"/>
  <c r="H685" i="1"/>
  <c r="I685" i="1" s="1"/>
  <c r="H684" i="1"/>
  <c r="H680" i="1"/>
  <c r="H373" i="1"/>
  <c r="H375" i="1"/>
  <c r="H585" i="1"/>
  <c r="H582" i="1"/>
  <c r="H584" i="1"/>
  <c r="H573" i="1"/>
  <c r="I573" i="1" s="1"/>
  <c r="H574" i="1"/>
  <c r="H575" i="1"/>
  <c r="I575" i="1" s="1"/>
  <c r="H576" i="1"/>
  <c r="H577" i="1"/>
  <c r="I577" i="1" s="1"/>
  <c r="H572" i="1"/>
  <c r="H570" i="1"/>
  <c r="H560" i="1"/>
  <c r="H554" i="1"/>
  <c r="H539" i="1"/>
  <c r="H541" i="1"/>
  <c r="H540" i="1"/>
  <c r="H519" i="1"/>
  <c r="I519" i="1" s="1"/>
  <c r="H509" i="1"/>
  <c r="I509" i="1" s="1"/>
  <c r="H508" i="1"/>
  <c r="H507" i="1"/>
  <c r="H506" i="1"/>
  <c r="H503" i="1"/>
  <c r="H501" i="1"/>
  <c r="I501" i="1" s="1"/>
  <c r="H505" i="1"/>
  <c r="I505" i="1" s="1"/>
  <c r="H504" i="1"/>
  <c r="H502" i="1"/>
  <c r="H498" i="1"/>
  <c r="H496" i="1"/>
  <c r="I496" i="1" s="1"/>
  <c r="H497" i="1"/>
  <c r="H495" i="1"/>
  <c r="H482" i="1"/>
  <c r="I482" i="1" s="1"/>
  <c r="H487" i="1"/>
  <c r="H488" i="1"/>
  <c r="H483" i="1"/>
  <c r="H480" i="1"/>
  <c r="H479" i="1"/>
  <c r="H475" i="1"/>
  <c r="H474" i="1"/>
  <c r="H472" i="1"/>
  <c r="H473" i="1"/>
  <c r="H463" i="1"/>
  <c r="H462" i="1"/>
  <c r="H459" i="1"/>
  <c r="H460" i="1"/>
  <c r="I460" i="1" s="1"/>
  <c r="H439" i="1"/>
  <c r="H438" i="1"/>
  <c r="I438" i="1" s="1"/>
  <c r="H435" i="1"/>
  <c r="H436" i="1"/>
  <c r="H432" i="1"/>
  <c r="H426" i="1"/>
  <c r="H425" i="1"/>
  <c r="H423" i="1"/>
  <c r="H424" i="1"/>
  <c r="H420" i="1"/>
  <c r="H422" i="1"/>
  <c r="H419" i="1"/>
  <c r="H418" i="1"/>
  <c r="H416" i="1"/>
  <c r="H407" i="1"/>
  <c r="H406" i="1"/>
  <c r="I406" i="1" s="1"/>
  <c r="H403" i="1"/>
  <c r="I403" i="1" s="1"/>
  <c r="H402" i="1"/>
  <c r="H396" i="1"/>
  <c r="H397" i="1"/>
  <c r="I397" i="1" s="1"/>
  <c r="H387" i="1"/>
  <c r="H386" i="1"/>
  <c r="I386" i="1" s="1"/>
  <c r="H377" i="1"/>
  <c r="H372" i="1"/>
  <c r="H365" i="1"/>
  <c r="I365" i="1" s="1"/>
  <c r="H362" i="1"/>
  <c r="H356" i="1"/>
  <c r="H347" i="1"/>
  <c r="H346" i="1"/>
  <c r="H336" i="1"/>
  <c r="H334" i="1"/>
  <c r="H310" i="1"/>
  <c r="H312" i="1"/>
  <c r="I312" i="1" s="1"/>
  <c r="H311" i="1"/>
  <c r="H309" i="1"/>
  <c r="H300" i="1"/>
  <c r="H298" i="1"/>
  <c r="H299" i="1"/>
  <c r="I299" i="1" s="1"/>
  <c r="H274" i="1"/>
  <c r="I274" i="1" s="1"/>
  <c r="H272" i="1"/>
  <c r="H273" i="1"/>
  <c r="H244" i="1"/>
  <c r="H224" i="1"/>
  <c r="H225" i="1"/>
  <c r="H223" i="1"/>
  <c r="H222" i="1"/>
  <c r="H215" i="1"/>
  <c r="H216" i="1"/>
  <c r="H214" i="1"/>
  <c r="I214" i="1" s="1"/>
  <c r="H210" i="1"/>
  <c r="H211" i="1"/>
  <c r="H203" i="1"/>
  <c r="H202" i="1"/>
  <c r="H201" i="1"/>
  <c r="H199" i="1"/>
  <c r="H198" i="1"/>
  <c r="I198" i="1" s="1"/>
  <c r="H196" i="1"/>
  <c r="I196" i="1" s="1"/>
  <c r="H187" i="1"/>
  <c r="H163" i="1"/>
  <c r="H162" i="1"/>
  <c r="H153" i="1"/>
  <c r="H148" i="1"/>
  <c r="H149" i="1"/>
  <c r="H146" i="1"/>
  <c r="H147" i="1"/>
  <c r="H145" i="1"/>
  <c r="H144" i="1"/>
  <c r="H139" i="1"/>
  <c r="H121" i="1"/>
  <c r="H122" i="1"/>
  <c r="H120" i="1"/>
  <c r="H118" i="1"/>
  <c r="H119" i="1"/>
  <c r="H116" i="1"/>
  <c r="H115" i="1"/>
  <c r="H108" i="1"/>
  <c r="H106" i="1"/>
  <c r="H105" i="1"/>
  <c r="H107" i="1"/>
  <c r="H98" i="1"/>
  <c r="H97" i="1"/>
  <c r="H93" i="1"/>
  <c r="H94" i="1"/>
  <c r="H95" i="1"/>
  <c r="H96" i="1"/>
  <c r="H92" i="1"/>
  <c r="H564" i="1"/>
  <c r="H563" i="1"/>
  <c r="I563" i="1" s="1"/>
  <c r="H562" i="1"/>
  <c r="H561" i="1"/>
  <c r="I561" i="1" s="1"/>
  <c r="H452" i="1"/>
  <c r="H569" i="1"/>
  <c r="I569" i="1" s="1"/>
  <c r="H567" i="1"/>
  <c r="H532" i="1"/>
  <c r="H529" i="1"/>
  <c r="I529" i="1" s="1"/>
  <c r="H530" i="1"/>
  <c r="H229" i="1"/>
  <c r="H112" i="1"/>
  <c r="H464" i="1"/>
  <c r="I464" i="1" s="1"/>
  <c r="H251" i="1"/>
  <c r="H212" i="1"/>
  <c r="H308" i="1"/>
  <c r="H159" i="1"/>
  <c r="H333" i="1"/>
  <c r="H306" i="1"/>
  <c r="H305" i="1"/>
  <c r="I305" i="1" s="1"/>
  <c r="H302" i="1"/>
  <c r="H285" i="1"/>
  <c r="H283" i="1"/>
  <c r="H282" i="1"/>
  <c r="H281" i="1"/>
  <c r="I281" i="1" s="1"/>
  <c r="H278" i="1"/>
  <c r="H255" i="1"/>
  <c r="I255" i="1" s="1"/>
  <c r="H252" i="1"/>
  <c r="I252" i="1" s="1"/>
  <c r="H243" i="1"/>
  <c r="H207" i="1"/>
  <c r="H206" i="1"/>
  <c r="H205" i="1"/>
  <c r="I205" i="1" s="1"/>
  <c r="H189" i="1"/>
  <c r="I189" i="1" s="1"/>
  <c r="H185" i="1"/>
  <c r="H184" i="1"/>
  <c r="H183" i="1"/>
  <c r="H182" i="1"/>
  <c r="H181" i="1"/>
  <c r="H180" i="1"/>
  <c r="I179" i="1"/>
  <c r="H176" i="1"/>
  <c r="H174" i="1"/>
  <c r="H173" i="1"/>
  <c r="H172" i="1"/>
  <c r="I172" i="1" s="1"/>
  <c r="H170" i="1"/>
  <c r="H168" i="1"/>
  <c r="H167" i="1"/>
  <c r="H166" i="1"/>
  <c r="H165" i="1"/>
  <c r="H161" i="1"/>
  <c r="H160" i="1"/>
  <c r="H158" i="1"/>
  <c r="H156" i="1"/>
  <c r="I156" i="1" s="1"/>
  <c r="H155" i="1"/>
  <c r="H152" i="1"/>
  <c r="H151" i="1"/>
  <c r="H150" i="1"/>
  <c r="H143" i="1"/>
  <c r="H142" i="1"/>
  <c r="H140" i="1"/>
  <c r="H138" i="1"/>
  <c r="H137" i="1"/>
  <c r="H136" i="1"/>
  <c r="H133" i="1"/>
  <c r="H132" i="1"/>
  <c r="H131" i="1"/>
  <c r="H130" i="1"/>
  <c r="H129" i="1"/>
  <c r="H128" i="1"/>
  <c r="H127" i="1"/>
  <c r="H126" i="1"/>
  <c r="H117" i="1"/>
  <c r="H111" i="1"/>
  <c r="H103" i="1"/>
  <c r="I103" i="1" s="1"/>
  <c r="H102" i="1"/>
  <c r="H101" i="1"/>
  <c r="H100" i="1"/>
  <c r="I100" i="1" s="1"/>
  <c r="H99" i="1"/>
  <c r="H91" i="1"/>
  <c r="H89" i="1"/>
  <c r="H88" i="1"/>
  <c r="H87" i="1"/>
  <c r="H86" i="1"/>
  <c r="H84" i="1"/>
  <c r="I84" i="1" s="1"/>
  <c r="H81" i="1"/>
  <c r="I81" i="1" s="1"/>
  <c r="H80" i="1"/>
  <c r="H79" i="1"/>
  <c r="I79" i="1" s="1"/>
  <c r="H78" i="1"/>
  <c r="H77" i="1"/>
  <c r="H76" i="1"/>
  <c r="H75" i="1"/>
  <c r="H74" i="1"/>
  <c r="H73" i="1"/>
  <c r="H72" i="1"/>
  <c r="H71" i="1"/>
  <c r="H70" i="1"/>
  <c r="I70" i="1" s="1"/>
  <c r="H69" i="1"/>
  <c r="I68" i="1"/>
  <c r="H61" i="1"/>
  <c r="H60" i="1"/>
  <c r="I60" i="1" s="1"/>
  <c r="H59" i="1"/>
  <c r="H55" i="1"/>
  <c r="H38" i="1"/>
  <c r="H33" i="1"/>
  <c r="H32" i="1"/>
  <c r="H29" i="1"/>
  <c r="I28" i="1"/>
  <c r="H27" i="1"/>
  <c r="H26" i="1"/>
  <c r="H25" i="1"/>
  <c r="H24" i="1"/>
  <c r="H23" i="1"/>
  <c r="H18" i="1"/>
  <c r="H17" i="1"/>
  <c r="H16" i="1"/>
  <c r="I14" i="1"/>
  <c r="H12" i="1"/>
  <c r="H11" i="1"/>
  <c r="H4" i="1"/>
  <c r="H3" i="1"/>
  <c r="H2" i="1"/>
  <c r="H338" i="1"/>
  <c r="H232" i="1"/>
  <c r="H765" i="1"/>
  <c r="H689" i="1"/>
  <c r="H687" i="1"/>
  <c r="H688" i="1"/>
  <c r="H686" i="1"/>
  <c r="H674" i="1"/>
  <c r="H675" i="1"/>
  <c r="H676" i="1"/>
  <c r="H677" i="1"/>
  <c r="H679" i="1"/>
  <c r="H678" i="1"/>
  <c r="H657" i="1"/>
  <c r="H654" i="1"/>
  <c r="H490" i="1"/>
  <c r="H413" i="1"/>
  <c r="H428" i="1"/>
  <c r="H411" i="1"/>
  <c r="H499" i="1"/>
  <c r="I499" i="1" s="1"/>
  <c r="H568" i="1"/>
  <c r="H526" i="1"/>
  <c r="H523" i="1"/>
  <c r="H524" i="1"/>
  <c r="I524" i="1" s="1"/>
  <c r="H525" i="1"/>
  <c r="H409" i="1"/>
  <c r="H456" i="1"/>
  <c r="H123" i="1"/>
  <c r="H371" i="1"/>
  <c r="H340" i="1"/>
  <c r="H339" i="1"/>
  <c r="H104" i="1"/>
  <c r="H323" i="1"/>
  <c r="H303" i="1"/>
  <c r="I303" i="1" s="1"/>
  <c r="H258" i="1"/>
  <c r="H374" i="1"/>
  <c r="H209" i="1"/>
  <c r="H401" i="1"/>
  <c r="I401" i="1" s="1"/>
  <c r="H400" i="1"/>
  <c r="H399" i="1"/>
  <c r="I399" i="1" s="1"/>
  <c r="H398" i="1"/>
  <c r="H382" i="1"/>
  <c r="H307" i="1"/>
  <c r="I307" i="1" s="1"/>
  <c r="H237" i="1"/>
  <c r="I237" i="1" s="1"/>
  <c r="H227" i="1"/>
  <c r="H82" i="1"/>
  <c r="H405" i="1"/>
  <c r="H368" i="1"/>
  <c r="I368" i="1" s="1"/>
  <c r="H367" i="1"/>
  <c r="H366" i="1"/>
  <c r="H341" i="1"/>
  <c r="H722" i="1"/>
  <c r="H719" i="1"/>
  <c r="H718" i="1"/>
  <c r="H714" i="1"/>
  <c r="H696" i="1"/>
  <c r="H695" i="1"/>
  <c r="H694" i="1"/>
  <c r="H692" i="1"/>
  <c r="H691" i="1"/>
  <c r="H588" i="1"/>
  <c r="I588" i="1" s="1"/>
  <c r="H698" i="1"/>
  <c r="I698" i="1" s="1"/>
  <c r="H699" i="1"/>
  <c r="H673" i="1"/>
  <c r="H664" i="1"/>
  <c r="H642" i="1"/>
  <c r="H638" i="1"/>
  <c r="I638" i="1" s="1"/>
  <c r="H639" i="1"/>
  <c r="I639" i="1" s="1"/>
  <c r="H640" i="1"/>
  <c r="H641" i="1"/>
  <c r="H637" i="1"/>
  <c r="H636" i="1"/>
  <c r="I636" i="1" s="1"/>
  <c r="H635" i="1"/>
  <c r="H634" i="1"/>
  <c r="H628" i="1"/>
  <c r="H629" i="1"/>
  <c r="H630" i="1"/>
  <c r="H631" i="1"/>
  <c r="H632" i="1"/>
  <c r="H633" i="1"/>
  <c r="H627" i="1"/>
  <c r="H626" i="1"/>
  <c r="H625" i="1"/>
  <c r="I625" i="1" s="1"/>
  <c r="H624" i="1"/>
  <c r="H613" i="1"/>
  <c r="H614" i="1"/>
  <c r="I614" i="1" s="1"/>
  <c r="H615" i="1"/>
  <c r="H618" i="1"/>
  <c r="H616" i="1"/>
  <c r="H619" i="1"/>
  <c r="H617" i="1"/>
  <c r="H620" i="1"/>
  <c r="H621" i="1"/>
  <c r="H622" i="1"/>
  <c r="H623" i="1"/>
  <c r="H608" i="1"/>
  <c r="I608" i="1" s="1"/>
  <c r="H604" i="1"/>
  <c r="H603" i="1"/>
  <c r="H606" i="1"/>
  <c r="I606" i="1" s="1"/>
  <c r="H605" i="1"/>
  <c r="H612" i="1"/>
  <c r="I612" i="1" s="1"/>
  <c r="H611" i="1"/>
  <c r="H610" i="1"/>
  <c r="I610" i="1" s="1"/>
  <c r="H609" i="1"/>
  <c r="H607" i="1"/>
  <c r="I646" i="1"/>
  <c r="H643" i="1"/>
  <c r="H457" i="1"/>
  <c r="H458" i="1"/>
  <c r="H393" i="1"/>
  <c r="H394" i="1"/>
  <c r="H392" i="1"/>
  <c r="H391" i="1"/>
  <c r="I391" i="1" s="1"/>
  <c r="H383" i="1"/>
  <c r="H385" i="1"/>
  <c r="H384" i="1"/>
  <c r="I384" i="1" s="1"/>
  <c r="H380" i="1"/>
  <c r="I380" i="1" s="1"/>
  <c r="H381" i="1"/>
  <c r="H329" i="1"/>
  <c r="H331" i="1"/>
  <c r="H332" i="1"/>
  <c r="H330" i="1"/>
  <c r="H304" i="1"/>
  <c r="H66" i="1"/>
  <c r="H57" i="1"/>
  <c r="H51" i="1"/>
  <c r="H48" i="1"/>
  <c r="H49" i="1"/>
  <c r="H45" i="1"/>
  <c r="I45" i="1" s="1"/>
  <c r="H41" i="1"/>
  <c r="H40" i="1"/>
  <c r="H43" i="1"/>
  <c r="H42" i="1"/>
  <c r="H44" i="1"/>
  <c r="H37" i="1"/>
  <c r="H36" i="1"/>
  <c r="H35" i="1"/>
  <c r="I35" i="1" s="1"/>
  <c r="H34" i="1"/>
  <c r="H47" i="1"/>
  <c r="H379" i="1"/>
  <c r="H324" i="1"/>
  <c r="H453" i="1"/>
  <c r="H114" i="1"/>
  <c r="H314" i="1"/>
  <c r="H313" i="1"/>
  <c r="H239" i="1"/>
  <c r="H226" i="1"/>
  <c r="H195" i="1"/>
  <c r="H194" i="1"/>
  <c r="I194" i="1" s="1"/>
  <c r="H414" i="1"/>
  <c r="H296" i="1"/>
  <c r="H218" i="1"/>
  <c r="H328" i="1"/>
  <c r="H353" i="1"/>
  <c r="H343" i="1"/>
  <c r="H724" i="1"/>
  <c r="H723" i="1"/>
  <c r="H671" i="1"/>
  <c r="H566" i="1"/>
  <c r="H559" i="1"/>
  <c r="H549" i="1"/>
  <c r="H550" i="1"/>
  <c r="H543" i="1"/>
  <c r="H542" i="1"/>
  <c r="H538" i="1"/>
  <c r="I536" i="1"/>
  <c r="H534" i="1"/>
  <c r="H533" i="1"/>
  <c r="I533" i="1" s="1"/>
  <c r="H528" i="1"/>
  <c r="H527" i="1"/>
  <c r="H522" i="1"/>
  <c r="H518" i="1"/>
  <c r="H515" i="1"/>
  <c r="H469" i="1"/>
  <c r="I469" i="1" s="1"/>
  <c r="H461" i="1"/>
  <c r="H289" i="1"/>
  <c r="H290" i="1"/>
  <c r="I290" i="1" s="1"/>
  <c r="H287" i="1"/>
  <c r="H288" i="1"/>
  <c r="I288" i="1" s="1"/>
  <c r="I589" i="1"/>
  <c r="H602" i="1"/>
  <c r="H601" i="1"/>
  <c r="H600" i="1"/>
  <c r="H599" i="1"/>
  <c r="H598" i="1"/>
  <c r="H597" i="1"/>
  <c r="H596" i="1"/>
  <c r="H595" i="1"/>
  <c r="I595" i="1" s="1"/>
  <c r="H594" i="1"/>
  <c r="H593" i="1"/>
  <c r="H592" i="1"/>
  <c r="H591" i="1"/>
  <c r="H197" i="1"/>
  <c r="H558" i="1"/>
  <c r="H389" i="1"/>
  <c r="H471" i="1"/>
  <c r="H301" i="1"/>
  <c r="I301" i="1" s="1"/>
  <c r="H236" i="1"/>
  <c r="H238" i="1"/>
  <c r="H235" i="1"/>
  <c r="H113" i="1"/>
  <c r="H46" i="1"/>
  <c r="H259" i="1"/>
  <c r="H295" i="1"/>
  <c r="I295" i="1" s="1"/>
  <c r="H294" i="1"/>
  <c r="I294" i="1" s="1"/>
  <c r="H293" i="1"/>
  <c r="H292" i="1"/>
  <c r="I292" i="1" s="1"/>
  <c r="H291" i="1"/>
  <c r="H254" i="1"/>
  <c r="I254" i="1" s="1"/>
  <c r="H253" i="1"/>
  <c r="H265" i="1"/>
  <c r="H263" i="1"/>
  <c r="I263" i="1" s="1"/>
  <c r="H250" i="1"/>
  <c r="H249" i="1"/>
  <c r="H248" i="1"/>
  <c r="H247" i="1"/>
  <c r="H297" i="1"/>
  <c r="H217" i="1"/>
  <c r="H220" i="1"/>
  <c r="H219" i="1"/>
  <c r="H221" i="1"/>
  <c r="H110" i="8"/>
  <c r="G110" i="8"/>
  <c r="H109" i="8"/>
  <c r="G109" i="8"/>
  <c r="H108" i="8"/>
  <c r="G108" i="8"/>
  <c r="H107" i="8"/>
  <c r="G107" i="8"/>
  <c r="H106" i="8"/>
  <c r="G106" i="8"/>
  <c r="H105" i="8"/>
  <c r="G105" i="8"/>
  <c r="H104" i="8"/>
  <c r="G104" i="8"/>
  <c r="H103" i="8"/>
  <c r="G103" i="8"/>
  <c r="H102" i="8"/>
  <c r="G102" i="8"/>
  <c r="H101" i="8"/>
  <c r="G101" i="8"/>
  <c r="H100" i="8"/>
  <c r="G100" i="8"/>
  <c r="H99" i="8"/>
  <c r="G99" i="8"/>
  <c r="H98" i="8"/>
  <c r="G98" i="8"/>
  <c r="H97" i="8"/>
  <c r="G97" i="8"/>
  <c r="H96" i="8"/>
  <c r="G96" i="8"/>
  <c r="H95" i="8"/>
  <c r="G95" i="8"/>
  <c r="H94" i="8"/>
  <c r="G94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G86" i="8"/>
  <c r="H85" i="8"/>
  <c r="G85" i="8"/>
  <c r="H84" i="8"/>
  <c r="G84" i="8"/>
  <c r="H83" i="8"/>
  <c r="G83" i="8"/>
  <c r="H82" i="8"/>
  <c r="G82" i="8"/>
  <c r="H81" i="8"/>
  <c r="G81" i="8"/>
  <c r="H80" i="8"/>
  <c r="G80" i="8"/>
  <c r="H79" i="8"/>
  <c r="G79" i="8"/>
  <c r="H78" i="8"/>
  <c r="G78" i="8"/>
  <c r="H77" i="8"/>
  <c r="G77" i="8"/>
  <c r="H76" i="8"/>
  <c r="G76" i="8"/>
  <c r="H75" i="8"/>
  <c r="G75" i="8"/>
  <c r="H74" i="8"/>
  <c r="G74" i="8"/>
  <c r="H73" i="8"/>
  <c r="G73" i="8"/>
  <c r="H72" i="8"/>
  <c r="G72" i="8"/>
  <c r="H71" i="8"/>
  <c r="G71" i="8"/>
  <c r="H70" i="8"/>
  <c r="G70" i="8"/>
  <c r="H69" i="8"/>
  <c r="G69" i="8"/>
  <c r="H68" i="8"/>
  <c r="G68" i="8"/>
  <c r="H67" i="8"/>
  <c r="G67" i="8"/>
  <c r="H66" i="8"/>
  <c r="G66" i="8"/>
  <c r="H65" i="8"/>
  <c r="G65" i="8"/>
  <c r="H64" i="8"/>
  <c r="G64" i="8"/>
  <c r="H63" i="8"/>
  <c r="G63" i="8"/>
  <c r="H62" i="8"/>
  <c r="G62" i="8"/>
  <c r="H61" i="8"/>
  <c r="G61" i="8"/>
  <c r="H60" i="8"/>
  <c r="G60" i="8"/>
  <c r="H59" i="8"/>
  <c r="G59" i="8"/>
  <c r="H58" i="8"/>
  <c r="G58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H7" i="8"/>
  <c r="G7" i="8"/>
  <c r="H6" i="8"/>
  <c r="G6" i="8"/>
  <c r="H5" i="8"/>
  <c r="G5" i="8"/>
  <c r="H4" i="8"/>
  <c r="G4" i="8"/>
  <c r="H3" i="8"/>
  <c r="G3" i="8"/>
  <c r="H2" i="8"/>
  <c r="G2" i="8"/>
  <c r="H1" i="8"/>
  <c r="G1" i="8"/>
  <c r="H342" i="1"/>
  <c r="H369" i="1"/>
  <c r="H241" i="1"/>
  <c r="H444" i="1"/>
  <c r="H443" i="1"/>
  <c r="H442" i="1"/>
  <c r="H446" i="1"/>
  <c r="H449" i="1"/>
  <c r="H447" i="1"/>
  <c r="H448" i="1"/>
  <c r="H450" i="1"/>
  <c r="H465" i="1"/>
  <c r="H466" i="1"/>
  <c r="H470" i="1"/>
  <c r="H468" i="1"/>
  <c r="H516" i="1"/>
  <c r="H517" i="1"/>
  <c r="I517" i="1" s="1"/>
  <c r="H555" i="1"/>
  <c r="H565" i="1"/>
  <c r="I565" i="1" s="1"/>
  <c r="H757" i="1"/>
  <c r="H260" i="1"/>
  <c r="H192" i="1"/>
  <c r="I192" i="1" s="1"/>
  <c r="H234" i="1"/>
  <c r="H445" i="1"/>
  <c r="H521" i="1"/>
  <c r="H50" i="1"/>
  <c r="H56" i="1"/>
  <c r="H58" i="1"/>
  <c r="I58" i="1" s="1"/>
  <c r="H65" i="1"/>
  <c r="H261" i="1"/>
  <c r="I261" i="1" s="1"/>
  <c r="H286" i="1"/>
  <c r="I286" i="1" s="1"/>
  <c r="H318" i="1"/>
  <c r="H317" i="1"/>
  <c r="H321" i="1"/>
  <c r="H320" i="1"/>
  <c r="H319" i="1"/>
  <c r="H322" i="1"/>
  <c r="H653" i="1"/>
  <c r="H693" i="1"/>
  <c r="H715" i="1"/>
  <c r="H350" i="1"/>
  <c r="H352" i="1"/>
  <c r="H354" i="1"/>
  <c r="H370" i="1"/>
  <c r="H64" i="1"/>
  <c r="I64" i="1" s="1"/>
  <c r="H240" i="1"/>
  <c r="I240" i="1" s="1"/>
  <c r="H360" i="1"/>
  <c r="H266" i="1"/>
  <c r="H267" i="1"/>
  <c r="H316" i="1"/>
  <c r="H359" i="1"/>
  <c r="H427" i="1"/>
  <c r="I427" i="1" s="1"/>
  <c r="H429" i="1"/>
  <c r="H430" i="1"/>
  <c r="H659" i="1"/>
  <c r="H660" i="1"/>
  <c r="H5" i="1"/>
  <c r="H6" i="1"/>
  <c r="H22" i="1"/>
  <c r="H30" i="1"/>
  <c r="H31" i="1"/>
  <c r="H39" i="1"/>
  <c r="H52" i="1"/>
  <c r="H53" i="1"/>
  <c r="H54" i="1"/>
  <c r="I54" i="1" s="1"/>
  <c r="H62" i="1"/>
  <c r="H63" i="1"/>
  <c r="H85" i="1"/>
  <c r="H90" i="1"/>
  <c r="H109" i="1"/>
  <c r="I109" i="1" s="1"/>
  <c r="H124" i="1"/>
  <c r="H125" i="1"/>
  <c r="H175" i="1"/>
  <c r="H177" i="1"/>
  <c r="H186" i="1"/>
  <c r="H200" i="1"/>
  <c r="H277" i="1"/>
  <c r="H279" i="1"/>
  <c r="H280" i="1"/>
  <c r="H284" i="1"/>
  <c r="H141" i="1"/>
  <c r="H231" i="1"/>
  <c r="H531" i="1"/>
  <c r="H431" i="1"/>
  <c r="H67" i="1"/>
  <c r="I67" i="1" s="1"/>
  <c r="H83" i="1"/>
  <c r="H135" i="1"/>
  <c r="H134" i="1"/>
  <c r="H154" i="1"/>
  <c r="H164" i="1"/>
  <c r="I164" i="1" s="1"/>
  <c r="H188" i="1"/>
  <c r="H191" i="1"/>
  <c r="H190" i="1"/>
  <c r="H193" i="1"/>
  <c r="H208" i="1"/>
  <c r="H213" i="1"/>
  <c r="H228" i="1"/>
  <c r="H230" i="1"/>
  <c r="H233" i="1"/>
  <c r="H245" i="1"/>
  <c r="I245" i="1" s="1"/>
  <c r="H246" i="1"/>
  <c r="H256" i="1"/>
  <c r="H257" i="1"/>
  <c r="H268" i="1"/>
  <c r="H269" i="1"/>
  <c r="H270" i="1"/>
  <c r="H271" i="1"/>
  <c r="H276" i="1"/>
  <c r="H275" i="1"/>
  <c r="I275" i="1" s="1"/>
  <c r="H315" i="1"/>
  <c r="H335" i="1"/>
  <c r="H337" i="1"/>
  <c r="H345" i="1"/>
  <c r="H348" i="1"/>
  <c r="H349" i="1"/>
  <c r="H355" i="1"/>
  <c r="H357" i="1"/>
  <c r="H361" i="1"/>
  <c r="H358" i="1"/>
  <c r="H363" i="1"/>
  <c r="H364" i="1"/>
  <c r="H378" i="1"/>
  <c r="H388" i="1"/>
  <c r="H390" i="1"/>
  <c r="H404" i="1"/>
  <c r="H408" i="1"/>
  <c r="I408" i="1" s="1"/>
  <c r="H410" i="1"/>
  <c r="H412" i="1"/>
  <c r="H417" i="1"/>
  <c r="I417" i="1" s="1"/>
  <c r="H421" i="1"/>
  <c r="H433" i="1"/>
  <c r="H434" i="1"/>
  <c r="H440" i="1"/>
  <c r="H437" i="1"/>
  <c r="H441" i="1"/>
  <c r="I441" i="1" s="1"/>
  <c r="H454" i="1"/>
  <c r="H455" i="1"/>
  <c r="H477" i="1"/>
  <c r="H481" i="1"/>
  <c r="H478" i="1"/>
  <c r="H476" i="1"/>
  <c r="I476" i="1" s="1"/>
  <c r="H484" i="1"/>
  <c r="H486" i="1"/>
  <c r="H485" i="1"/>
  <c r="H494" i="1"/>
  <c r="I494" i="1" s="1"/>
  <c r="H489" i="1"/>
  <c r="I489" i="1" s="1"/>
  <c r="H493" i="1"/>
  <c r="H500" i="1"/>
  <c r="H510" i="1"/>
  <c r="H511" i="1"/>
  <c r="I511" i="1" s="1"/>
  <c r="H512" i="1"/>
  <c r="H513" i="1"/>
  <c r="I513" i="1" s="1"/>
  <c r="H514" i="1"/>
  <c r="H571" i="1"/>
  <c r="H583" i="1"/>
  <c r="H376" i="1"/>
  <c r="H681" i="1"/>
  <c r="H682" i="1"/>
  <c r="H683" i="1"/>
  <c r="H662" i="1"/>
  <c r="H262" i="1"/>
  <c r="H748" i="1"/>
  <c r="H938" i="1"/>
  <c r="H344" i="1"/>
  <c r="I344" i="1" s="1"/>
  <c r="I180" i="1" l="1"/>
  <c r="I522" i="1"/>
  <c r="I950" i="1"/>
  <c r="I924" i="1"/>
  <c r="I648" i="1"/>
  <c r="I739" i="1"/>
  <c r="I875" i="1"/>
  <c r="I891" i="1"/>
  <c r="I870" i="1"/>
  <c r="I1022" i="1"/>
  <c r="I809" i="1"/>
  <c r="I856" i="1"/>
  <c r="I864" i="1"/>
  <c r="I750" i="1"/>
  <c r="I945" i="1"/>
  <c r="I1011" i="1"/>
  <c r="I421" i="1"/>
  <c r="I369" i="1"/>
  <c r="I129" i="1"/>
  <c r="I420" i="1"/>
  <c r="I922" i="1"/>
  <c r="I262" i="1"/>
  <c r="I228" i="1"/>
  <c r="I317" i="1"/>
  <c r="I527" i="1"/>
  <c r="I619" i="1"/>
  <c r="I409" i="1"/>
  <c r="I130" i="1"/>
  <c r="I662" i="1"/>
  <c r="I213" i="1"/>
  <c r="I266" i="1"/>
  <c r="I297" i="1"/>
  <c r="I616" i="1"/>
  <c r="I398" i="1"/>
  <c r="I675" i="1"/>
  <c r="I87" i="1"/>
  <c r="I185" i="1"/>
  <c r="I333" i="1"/>
  <c r="I372" i="1"/>
  <c r="I479" i="1"/>
  <c r="I683" i="1"/>
  <c r="I410" i="1"/>
  <c r="I280" i="1"/>
  <c r="I247" i="1"/>
  <c r="I218" i="1"/>
  <c r="I696" i="1"/>
  <c r="I754" i="1"/>
  <c r="I647" i="1"/>
  <c r="I741" i="1"/>
  <c r="I887" i="1"/>
  <c r="I892" i="1"/>
  <c r="I930" i="1"/>
  <c r="I812" i="1"/>
  <c r="I833" i="1"/>
  <c r="I865" i="1"/>
  <c r="I749" i="1"/>
  <c r="I1009" i="1"/>
  <c r="I1013" i="1"/>
  <c r="I1046" i="1"/>
  <c r="I260" i="1"/>
  <c r="I748" i="1"/>
  <c r="I62" i="1"/>
  <c r="I259" i="1"/>
  <c r="I617" i="1"/>
  <c r="I677" i="1"/>
  <c r="I158" i="1"/>
  <c r="I362" i="1"/>
  <c r="I574" i="1"/>
  <c r="I874" i="1"/>
  <c r="I141" i="1"/>
  <c r="I342" i="1"/>
  <c r="I597" i="1"/>
  <c r="I353" i="1"/>
  <c r="I382" i="1"/>
  <c r="I16" i="1"/>
  <c r="I160" i="1"/>
  <c r="I412" i="1"/>
  <c r="I284" i="1"/>
  <c r="I318" i="1"/>
  <c r="I598" i="1"/>
  <c r="I328" i="1"/>
  <c r="I607" i="1"/>
  <c r="I17" i="1"/>
  <c r="I235" i="1"/>
  <c r="I599" i="1"/>
  <c r="I36" i="1"/>
  <c r="I609" i="1"/>
  <c r="I674" i="1"/>
  <c r="I18" i="1"/>
  <c r="I88" i="1"/>
  <c r="I132" i="1"/>
  <c r="I165" i="1"/>
  <c r="I159" i="1"/>
  <c r="I120" i="1"/>
  <c r="I425" i="1"/>
  <c r="I508" i="1"/>
  <c r="I682" i="1"/>
  <c r="I484" i="1"/>
  <c r="I315" i="1"/>
  <c r="I193" i="1"/>
  <c r="I279" i="1"/>
  <c r="I39" i="1"/>
  <c r="I470" i="1"/>
  <c r="I248" i="1"/>
  <c r="I238" i="1"/>
  <c r="I600" i="1"/>
  <c r="I534" i="1"/>
  <c r="I296" i="1"/>
  <c r="I37" i="1"/>
  <c r="I329" i="1"/>
  <c r="I615" i="1"/>
  <c r="I637" i="1"/>
  <c r="I714" i="1"/>
  <c r="I400" i="1"/>
  <c r="I523" i="1"/>
  <c r="I686" i="1"/>
  <c r="I23" i="1"/>
  <c r="I89" i="1"/>
  <c r="I133" i="1"/>
  <c r="I166" i="1"/>
  <c r="I308" i="1"/>
  <c r="I92" i="1"/>
  <c r="I122" i="1"/>
  <c r="I201" i="1"/>
  <c r="I426" i="1"/>
  <c r="I483" i="1"/>
  <c r="I585" i="1"/>
  <c r="I853" i="1"/>
  <c r="I798" i="1"/>
  <c r="I858" i="1"/>
  <c r="I681" i="1"/>
  <c r="I404" i="1"/>
  <c r="I190" i="1"/>
  <c r="I277" i="1"/>
  <c r="I31" i="1"/>
  <c r="I65" i="1"/>
  <c r="I466" i="1"/>
  <c r="I249" i="1"/>
  <c r="I236" i="1"/>
  <c r="I601" i="1"/>
  <c r="I414" i="1"/>
  <c r="I44" i="1"/>
  <c r="I381" i="1"/>
  <c r="I611" i="1"/>
  <c r="I641" i="1"/>
  <c r="I718" i="1"/>
  <c r="I526" i="1"/>
  <c r="I688" i="1"/>
  <c r="I24" i="1"/>
  <c r="I71" i="1"/>
  <c r="I91" i="1"/>
  <c r="I136" i="1"/>
  <c r="I167" i="1"/>
  <c r="I206" i="1"/>
  <c r="I212" i="1"/>
  <c r="I96" i="1"/>
  <c r="I121" i="1"/>
  <c r="I202" i="1"/>
  <c r="I298" i="1"/>
  <c r="I387" i="1"/>
  <c r="I432" i="1"/>
  <c r="I488" i="1"/>
  <c r="I375" i="1"/>
  <c r="I854" i="1"/>
  <c r="I800" i="1"/>
  <c r="I745" i="1"/>
  <c r="I851" i="1"/>
  <c r="I376" i="1"/>
  <c r="I478" i="1"/>
  <c r="I390" i="1"/>
  <c r="I276" i="1"/>
  <c r="I191" i="1"/>
  <c r="I200" i="1"/>
  <c r="I30" i="1"/>
  <c r="I370" i="1"/>
  <c r="I465" i="1"/>
  <c r="I250" i="1"/>
  <c r="I602" i="1"/>
  <c r="I538" i="1"/>
  <c r="I42" i="1"/>
  <c r="I613" i="1"/>
  <c r="I640" i="1"/>
  <c r="I719" i="1"/>
  <c r="I209" i="1"/>
  <c r="I568" i="1"/>
  <c r="I687" i="1"/>
  <c r="I25" i="1"/>
  <c r="I72" i="1"/>
  <c r="I99" i="1"/>
  <c r="I137" i="1"/>
  <c r="I168" i="1"/>
  <c r="I207" i="1"/>
  <c r="I251" i="1"/>
  <c r="I95" i="1"/>
  <c r="I139" i="1"/>
  <c r="I203" i="1"/>
  <c r="I300" i="1"/>
  <c r="I436" i="1"/>
  <c r="I487" i="1"/>
  <c r="I540" i="1"/>
  <c r="I373" i="1"/>
  <c r="I781" i="1"/>
  <c r="I802" i="1"/>
  <c r="I583" i="1"/>
  <c r="I481" i="1"/>
  <c r="I388" i="1"/>
  <c r="I271" i="1"/>
  <c r="I188" i="1"/>
  <c r="I186" i="1"/>
  <c r="I22" i="1"/>
  <c r="I354" i="1"/>
  <c r="I56" i="1"/>
  <c r="I450" i="1"/>
  <c r="I471" i="1"/>
  <c r="I542" i="1"/>
  <c r="I195" i="1"/>
  <c r="I43" i="1"/>
  <c r="I605" i="1"/>
  <c r="I624" i="1"/>
  <c r="I722" i="1"/>
  <c r="I374" i="1"/>
  <c r="I689" i="1"/>
  <c r="I26" i="1"/>
  <c r="I73" i="1"/>
  <c r="I138" i="1"/>
  <c r="I170" i="1"/>
  <c r="I243" i="1"/>
  <c r="I94" i="1"/>
  <c r="I144" i="1"/>
  <c r="I211" i="1"/>
  <c r="I309" i="1"/>
  <c r="I396" i="1"/>
  <c r="I435" i="1"/>
  <c r="I541" i="1"/>
  <c r="I680" i="1"/>
  <c r="I780" i="1"/>
  <c r="I801" i="1"/>
  <c r="I951" i="1"/>
  <c r="I571" i="1"/>
  <c r="I477" i="1"/>
  <c r="I378" i="1"/>
  <c r="I270" i="1"/>
  <c r="I177" i="1"/>
  <c r="I6" i="1"/>
  <c r="I352" i="1"/>
  <c r="I50" i="1"/>
  <c r="I448" i="1"/>
  <c r="I265" i="1"/>
  <c r="I389" i="1"/>
  <c r="I543" i="1"/>
  <c r="I226" i="1"/>
  <c r="I40" i="1"/>
  <c r="I385" i="1"/>
  <c r="I341" i="1"/>
  <c r="I258" i="1"/>
  <c r="I411" i="1"/>
  <c r="I765" i="1"/>
  <c r="I27" i="1"/>
  <c r="I74" i="1"/>
  <c r="I101" i="1"/>
  <c r="I140" i="1"/>
  <c r="I112" i="1"/>
  <c r="I93" i="1"/>
  <c r="I145" i="1"/>
  <c r="I210" i="1"/>
  <c r="I311" i="1"/>
  <c r="I402" i="1"/>
  <c r="I495" i="1"/>
  <c r="I539" i="1"/>
  <c r="I684" i="1"/>
  <c r="I779" i="1"/>
  <c r="I797" i="1"/>
  <c r="I759" i="1"/>
  <c r="I753" i="1"/>
  <c r="I742" i="1"/>
  <c r="I886" i="1"/>
  <c r="I893" i="1"/>
  <c r="I871" i="1"/>
  <c r="I1002" i="1"/>
  <c r="I830" i="1"/>
  <c r="I863" i="1"/>
  <c r="I933" i="1"/>
  <c r="I1017" i="1"/>
  <c r="I1012" i="1"/>
  <c r="I357" i="1"/>
  <c r="I293" i="1"/>
  <c r="I321" i="1"/>
  <c r="I304" i="1"/>
  <c r="I514" i="1"/>
  <c r="I269" i="1"/>
  <c r="I5" i="1"/>
  <c r="I447" i="1"/>
  <c r="I253" i="1"/>
  <c r="I558" i="1"/>
  <c r="I287" i="1"/>
  <c r="I550" i="1"/>
  <c r="I239" i="1"/>
  <c r="I41" i="1"/>
  <c r="I383" i="1"/>
  <c r="I603" i="1"/>
  <c r="I626" i="1"/>
  <c r="I642" i="1"/>
  <c r="I366" i="1"/>
  <c r="I428" i="1"/>
  <c r="I232" i="1"/>
  <c r="I75" i="1"/>
  <c r="I102" i="1"/>
  <c r="I142" i="1"/>
  <c r="I173" i="1"/>
  <c r="I229" i="1"/>
  <c r="I97" i="1"/>
  <c r="I147" i="1"/>
  <c r="I439" i="1"/>
  <c r="I497" i="1"/>
  <c r="I554" i="1"/>
  <c r="I778" i="1"/>
  <c r="I803" i="1"/>
  <c r="I725" i="1"/>
  <c r="I755" i="1"/>
  <c r="I580" i="1"/>
  <c r="I743" i="1"/>
  <c r="I889" i="1"/>
  <c r="I894" i="1"/>
  <c r="I931" i="1"/>
  <c r="I1003" i="1"/>
  <c r="I824" i="1"/>
  <c r="I831" i="1"/>
  <c r="I866" i="1"/>
  <c r="I934" i="1"/>
  <c r="I1008" i="1"/>
  <c r="I1018" i="1"/>
  <c r="I510" i="1"/>
  <c r="I593" i="1"/>
  <c r="I316" i="1"/>
  <c r="I47" i="1"/>
  <c r="I455" i="1"/>
  <c r="I154" i="1"/>
  <c r="I350" i="1"/>
  <c r="I363" i="1"/>
  <c r="I134" i="1"/>
  <c r="I715" i="1"/>
  <c r="I449" i="1"/>
  <c r="I197" i="1"/>
  <c r="I549" i="1"/>
  <c r="I313" i="1"/>
  <c r="I604" i="1"/>
  <c r="I627" i="1"/>
  <c r="I664" i="1"/>
  <c r="I367" i="1"/>
  <c r="I323" i="1"/>
  <c r="I413" i="1"/>
  <c r="I338" i="1"/>
  <c r="I29" i="1"/>
  <c r="I76" i="1"/>
  <c r="I143" i="1"/>
  <c r="I174" i="1"/>
  <c r="I278" i="1"/>
  <c r="I530" i="1"/>
  <c r="I98" i="1"/>
  <c r="I146" i="1"/>
  <c r="I216" i="1"/>
  <c r="I310" i="1"/>
  <c r="I560" i="1"/>
  <c r="I663" i="1"/>
  <c r="I787" i="1"/>
  <c r="I807" i="1"/>
  <c r="I811" i="1"/>
  <c r="I967" i="1"/>
  <c r="I579" i="1"/>
  <c r="I707" i="1"/>
  <c r="I888" i="1"/>
  <c r="I902" i="1"/>
  <c r="I932" i="1"/>
  <c r="I578" i="1"/>
  <c r="I823" i="1"/>
  <c r="I832" i="1"/>
  <c r="I867" i="1"/>
  <c r="I916" i="1"/>
  <c r="I1005" i="1"/>
  <c r="I1019" i="1"/>
  <c r="I1049" i="1"/>
  <c r="I965" i="1"/>
  <c r="I651" i="1"/>
  <c r="I706" i="1"/>
  <c r="I901" i="1"/>
  <c r="I926" i="1"/>
  <c r="I746" i="1"/>
  <c r="I822" i="1"/>
  <c r="I834" i="1"/>
  <c r="I868" i="1"/>
  <c r="I915" i="1"/>
  <c r="I756" i="1"/>
  <c r="I1014" i="1"/>
  <c r="I322" i="1"/>
  <c r="I348" i="1"/>
  <c r="I220" i="1"/>
  <c r="I628" i="1"/>
  <c r="I187" i="1"/>
  <c r="I364" i="1"/>
  <c r="I175" i="1"/>
  <c r="I521" i="1"/>
  <c r="I454" i="1"/>
  <c r="I268" i="1"/>
  <c r="I125" i="1"/>
  <c r="I660" i="1"/>
  <c r="I445" i="1"/>
  <c r="I512" i="1"/>
  <c r="I358" i="1"/>
  <c r="I257" i="1"/>
  <c r="I135" i="1"/>
  <c r="I124" i="1"/>
  <c r="I659" i="1"/>
  <c r="I693" i="1"/>
  <c r="I234" i="1"/>
  <c r="I446" i="1"/>
  <c r="I291" i="1"/>
  <c r="I591" i="1"/>
  <c r="I289" i="1"/>
  <c r="I559" i="1"/>
  <c r="I314" i="1"/>
  <c r="I49" i="1"/>
  <c r="I392" i="1"/>
  <c r="I633" i="1"/>
  <c r="I673" i="1"/>
  <c r="I104" i="1"/>
  <c r="I490" i="1"/>
  <c r="I2" i="1"/>
  <c r="I32" i="1"/>
  <c r="I77" i="1"/>
  <c r="I111" i="1"/>
  <c r="I150" i="1"/>
  <c r="I176" i="1"/>
  <c r="I107" i="1"/>
  <c r="I149" i="1"/>
  <c r="I215" i="1"/>
  <c r="I334" i="1"/>
  <c r="I407" i="1"/>
  <c r="I459" i="1"/>
  <c r="I498" i="1"/>
  <c r="I570" i="1"/>
  <c r="I672" i="1"/>
  <c r="I786" i="1"/>
  <c r="I808" i="1"/>
  <c r="I810" i="1"/>
  <c r="I437" i="1"/>
  <c r="I361" i="1"/>
  <c r="I256" i="1"/>
  <c r="I83" i="1"/>
  <c r="I430" i="1"/>
  <c r="I653" i="1"/>
  <c r="I442" i="1"/>
  <c r="I592" i="1"/>
  <c r="I461" i="1"/>
  <c r="I566" i="1"/>
  <c r="I114" i="1"/>
  <c r="I48" i="1"/>
  <c r="I394" i="1"/>
  <c r="I623" i="1"/>
  <c r="I632" i="1"/>
  <c r="I699" i="1"/>
  <c r="I405" i="1"/>
  <c r="I339" i="1"/>
  <c r="I654" i="1"/>
  <c r="I3" i="1"/>
  <c r="I33" i="1"/>
  <c r="I78" i="1"/>
  <c r="I117" i="1"/>
  <c r="I151" i="1"/>
  <c r="I282" i="1"/>
  <c r="I532" i="1"/>
  <c r="I105" i="1"/>
  <c r="I148" i="1"/>
  <c r="I222" i="1"/>
  <c r="I336" i="1"/>
  <c r="I416" i="1"/>
  <c r="I462" i="1"/>
  <c r="I502" i="1"/>
  <c r="I572" i="1"/>
  <c r="I670" i="1"/>
  <c r="I777" i="1"/>
  <c r="I804" i="1"/>
  <c r="I818" i="1"/>
  <c r="I966" i="1"/>
  <c r="I650" i="1"/>
  <c r="I705" i="1"/>
  <c r="I885" i="1"/>
  <c r="I903" i="1"/>
  <c r="I935" i="1"/>
  <c r="I766" i="1"/>
  <c r="I821" i="1"/>
  <c r="I835" i="1"/>
  <c r="I928" i="1"/>
  <c r="I914" i="1"/>
  <c r="I963" i="1"/>
  <c r="I1016" i="1"/>
  <c r="I964" i="1"/>
  <c r="I649" i="1"/>
  <c r="I704" i="1"/>
  <c r="I884" i="1"/>
  <c r="I909" i="1"/>
  <c r="I936" i="1"/>
  <c r="I767" i="1"/>
  <c r="I814" i="1"/>
  <c r="I836" i="1"/>
  <c r="I927" i="1"/>
  <c r="I913" i="1"/>
  <c r="I962" i="1"/>
  <c r="I1015" i="1"/>
  <c r="I440" i="1"/>
  <c r="I453" i="1"/>
  <c r="I393" i="1"/>
  <c r="I622" i="1"/>
  <c r="I631" i="1"/>
  <c r="I82" i="1"/>
  <c r="I340" i="1"/>
  <c r="I657" i="1"/>
  <c r="I4" i="1"/>
  <c r="I38" i="1"/>
  <c r="I126" i="1"/>
  <c r="I152" i="1"/>
  <c r="I283" i="1"/>
  <c r="I567" i="1"/>
  <c r="I106" i="1"/>
  <c r="I153" i="1"/>
  <c r="I223" i="1"/>
  <c r="I346" i="1"/>
  <c r="I418" i="1"/>
  <c r="I463" i="1"/>
  <c r="I504" i="1"/>
  <c r="I711" i="1"/>
  <c r="I806" i="1"/>
  <c r="I819" i="1"/>
  <c r="I500" i="1"/>
  <c r="I434" i="1"/>
  <c r="I355" i="1"/>
  <c r="I431" i="1"/>
  <c r="I85" i="1"/>
  <c r="I319" i="1"/>
  <c r="I757" i="1"/>
  <c r="I444" i="1"/>
  <c r="I221" i="1"/>
  <c r="I594" i="1"/>
  <c r="I515" i="1"/>
  <c r="I723" i="1"/>
  <c r="I324" i="1"/>
  <c r="I57" i="1"/>
  <c r="I458" i="1"/>
  <c r="I621" i="1"/>
  <c r="I630" i="1"/>
  <c r="I227" i="1"/>
  <c r="I371" i="1"/>
  <c r="I678" i="1"/>
  <c r="I11" i="1"/>
  <c r="I55" i="1"/>
  <c r="I80" i="1"/>
  <c r="I127" i="1"/>
  <c r="I155" i="1"/>
  <c r="I181" i="1"/>
  <c r="I285" i="1"/>
  <c r="I108" i="1"/>
  <c r="I162" i="1"/>
  <c r="I225" i="1"/>
  <c r="I347" i="1"/>
  <c r="I419" i="1"/>
  <c r="I473" i="1"/>
  <c r="I576" i="1"/>
  <c r="I712" i="1"/>
  <c r="I785" i="1"/>
  <c r="I805" i="1"/>
  <c r="I815" i="1"/>
  <c r="I979" i="1"/>
  <c r="I652" i="1"/>
  <c r="I703" i="1"/>
  <c r="I883" i="1"/>
  <c r="I910" i="1"/>
  <c r="I956" i="1"/>
  <c r="I768" i="1"/>
  <c r="I816" i="1"/>
  <c r="I837" i="1"/>
  <c r="I734" i="1"/>
  <c r="I918" i="1"/>
  <c r="I960" i="1"/>
  <c r="I90" i="1"/>
  <c r="I51" i="1"/>
  <c r="I938" i="1"/>
  <c r="I493" i="1"/>
  <c r="I433" i="1"/>
  <c r="I349" i="1"/>
  <c r="I233" i="1"/>
  <c r="I531" i="1"/>
  <c r="I63" i="1"/>
  <c r="I359" i="1"/>
  <c r="I320" i="1"/>
  <c r="I241" i="1"/>
  <c r="I219" i="1"/>
  <c r="I518" i="1"/>
  <c r="I724" i="1"/>
  <c r="I379" i="1"/>
  <c r="I66" i="1"/>
  <c r="I457" i="1"/>
  <c r="I620" i="1"/>
  <c r="I629" i="1"/>
  <c r="I691" i="1"/>
  <c r="I123" i="1"/>
  <c r="I679" i="1"/>
  <c r="I12" i="1"/>
  <c r="I59" i="1"/>
  <c r="I128" i="1"/>
  <c r="I182" i="1"/>
  <c r="I302" i="1"/>
  <c r="I452" i="1"/>
  <c r="I115" i="1"/>
  <c r="I163" i="1"/>
  <c r="I224" i="1"/>
  <c r="I356" i="1"/>
  <c r="I422" i="1"/>
  <c r="I472" i="1"/>
  <c r="I784" i="1"/>
  <c r="I923" i="1"/>
  <c r="I820" i="1"/>
  <c r="I980" i="1"/>
  <c r="I859" i="1"/>
  <c r="I919" i="1"/>
  <c r="I890" i="1"/>
  <c r="I907" i="1"/>
  <c r="I977" i="1"/>
  <c r="I769" i="1"/>
  <c r="I817" i="1"/>
  <c r="I838" i="1"/>
  <c r="I735" i="1"/>
  <c r="I917" i="1"/>
  <c r="I1024" i="1"/>
  <c r="I860" i="1"/>
  <c r="I876" i="1"/>
  <c r="I899" i="1"/>
  <c r="I906" i="1"/>
  <c r="I987" i="1"/>
  <c r="I770" i="1"/>
  <c r="I825" i="1"/>
  <c r="I842" i="1"/>
  <c r="I736" i="1"/>
  <c r="I758" i="1"/>
  <c r="I1025" i="1"/>
  <c r="I1060" i="1"/>
  <c r="I443" i="1"/>
  <c r="I231" i="1"/>
  <c r="I596" i="1"/>
  <c r="I692" i="1"/>
  <c r="I183" i="1"/>
  <c r="I474" i="1"/>
  <c r="I978" i="1"/>
  <c r="I217" i="1"/>
  <c r="I330" i="1"/>
  <c r="I694" i="1"/>
  <c r="I61" i="1"/>
  <c r="I184" i="1"/>
  <c r="I562" i="1"/>
  <c r="I119" i="1"/>
  <c r="I424" i="1"/>
  <c r="I475" i="1"/>
  <c r="I506" i="1"/>
  <c r="I702" i="1"/>
  <c r="I782" i="1"/>
  <c r="I921" i="1"/>
  <c r="I873" i="1"/>
  <c r="I1006" i="1"/>
  <c r="I845" i="1"/>
  <c r="I877" i="1"/>
  <c r="I900" i="1"/>
  <c r="I911" i="1"/>
  <c r="I961" i="1"/>
  <c r="I775" i="1"/>
  <c r="I826" i="1"/>
  <c r="I840" i="1"/>
  <c r="I737" i="1"/>
  <c r="I947" i="1"/>
  <c r="I744" i="1"/>
  <c r="I584" i="1"/>
  <c r="I701" i="1"/>
  <c r="I796" i="1"/>
  <c r="I920" i="1"/>
  <c r="I908" i="1"/>
  <c r="I995" i="1"/>
  <c r="I846" i="1"/>
  <c r="I878" i="1"/>
  <c r="I898" i="1"/>
  <c r="I912" i="1"/>
  <c r="I958" i="1"/>
  <c r="I827" i="1"/>
  <c r="I839" i="1"/>
  <c r="I747" i="1"/>
  <c r="I948" i="1"/>
  <c r="I925" i="1"/>
  <c r="I246" i="1"/>
  <c r="I671" i="1"/>
  <c r="I230" i="1"/>
  <c r="I343" i="1"/>
  <c r="I456" i="1"/>
  <c r="I116" i="1"/>
  <c r="I503" i="1"/>
  <c r="I783" i="1"/>
  <c r="I345" i="1"/>
  <c r="I267" i="1"/>
  <c r="I46" i="1"/>
  <c r="I34" i="1"/>
  <c r="I634" i="1"/>
  <c r="I676" i="1"/>
  <c r="I86" i="1"/>
  <c r="I306" i="1"/>
  <c r="I273" i="1"/>
  <c r="I485" i="1"/>
  <c r="I337" i="1"/>
  <c r="I53" i="1"/>
  <c r="I516" i="1"/>
  <c r="I113" i="1"/>
  <c r="I528" i="1"/>
  <c r="I332" i="1"/>
  <c r="I635" i="1"/>
  <c r="I695" i="1"/>
  <c r="I525" i="1"/>
  <c r="I131" i="1"/>
  <c r="I161" i="1"/>
  <c r="I118" i="1"/>
  <c r="I272" i="1"/>
  <c r="I423" i="1"/>
  <c r="I507" i="1"/>
  <c r="I486" i="1"/>
  <c r="I335" i="1"/>
  <c r="I208" i="1"/>
  <c r="I52" i="1"/>
  <c r="I360" i="1"/>
  <c r="I468" i="1"/>
  <c r="I331" i="1"/>
  <c r="I618" i="1"/>
  <c r="I69" i="1"/>
  <c r="I564" i="1"/>
  <c r="I199" i="1"/>
  <c r="I377" i="1"/>
  <c r="I480" i="1"/>
  <c r="I582" i="1"/>
  <c r="I843" i="1"/>
  <c r="I799" i="1"/>
  <c r="I857" i="1"/>
  <c r="I544" i="1"/>
  <c r="I1085" i="1"/>
  <c r="I848" i="1"/>
  <c r="I879" i="1"/>
  <c r="I897" i="1"/>
  <c r="I905" i="1"/>
  <c r="I959" i="1"/>
  <c r="I773" i="1"/>
  <c r="I828" i="1"/>
  <c r="I841" i="1"/>
  <c r="I738" i="1"/>
  <c r="I949" i="1"/>
  <c r="I929" i="1"/>
  <c r="I429" i="1"/>
  <c r="I555" i="1"/>
  <c r="I643" i="1"/>
  <c r="I244" i="1"/>
  <c r="I794" i="1"/>
  <c r="I1086" i="1"/>
  <c r="I847" i="1"/>
  <c r="I880" i="1"/>
  <c r="I896" i="1"/>
  <c r="I904" i="1"/>
  <c r="I1021" i="1"/>
  <c r="I772" i="1"/>
  <c r="I829" i="1"/>
  <c r="I861" i="1"/>
  <c r="I752" i="1"/>
  <c r="I946" i="1"/>
  <c r="I1004" i="1"/>
  <c r="I708" i="1"/>
  <c r="I793" i="1"/>
  <c r="I763" i="1"/>
  <c r="I989" i="1"/>
  <c r="I1087" i="1"/>
  <c r="I849" i="1"/>
  <c r="I881" i="1"/>
  <c r="I895" i="1"/>
  <c r="I869" i="1"/>
  <c r="I1020" i="1"/>
  <c r="I771" i="1"/>
  <c r="I855" i="1"/>
  <c r="I862" i="1"/>
  <c r="I751" i="1"/>
  <c r="I944" i="1"/>
  <c r="I1007" i="1"/>
  <c r="I788" i="1"/>
  <c r="I242" i="1"/>
  <c r="I733" i="1"/>
  <c r="I644" i="1"/>
  <c r="I717" i="1"/>
  <c r="I709" i="1"/>
  <c r="I790" i="1"/>
  <c r="I157" i="1"/>
  <c r="I467" i="1"/>
  <c r="I764" i="1"/>
  <c r="I520" i="1"/>
  <c r="I1000" i="1"/>
  <c r="I645" i="1"/>
  <c r="I720" i="1"/>
  <c r="I721" i="1"/>
  <c r="I940" i="1"/>
  <c r="I939" i="1"/>
  <c r="I943" i="1"/>
  <c r="I1050" i="1"/>
  <c r="I1053" i="1"/>
  <c r="I1054" i="1"/>
  <c r="I1119" i="1"/>
  <c r="I1064" i="1"/>
  <c r="I264" i="1"/>
  <c r="I1056" i="1"/>
  <c r="I976" i="1"/>
  <c r="I178" i="1"/>
  <c r="I1036" i="1"/>
  <c r="I1063" i="1"/>
  <c r="I1120" i="1"/>
  <c r="I1029" i="1"/>
  <c r="I171" i="1"/>
  <c r="I1057" i="1"/>
  <c r="I1058" i="1"/>
  <c r="I957" i="1"/>
  <c r="I1038" i="1"/>
  <c r="I1118" i="1"/>
  <c r="I1121" i="1"/>
  <c r="I1028" i="1"/>
  <c r="I985" i="1"/>
  <c r="I1055" i="1"/>
  <c r="I395" i="1"/>
  <c r="I327" i="1"/>
  <c r="I658" i="1"/>
  <c r="I1037" i="1"/>
  <c r="I1045" i="1"/>
  <c r="I1042" i="1"/>
  <c r="I968" i="1"/>
  <c r="I1043" i="1"/>
  <c r="I988" i="1"/>
  <c r="I937" i="1"/>
  <c r="I942" i="1"/>
  <c r="I1023" i="1"/>
  <c r="I997" i="1"/>
  <c r="I998" i="1"/>
  <c r="I999" i="1"/>
  <c r="I1047" i="1"/>
  <c r="I1051" i="1"/>
  <c r="I1061" i="1"/>
  <c r="I792" i="1"/>
  <c r="I710" i="1"/>
  <c r="I451" i="1"/>
  <c r="I730" i="1"/>
  <c r="I795" i="1"/>
  <c r="I975" i="1"/>
  <c r="I1001" i="1"/>
  <c r="I713" i="1"/>
  <c r="I1117" i="1"/>
  <c r="I553" i="1"/>
  <c r="I740" i="1"/>
  <c r="I844" i="1"/>
  <c r="I169" i="1"/>
  <c r="I990" i="1"/>
  <c r="I1059" i="1"/>
  <c r="I852" i="1"/>
  <c r="I1039" i="1"/>
  <c r="I1044" i="1"/>
  <c r="I1048" i="1"/>
  <c r="I1052" i="1"/>
  <c r="I1065" i="1"/>
  <c r="I791" i="1"/>
  <c r="I789" i="1"/>
  <c r="I700" i="1"/>
  <c r="I731" i="1"/>
  <c r="I732" i="1"/>
  <c r="I983" i="1"/>
  <c r="I1062" i="1"/>
  <c r="I716" i="1"/>
  <c r="I726" i="1"/>
  <c r="I941" i="1"/>
</calcChain>
</file>

<file path=xl/sharedStrings.xml><?xml version="1.0" encoding="utf-8"?>
<sst xmlns="http://schemas.openxmlformats.org/spreadsheetml/2006/main" count="10385" uniqueCount="4336">
  <si>
    <t>SKU#</t>
  </si>
  <si>
    <t>EAN/UPC</t>
  </si>
  <si>
    <t>Category</t>
  </si>
  <si>
    <t>Subcategory</t>
  </si>
  <si>
    <t>Model Number</t>
  </si>
  <si>
    <t>Description</t>
  </si>
  <si>
    <t>Current UMRP/MAP</t>
  </si>
  <si>
    <t>UMRP starting July 1</t>
  </si>
  <si>
    <t>Dealer Cost Level</t>
  </si>
  <si>
    <t>Warehouse No</t>
  </si>
  <si>
    <t>Available Qty</t>
  </si>
  <si>
    <t>Next available qty</t>
  </si>
  <si>
    <t>Next available date</t>
  </si>
  <si>
    <t>Sales status</t>
  </si>
  <si>
    <t>Packaged Length (in)</t>
  </si>
  <si>
    <t>Packaged Width (in)</t>
  </si>
  <si>
    <t>Packaged Height (in)</t>
  </si>
  <si>
    <t>Product Length (in)</t>
  </si>
  <si>
    <t>Product Width (in)</t>
  </si>
  <si>
    <t>Product Height (in)</t>
  </si>
  <si>
    <t>Gross Weight (lb)</t>
  </si>
  <si>
    <t>Product Weight (lb)</t>
  </si>
  <si>
    <t>Volume (cu ft)</t>
  </si>
  <si>
    <t xml:space="preserve">4002511295124 </t>
  </si>
  <si>
    <t>Accessories/Consumables (A&amp;C)</t>
  </si>
  <si>
    <t>Accessories Cooking</t>
  </si>
  <si>
    <t>HSE (Silver)</t>
  </si>
  <si>
    <t>Kebab Grill Device for Ranges</t>
  </si>
  <si>
    <t>MDA</t>
  </si>
  <si>
    <t>05/15/2025</t>
  </si>
  <si>
    <t>Phasing Out</t>
  </si>
  <si>
    <t xml:space="preserve">4002511771482 </t>
  </si>
  <si>
    <t>GP GS KM 0011 M (Stainless Steel)</t>
  </si>
  <si>
    <t>Scraper for cleaning  ceramic glass Cooktops</t>
  </si>
  <si>
    <t>Active</t>
  </si>
  <si>
    <t xml:space="preserve">4002511313743 </t>
  </si>
  <si>
    <t>HGH (Stainless Steel)</t>
  </si>
  <si>
    <t>Skewer clamps for grilling</t>
  </si>
  <si>
    <t xml:space="preserve">4002511682825 </t>
  </si>
  <si>
    <t>Prof washer-extractors&gt;=100 litres</t>
  </si>
  <si>
    <t>Machine opt. &amp; modules Washer-extractors</t>
  </si>
  <si>
    <t>MWT</t>
  </si>
  <si>
    <t>Wax cloth with pocket for ironers</t>
  </si>
  <si>
    <t>Phased Out (no more replenishment)</t>
  </si>
  <si>
    <t xml:space="preserve">4002513932072 </t>
  </si>
  <si>
    <t>Accessories Dishwashers</t>
  </si>
  <si>
    <t>GGO (White)</t>
  </si>
  <si>
    <t>Insert for Glasses for Upper Right of Basket</t>
  </si>
  <si>
    <t>Prof commercial dish accessories</t>
  </si>
  <si>
    <t>MasterLine inserts</t>
  </si>
  <si>
    <t>E 9</t>
  </si>
  <si>
    <t>E 9 Insert for pots, dishes and bowls</t>
  </si>
  <si>
    <t>E 165</t>
  </si>
  <si>
    <t>E 165 Cutlery holder</t>
  </si>
  <si>
    <t>E 166</t>
  </si>
  <si>
    <t>E 166 Perforated plate, for gentle cleaning of delicate loads</t>
  </si>
  <si>
    <t>E 205</t>
  </si>
  <si>
    <t>E 205 Insert for loading of glasses</t>
  </si>
  <si>
    <t xml:space="preserve">4002513902709 </t>
  </si>
  <si>
    <t>Consumables Floor care</t>
  </si>
  <si>
    <t>SF-SAC 20/30 (White)</t>
  </si>
  <si>
    <t>SF-SAC-30 Air-Clean filter 3 pcs</t>
  </si>
  <si>
    <t>SDA-2</t>
  </si>
  <si>
    <t xml:space="preserve">4002511969810 </t>
  </si>
  <si>
    <t>HEG (Silver)</t>
  </si>
  <si>
    <t>Handle for safe removal of hot trays and racks.</t>
  </si>
  <si>
    <t>E 437</t>
  </si>
  <si>
    <t>E 437 Cutlery holder</t>
  </si>
  <si>
    <t xml:space="preserve">4002511982352 </t>
  </si>
  <si>
    <t>Consumables Cooking</t>
  </si>
  <si>
    <t>GP GSB KM 0101 M (Gray)</t>
  </si>
  <si>
    <t>Replmnt Blades for Cleaning Scraper 10 Pieces</t>
  </si>
  <si>
    <t>SDA-1</t>
  </si>
  <si>
    <t>MasterLine baskets</t>
  </si>
  <si>
    <t>U 881</t>
  </si>
  <si>
    <t>U 881 Lower basket with fixed insert for saucers</t>
  </si>
  <si>
    <t xml:space="preserve">4002512309219 </t>
  </si>
  <si>
    <t>DGGL 1 (Stainless Steel)</t>
  </si>
  <si>
    <t>Perforated half pan steam oven SS</t>
  </si>
  <si>
    <t xml:space="preserve">4002512309226 </t>
  </si>
  <si>
    <t>DGG 2 (Stainless Steel)</t>
  </si>
  <si>
    <t>Solid half pan steam oven SS</t>
  </si>
  <si>
    <t xml:space="preserve">4002512309233 </t>
  </si>
  <si>
    <t>DGG 3 (Stainless Steel)</t>
  </si>
  <si>
    <t>Solid full pan steam oven SS</t>
  </si>
  <si>
    <t>E 809</t>
  </si>
  <si>
    <t>E 809 Lower basket insert for cups</t>
  </si>
  <si>
    <t>E 815</t>
  </si>
  <si>
    <t>E 815 Insert for loading of glasses</t>
  </si>
  <si>
    <t>E 884</t>
  </si>
  <si>
    <t>E 884 Insert for baking sheets and platters</t>
  </si>
  <si>
    <t xml:space="preserve">4002512259682 </t>
  </si>
  <si>
    <t>Prof commercial dishwashers</t>
  </si>
  <si>
    <t>Baskets and inserts fresh water</t>
  </si>
  <si>
    <t>E 888</t>
  </si>
  <si>
    <t xml:space="preserve">4002512575980 </t>
  </si>
  <si>
    <t>Consumables Coffee</t>
  </si>
  <si>
    <t>GP SI 10 (White)</t>
  </si>
  <si>
    <t>Coffee System Silicon Grease 21oz</t>
  </si>
  <si>
    <t xml:space="preserve">4002512314909 </t>
  </si>
  <si>
    <t>HBD 60-22 (Stainless Steel)</t>
  </si>
  <si>
    <t>Gourmet Lid SS for HUB 66-22 Casserole</t>
  </si>
  <si>
    <t xml:space="preserve">4002512314893 </t>
  </si>
  <si>
    <t>HBD 60-35 (Stainless Steel)</t>
  </si>
  <si>
    <t>Gourmet Lid SS for HUB 66-35 Casserole</t>
  </si>
  <si>
    <t xml:space="preserve">4002512371377 </t>
  </si>
  <si>
    <t>Ovens / Range cookers</t>
  </si>
  <si>
    <t>Machine options - Ovens</t>
  </si>
  <si>
    <t>HKL 60 TFSW (Black)</t>
  </si>
  <si>
    <t>HKL 60 TFSW</t>
  </si>
  <si>
    <t xml:space="preserve">4002512445009 </t>
  </si>
  <si>
    <t>DGGL 4 (Stainless Steel)</t>
  </si>
  <si>
    <t xml:space="preserve">4002512598057 </t>
  </si>
  <si>
    <t>GBU (Gray)</t>
  </si>
  <si>
    <t>Small cutlery basket</t>
  </si>
  <si>
    <t xml:space="preserve">4002513242096 </t>
  </si>
  <si>
    <t>Cooker hoods</t>
  </si>
  <si>
    <t>Machine options - Cooker hoods</t>
  </si>
  <si>
    <t>DUU 150 (Stainless Steel)</t>
  </si>
  <si>
    <t>Round Recirculating Kit for DA 3***/2***</t>
  </si>
  <si>
    <t xml:space="preserve">4002513797688 </t>
  </si>
  <si>
    <t>GGU</t>
  </si>
  <si>
    <t>Bottom Rack DW Insert for Tall Glasses</t>
  </si>
  <si>
    <t xml:space="preserve">4002513699593 </t>
  </si>
  <si>
    <t>Machine opt.-Laundry-care technology</t>
  </si>
  <si>
    <t>BS 01 (Blue)</t>
  </si>
  <si>
    <t>Buckle Protective Bag for Prof Washer Extractors</t>
  </si>
  <si>
    <t>Retired</t>
  </si>
  <si>
    <t xml:space="preserve">4002513808865 </t>
  </si>
  <si>
    <t>GMFO (White)</t>
  </si>
  <si>
    <t>Multi-purpose DW basket</t>
  </si>
  <si>
    <t xml:space="preserve">4002513759754 </t>
  </si>
  <si>
    <t>DUW 20 (Metal)</t>
  </si>
  <si>
    <t>Recirc. conversion kit for wall hood</t>
  </si>
  <si>
    <t xml:space="preserve">4002513771572 </t>
  </si>
  <si>
    <t>Hobs</t>
  </si>
  <si>
    <t>Self-contained hob units-Gas</t>
  </si>
  <si>
    <t>KM 360 G</t>
  </si>
  <si>
    <t>24" 4 Burner Gas Cooktop (Stainless Steel)</t>
  </si>
  <si>
    <t xml:space="preserve">4002513792478 </t>
  </si>
  <si>
    <t>Dishwashers</t>
  </si>
  <si>
    <t>Machine options - Dishwashers</t>
  </si>
  <si>
    <t>GPL 77-1</t>
  </si>
  <si>
    <t>Filler strips (pair)</t>
  </si>
  <si>
    <t xml:space="preserve">4002513912371 </t>
  </si>
  <si>
    <t>Accessories Floor care</t>
  </si>
  <si>
    <t>SEB 217-3 (Black)</t>
  </si>
  <si>
    <t>Electro Floor Brush</t>
  </si>
  <si>
    <t xml:space="preserve">4002513912395 </t>
  </si>
  <si>
    <t>Accessories Connectivity</t>
  </si>
  <si>
    <t>Telescopic Wand Electrical Supply for Powerbrushes</t>
  </si>
  <si>
    <t>05/23/2025</t>
  </si>
  <si>
    <t xml:space="preserve">4002514071442 </t>
  </si>
  <si>
    <t>Tumble dryers</t>
  </si>
  <si>
    <t>Machine options - Tumble dryers</t>
  </si>
  <si>
    <t>WTV 407 (Lotus White)</t>
  </si>
  <si>
    <t>Washer dryer stacking kit Lotus white</t>
  </si>
  <si>
    <t xml:space="preserve">4002514071558 </t>
  </si>
  <si>
    <t>WTV 410</t>
  </si>
  <si>
    <t xml:space="preserve">4002514140995 </t>
  </si>
  <si>
    <t>KM 3464 G (Stainless steel)</t>
  </si>
  <si>
    <t>30" Cooktop Hexa Grates Nat Gas SS</t>
  </si>
  <si>
    <t>05/17/2025</t>
  </si>
  <si>
    <t xml:space="preserve">4002514141008 </t>
  </si>
  <si>
    <t>KM 3465 G (Stainless steel)</t>
  </si>
  <si>
    <t>30" Cooktop Linear Grates Nat Gas SS</t>
  </si>
  <si>
    <t xml:space="preserve">4002514141022 </t>
  </si>
  <si>
    <t>KM 3465 LP (Stainless steel)</t>
  </si>
  <si>
    <t>30" Cooktop Linear Grates LP (Stainless Steel)</t>
  </si>
  <si>
    <t>08/03/2025</t>
  </si>
  <si>
    <t xml:space="preserve">4002514141039 </t>
  </si>
  <si>
    <t>KM 3474 G (Stainless steel)</t>
  </si>
  <si>
    <t>36" Cooktop Hexa Grates Nat Gas (Stainless Steel)</t>
  </si>
  <si>
    <t xml:space="preserve">4002514141152 </t>
  </si>
  <si>
    <t>KM 3475 G (Stainless steel)</t>
  </si>
  <si>
    <t>36" Cooktop Linear Grates Nat Gas (Stainless Steel)</t>
  </si>
  <si>
    <t xml:space="preserve">4002514141169 </t>
  </si>
  <si>
    <t>KM 3474 LP (Stainless steel)</t>
  </si>
  <si>
    <t>36" Cooktop Hexa Grates LP (Stainless Steel)</t>
  </si>
  <si>
    <t xml:space="preserve">4002514141176 </t>
  </si>
  <si>
    <t>KM 3475 LP (Stainless steel)</t>
  </si>
  <si>
    <t>36" Cooktop Linear Grates  LP (Stainless Steel)</t>
  </si>
  <si>
    <t xml:space="preserve">4002514141183 </t>
  </si>
  <si>
    <t>KM 3484 G (Stainless steel)</t>
  </si>
  <si>
    <t>42" Cooktop Hexa Grates Nat Gas (Stainless Steel)</t>
  </si>
  <si>
    <t xml:space="preserve">4002514141190 </t>
  </si>
  <si>
    <t>KM 3485 G (Stainless steel)</t>
  </si>
  <si>
    <t>42" Cooktop  Linear Grates Nat Gas (Stainless Steel)</t>
  </si>
  <si>
    <t xml:space="preserve">4002514141213 </t>
  </si>
  <si>
    <t>KM 3485 LP (Stainless steel)</t>
  </si>
  <si>
    <t>42" Cooktop Linear Grates LP (Stainless Steel)</t>
  </si>
  <si>
    <t>06/23/2025</t>
  </si>
  <si>
    <t xml:space="preserve">4002514189987 </t>
  </si>
  <si>
    <t>DATK 1-760 (Stainless Steel)</t>
  </si>
  <si>
    <t>30" Duct Cover Extension</t>
  </si>
  <si>
    <t xml:space="preserve">4002514189994 </t>
  </si>
  <si>
    <t>DATK 2-1000 (Stainless Steel)</t>
  </si>
  <si>
    <t>39.3" Duct Cover Extension</t>
  </si>
  <si>
    <t xml:space="preserve">4002514278735 </t>
  </si>
  <si>
    <t>N/A</t>
  </si>
  <si>
    <t>U 535</t>
  </si>
  <si>
    <t xml:space="preserve">4002514278742 </t>
  </si>
  <si>
    <t>U 545</t>
  </si>
  <si>
    <t xml:space="preserve">4002514289052 </t>
  </si>
  <si>
    <t>U 534</t>
  </si>
  <si>
    <t xml:space="preserve">4002514313313 </t>
  </si>
  <si>
    <t>Accessories Coffee</t>
  </si>
  <si>
    <t>CVC</t>
  </si>
  <si>
    <t>CVC Cappuccinatore for capsule coffee system</t>
  </si>
  <si>
    <t xml:space="preserve">4002514358338 </t>
  </si>
  <si>
    <t>Wall decor hoods</t>
  </si>
  <si>
    <t>DA 5831 W (Stainless Steel)</t>
  </si>
  <si>
    <t>36" Wall Hood (Stainless Steel)</t>
  </si>
  <si>
    <t xml:space="preserve">4002514358345 </t>
  </si>
  <si>
    <t>DA 5391 W (Stainless Steel)</t>
  </si>
  <si>
    <t xml:space="preserve">4002514358369 </t>
  </si>
  <si>
    <t>Island decor hoods</t>
  </si>
  <si>
    <t>DA 5321 D (Stainless Steel)</t>
  </si>
  <si>
    <t xml:space="preserve">4002514382777 </t>
  </si>
  <si>
    <t>CSGP 1300</t>
  </si>
  <si>
    <t>Griddle and Grill Plate (dual-sided)</t>
  </si>
  <si>
    <t xml:space="preserve">4002514358772 </t>
  </si>
  <si>
    <t>SBB 400-3 (Gray)</t>
  </si>
  <si>
    <t>16" Swivel Neck (XL) Parquet Floor Head</t>
  </si>
  <si>
    <t xml:space="preserve">4002514367033 </t>
  </si>
  <si>
    <t>HKL 60 EDST/CLST</t>
  </si>
  <si>
    <t xml:space="preserve">4002514376172 </t>
  </si>
  <si>
    <t>SSP 10</t>
  </si>
  <si>
    <t>Dusting Bush Flexi Swivel  for Canister</t>
  </si>
  <si>
    <t xml:space="preserve">4002514385655 </t>
  </si>
  <si>
    <t>Consumables Refrigeration</t>
  </si>
  <si>
    <t>KB 1000</t>
  </si>
  <si>
    <t>MasterCool Bypass Filter</t>
  </si>
  <si>
    <t xml:space="preserve">4002514386829 </t>
  </si>
  <si>
    <t>CombiSet</t>
  </si>
  <si>
    <t>CombiSet Electric/induction</t>
  </si>
  <si>
    <t>CS 1112 E 240V (Stainless steel)</t>
  </si>
  <si>
    <t>12" Combiset Electric DBL Burner 240V</t>
  </si>
  <si>
    <t xml:space="preserve">4002514565057 </t>
  </si>
  <si>
    <t>CS 1122 E 208V (Stainless steel)</t>
  </si>
  <si>
    <t>15" Combiset Electric DBL Burner 208V</t>
  </si>
  <si>
    <t xml:space="preserve">4002514565132 </t>
  </si>
  <si>
    <t>CombiSet other constructions</t>
  </si>
  <si>
    <t>CS 1411 F (Stainless steel)</t>
  </si>
  <si>
    <t>12" Combiset Elec Boiler/Fryer 240V (Stainless Steel)</t>
  </si>
  <si>
    <t xml:space="preserve">4002514584782 </t>
  </si>
  <si>
    <t>CombiSet Gas</t>
  </si>
  <si>
    <t>CS 1011 G (Stainless steel)</t>
  </si>
  <si>
    <t>12" Combiset Gas Wok Burner Nat Gas (Stainless Steel)</t>
  </si>
  <si>
    <t xml:space="preserve">4002514394787 </t>
  </si>
  <si>
    <t>GFU (Clear)</t>
  </si>
  <si>
    <t>Bottle holder for lower basket</t>
  </si>
  <si>
    <t xml:space="preserve">4002514399164 </t>
  </si>
  <si>
    <t>SBB 300-3 PQ Twister (Black)</t>
  </si>
  <si>
    <t>Swivel Neck Parquet Floor Head</t>
  </si>
  <si>
    <t xml:space="preserve">4002514400532 </t>
  </si>
  <si>
    <t>GFV 60/60-1</t>
  </si>
  <si>
    <t>3/4 Front Panel for integrated DW CTS 6" Toekick</t>
  </si>
  <si>
    <t xml:space="preserve">4002514400662 </t>
  </si>
  <si>
    <t>GFV 60/65-1</t>
  </si>
  <si>
    <t>3/4 Front Panel for integrated DW CTS 4" Toekick</t>
  </si>
  <si>
    <t xml:space="preserve">4002514400686 </t>
  </si>
  <si>
    <t>GFVi 603/77-1</t>
  </si>
  <si>
    <t>Door Panel 4" Toekick No Handle CTS</t>
  </si>
  <si>
    <t xml:space="preserve">4002514400716 </t>
  </si>
  <si>
    <t>GFVi 609/72-1</t>
  </si>
  <si>
    <t>Door Panel 6" Toekick Square Handle CTS</t>
  </si>
  <si>
    <t xml:space="preserve">4002514400723 </t>
  </si>
  <si>
    <t>GFVi 609/77-1</t>
  </si>
  <si>
    <t>Door Panel 4" Toekick Square Handle CTS</t>
  </si>
  <si>
    <t xml:space="preserve">4002514400761 </t>
  </si>
  <si>
    <t>GFVi 453/72-1</t>
  </si>
  <si>
    <t>SlimLine Door Panel 6" Toekick No Handle CTS</t>
  </si>
  <si>
    <t xml:space="preserve">4002514420486 </t>
  </si>
  <si>
    <t>Refrigeration</t>
  </si>
  <si>
    <t>Machine options - MasterCool</t>
  </si>
  <si>
    <t>KG 1140 ss</t>
  </si>
  <si>
    <t>18" MasterCool Freezer Toe Kick Cover SS</t>
  </si>
  <si>
    <t xml:space="preserve">4002514420493 </t>
  </si>
  <si>
    <t>KG 1190 ss (Stainless Steel)</t>
  </si>
  <si>
    <t>36" MasterCool Freezer Toe Kick Cover SS</t>
  </si>
  <si>
    <t xml:space="preserve">4002514420509 </t>
  </si>
  <si>
    <t>KG 1380 ss</t>
  </si>
  <si>
    <t>30" MasterCool Refrigerator Toe Kick Cover SS</t>
  </si>
  <si>
    <t xml:space="preserve">4002514420776 </t>
  </si>
  <si>
    <t>KG 1390 ss</t>
  </si>
  <si>
    <t>36" MasterCool Refrigerator Toe Kick Cover SS</t>
  </si>
  <si>
    <t xml:space="preserve">4002514420578 </t>
  </si>
  <si>
    <t>KG 1490 ss</t>
  </si>
  <si>
    <t>36" MasterCool Bottom Mt Toe Kick Cover SS</t>
  </si>
  <si>
    <t xml:space="preserve">4002514420585 </t>
  </si>
  <si>
    <t>KG 1560</t>
  </si>
  <si>
    <t>24" MasterCool Wine Toe Kick Cover SS</t>
  </si>
  <si>
    <t xml:space="preserve">4002514443676 </t>
  </si>
  <si>
    <t>Ironers</t>
  </si>
  <si>
    <t>Rotary ironers</t>
  </si>
  <si>
    <t>B 990 (Lotus white)</t>
  </si>
  <si>
    <t>Rotary Iron 120V (White)</t>
  </si>
  <si>
    <t xml:space="preserve">4002514653693 </t>
  </si>
  <si>
    <t>CS 1322 BG 208V (Stainless steel)</t>
  </si>
  <si>
    <t>15" Combiset Elec Bbq Grill 208V</t>
  </si>
  <si>
    <t xml:space="preserve">4002514453538 </t>
  </si>
  <si>
    <t>KKF-RF (Gray)</t>
  </si>
  <si>
    <t>Act. Charcoal Air Cleanfiler 2pcs fridge/freezer</t>
  </si>
  <si>
    <t xml:space="preserve">4002514467474 </t>
  </si>
  <si>
    <t>SFD 10</t>
  </si>
  <si>
    <t>11.5" Crevice Nozzel for Canister Vacs</t>
  </si>
  <si>
    <t xml:space="preserve">4002514467542 </t>
  </si>
  <si>
    <t>SFD 20 (Dark Gray)</t>
  </si>
  <si>
    <t>22" Flexible Crevice Nozzel for Canister Vacs</t>
  </si>
  <si>
    <t xml:space="preserve">4002514467566 </t>
  </si>
  <si>
    <t>SFS 10 (Gray)</t>
  </si>
  <si>
    <t>4' Flexible Suction Hose Extension</t>
  </si>
  <si>
    <t xml:space="preserve">4002514467580 </t>
  </si>
  <si>
    <t>SMD 10 (Gray)</t>
  </si>
  <si>
    <t>Matress Nozzel for Canister Vacs</t>
  </si>
  <si>
    <t xml:space="preserve">4002514469324 </t>
  </si>
  <si>
    <t>STB 101 (Black)</t>
  </si>
  <si>
    <t>6" Turbo Brush Mini</t>
  </si>
  <si>
    <t xml:space="preserve">4002514470047 </t>
  </si>
  <si>
    <t>SBD 285-3</t>
  </si>
  <si>
    <t>All Teq Floorhead, Hardwood &amp; Carpets</t>
  </si>
  <si>
    <t xml:space="preserve">4002514506128 </t>
  </si>
  <si>
    <t>DUU 151 (Stainless steel)</t>
  </si>
  <si>
    <t>Recirc. conversion kit for all Built-in Hoods</t>
  </si>
  <si>
    <t xml:space="preserve">4002514517537 </t>
  </si>
  <si>
    <t>SEB 236 (Black)</t>
  </si>
  <si>
    <t>Electro Premium Floor Brush with Light</t>
  </si>
  <si>
    <t xml:space="preserve">4002514562766 </t>
  </si>
  <si>
    <t>KTF 1066</t>
  </si>
  <si>
    <t>66" MasterCool SF Model Merging Top Frame</t>
  </si>
  <si>
    <t xml:space="preserve">4002514562780 </t>
  </si>
  <si>
    <t>KTF 1072</t>
  </si>
  <si>
    <t>72" MasterCool SF Model Merging Top Frame</t>
  </si>
  <si>
    <t xml:space="preserve">4002514562759 </t>
  </si>
  <si>
    <t>KTF 1060</t>
  </si>
  <si>
    <t>60" MasterCool SF Model Merging Top Frame</t>
  </si>
  <si>
    <t xml:space="preserve">4002514562742 </t>
  </si>
  <si>
    <t>KTF 1054</t>
  </si>
  <si>
    <t>54" MasterCool SF Model Merging Top Frame</t>
  </si>
  <si>
    <t xml:space="preserve">4002514562735 </t>
  </si>
  <si>
    <t>KTF 1048</t>
  </si>
  <si>
    <t>48" MasterCool SF Model Merging Top Frame</t>
  </si>
  <si>
    <t xml:space="preserve">4002514579467 </t>
  </si>
  <si>
    <t>SEB 228 (Black)</t>
  </si>
  <si>
    <t>Electro Plus Floor Brush</t>
  </si>
  <si>
    <t xml:space="preserve">4002514593135 </t>
  </si>
  <si>
    <t>KSK 1002</t>
  </si>
  <si>
    <t>Older Side by Side Merging Kit for MasterCool 1, Outlet Plug</t>
  </si>
  <si>
    <t xml:space="preserve">4002514597935 </t>
  </si>
  <si>
    <t>KFP 1481 ss</t>
  </si>
  <si>
    <t>Front panel (DISCO) SS</t>
  </si>
  <si>
    <t xml:space="preserve">4002514597942 </t>
  </si>
  <si>
    <t>KFP 1483 ss</t>
  </si>
  <si>
    <t xml:space="preserve">4002514597959 </t>
  </si>
  <si>
    <t>KFP 1491 ss</t>
  </si>
  <si>
    <t xml:space="preserve">4002514597966 </t>
  </si>
  <si>
    <t>KFP 1493 ss</t>
  </si>
  <si>
    <t xml:space="preserve">4002514604947 </t>
  </si>
  <si>
    <t>GFV 45/65-1</t>
  </si>
  <si>
    <t>3/4 Slimline Door Panel CTS</t>
  </si>
  <si>
    <t xml:space="preserve">4002514606255 </t>
  </si>
  <si>
    <t>GFVi 459/77-1</t>
  </si>
  <si>
    <t>SlimLine Door Panel 4" Toekick Straight Handle CTS</t>
  </si>
  <si>
    <t xml:space="preserve">4002514606309 </t>
  </si>
  <si>
    <t>GFVi 605/72-1</t>
  </si>
  <si>
    <t>Door Panel 6" Toekick Profi Handle CTS</t>
  </si>
  <si>
    <t xml:space="preserve">4002514606316 </t>
  </si>
  <si>
    <t>GFVi 605/77-1</t>
  </si>
  <si>
    <t>Door Panel 4" Toekick Profi Handle CTS</t>
  </si>
  <si>
    <t xml:space="preserve">4002514606330 </t>
  </si>
  <si>
    <t>GFVi 608/77-2</t>
  </si>
  <si>
    <t>Door Panel 4" Toekick Classic Handle CTS</t>
  </si>
  <si>
    <t xml:space="preserve">4002514616407 </t>
  </si>
  <si>
    <t>SUB 20 (Black)</t>
  </si>
  <si>
    <t>Universal Brush w/ Natural Bristels</t>
  </si>
  <si>
    <t xml:space="preserve">4002514723723 </t>
  </si>
  <si>
    <t>Spare parts-Domestic</t>
  </si>
  <si>
    <t>Handle CleanSteel</t>
  </si>
  <si>
    <t xml:space="preserve">4002514786827 </t>
  </si>
  <si>
    <t>DGD 1/2 (Stainless Steel)</t>
  </si>
  <si>
    <t>Lid w/handle for steam oven pan SS</t>
  </si>
  <si>
    <t xml:space="preserve">4002514865898 </t>
  </si>
  <si>
    <t>Self-cont. ceramic hob units -Electric</t>
  </si>
  <si>
    <t>KM 5621 240V (Stainless steel)</t>
  </si>
  <si>
    <t>24" Electric cooktop 240V (Stainless Steel)</t>
  </si>
  <si>
    <t xml:space="preserve">4002514865904 </t>
  </si>
  <si>
    <t>KM 5621 208V (Stainless steel)</t>
  </si>
  <si>
    <t>24" Electric cooktop knob Control 208 V SS</t>
  </si>
  <si>
    <t xml:space="preserve">4002514865911 </t>
  </si>
  <si>
    <t>KM 5624 240V (Stainless steel)</t>
  </si>
  <si>
    <t>30" Electric cooktop 240V knob control (Stainless Steel)</t>
  </si>
  <si>
    <t xml:space="preserve">4002514865935 </t>
  </si>
  <si>
    <t>KM 5627 240V (Stainless steel)</t>
  </si>
  <si>
    <t>36" Electric cooktop 240V knob control SS</t>
  </si>
  <si>
    <t xml:space="preserve">4002514865942 </t>
  </si>
  <si>
    <t>KM 5627 208V (Stainless steel)</t>
  </si>
  <si>
    <t>36" Electric cooktop 208V w/knob control (Stainless Steel)</t>
  </si>
  <si>
    <t xml:space="preserve">4002514866659 </t>
  </si>
  <si>
    <t>KM 5820 240V (Stainless steel)</t>
  </si>
  <si>
    <t>24" Electric Cooktop 240 V SS Touch control</t>
  </si>
  <si>
    <t>05/20/2025</t>
  </si>
  <si>
    <t xml:space="preserve">4002514866673 </t>
  </si>
  <si>
    <t>KM 5840 240V (Stainless steel)</t>
  </si>
  <si>
    <t>30"  Electric Cooktop 240 V SS Touch control</t>
  </si>
  <si>
    <t xml:space="preserve">4002514866697 </t>
  </si>
  <si>
    <t>KM 5860 240V (Stainless steel)</t>
  </si>
  <si>
    <t>36"  Electric Cooktop 240 V Touch control</t>
  </si>
  <si>
    <t>06/06/2025</t>
  </si>
  <si>
    <t xml:space="preserve">4002514866710 </t>
  </si>
  <si>
    <t>KM 5880 240V (Stainless steel)</t>
  </si>
  <si>
    <t>42" Electric Cooktop 240V Touch control (Stainless Steel)</t>
  </si>
  <si>
    <t xml:space="preserve">4002514881997 </t>
  </si>
  <si>
    <t>Downdraft extractors</t>
  </si>
  <si>
    <t>DAG 500</t>
  </si>
  <si>
    <t>30" &amp; 36" Downdraft Internal Blower Kit</t>
  </si>
  <si>
    <t xml:space="preserve">4002514920177 </t>
  </si>
  <si>
    <t>DAG 1000</t>
  </si>
  <si>
    <t>30" &amp; 36" Downdraft External Blower Kit</t>
  </si>
  <si>
    <t xml:space="preserve">4002514997995 </t>
  </si>
  <si>
    <t>CS 1327 Y (Stainless steel)</t>
  </si>
  <si>
    <t>15" Combiset Tepan Yaki 240V (Stainless Steel)</t>
  </si>
  <si>
    <t xml:space="preserve">4002513544275 </t>
  </si>
  <si>
    <t>DGG 18</t>
  </si>
  <si>
    <t>Solid half pan SS</t>
  </si>
  <si>
    <t xml:space="preserve">4002513476255 </t>
  </si>
  <si>
    <t>DGGL 6</t>
  </si>
  <si>
    <t xml:space="preserve">4002513476262 </t>
  </si>
  <si>
    <t>DGG 7 (Stainless Steel)</t>
  </si>
  <si>
    <t>Solid half pan steam oven  SS</t>
  </si>
  <si>
    <t xml:space="preserve">4002514098388 </t>
  </si>
  <si>
    <t>DGD 1/3 (Stainless Steel)</t>
  </si>
  <si>
    <t xml:space="preserve">4002513714548 </t>
  </si>
  <si>
    <t>DGGL 8 (Stainless Steel)</t>
  </si>
  <si>
    <t>Perforated full pan steam oven SS</t>
  </si>
  <si>
    <t xml:space="preserve">4002515060650 </t>
  </si>
  <si>
    <t>DGG 20 (Stainless Steel)</t>
  </si>
  <si>
    <t>Solid half pan combi-steam oven SS</t>
  </si>
  <si>
    <t xml:space="preserve">4002514849904 </t>
  </si>
  <si>
    <t>DGGL 12 (Stainless Steel)</t>
  </si>
  <si>
    <t>Perforated full pan combi-steam oven SS</t>
  </si>
  <si>
    <t xml:space="preserve">4002514849911 </t>
  </si>
  <si>
    <t>DGA (Stainless Steel)</t>
  </si>
  <si>
    <t>Side runners for small cooking containers</t>
  </si>
  <si>
    <t xml:space="preserve">4002514849928 </t>
  </si>
  <si>
    <t>DGGL 13</t>
  </si>
  <si>
    <t xml:space="preserve">4002515014509 </t>
  </si>
  <si>
    <t>DGGL 20 (Stainless Steel)</t>
  </si>
  <si>
    <t>Perforated half pan combi-steam oven SS</t>
  </si>
  <si>
    <t xml:space="preserve">4002515017661 </t>
  </si>
  <si>
    <t>CS 1012-1 LP (Stainless steel)</t>
  </si>
  <si>
    <t>12" Combiset Gas DBL Burner LP</t>
  </si>
  <si>
    <t xml:space="preserve">4002515017654 </t>
  </si>
  <si>
    <t>CS 1012-1 G (Stainless steel)</t>
  </si>
  <si>
    <t>12" Combiset DBL Burner Nat Gas</t>
  </si>
  <si>
    <t xml:space="preserve">4002514993898 </t>
  </si>
  <si>
    <t>DRP 6590 W G (Stainless Steel)</t>
  </si>
  <si>
    <t>3 Piece Glass Panel Set for Wall DA 6596W</t>
  </si>
  <si>
    <t xml:space="preserve">4002514993812 </t>
  </si>
  <si>
    <t>DRP 6590 W (Stainless Steel)</t>
  </si>
  <si>
    <t>3 Piece Stainless Panel Set for Wall DA 6596W</t>
  </si>
  <si>
    <t xml:space="preserve">4002514993850 </t>
  </si>
  <si>
    <t>DRP 6590 D (Stainless Steel)</t>
  </si>
  <si>
    <t>3 Piece Stainless Panel Set for Island DA 6596D</t>
  </si>
  <si>
    <t xml:space="preserve">4002515031971 </t>
  </si>
  <si>
    <t>EBA 6808</t>
  </si>
  <si>
    <t>30" PureLine Trim Kit for 24" BP-BM-DG-DGC Ovens CTS</t>
  </si>
  <si>
    <t xml:space="preserve">4002515043561 </t>
  </si>
  <si>
    <t>Machine options - CombiSet</t>
  </si>
  <si>
    <t>CSZL 1500</t>
  </si>
  <si>
    <t>Spacer Strip for CombiSets</t>
  </si>
  <si>
    <t xml:space="preserve">4002515052471 </t>
  </si>
  <si>
    <t>Collector accessories baking and steam cooking</t>
  </si>
  <si>
    <t>Signature Handle CTS</t>
  </si>
  <si>
    <t xml:space="preserve">4002515061480 </t>
  </si>
  <si>
    <t>DGSB 2 (Natural)</t>
  </si>
  <si>
    <t>Cutting Board for steam cooking containers</t>
  </si>
  <si>
    <t xml:space="preserve">4002515075319 </t>
  </si>
  <si>
    <t>Consumables Professional</t>
  </si>
  <si>
    <t>Consumables Medical Technology</t>
  </si>
  <si>
    <t>ProCare Universal 61 (White)</t>
  </si>
  <si>
    <t>ProCare Universal 61 - 6 kg</t>
  </si>
  <si>
    <t xml:space="preserve">4002515077894 </t>
  </si>
  <si>
    <t>GFVi 6010/72</t>
  </si>
  <si>
    <t>Door Panel 6" Toekick Straight Handle CTS</t>
  </si>
  <si>
    <t xml:space="preserve">4002515078129 </t>
  </si>
  <si>
    <t>GFVi 6010/77</t>
  </si>
  <si>
    <t>Door Panel 4" Toekick Straight Handle CTS</t>
  </si>
  <si>
    <t xml:space="preserve">4002515078136 </t>
  </si>
  <si>
    <t>GFVi 6011/72</t>
  </si>
  <si>
    <t>Door Panel 6" Toekick Signature Handle CTS</t>
  </si>
  <si>
    <t xml:space="preserve">4002515078150 </t>
  </si>
  <si>
    <t>GFVi 4510/77</t>
  </si>
  <si>
    <t>SlimLine Door Panel 4" Toekick Square Handle CTS</t>
  </si>
  <si>
    <t xml:space="preserve">4002515085424 </t>
  </si>
  <si>
    <t>EBA 6708</t>
  </si>
  <si>
    <t>30" ContourLine Trim Kit for 24" BP-BM-DG-DGC XL Ovens</t>
  </si>
  <si>
    <t xml:space="preserve">4002515098721 </t>
  </si>
  <si>
    <t>30" PureLine Trim Kit for 24" BP-BM-DG-DGC XL Ovens BRWS</t>
  </si>
  <si>
    <t xml:space="preserve">4002515094198 </t>
  </si>
  <si>
    <t>DML 400 (Metal)</t>
  </si>
  <si>
    <t>Assembly kit for light shield to match cabinetry</t>
  </si>
  <si>
    <t xml:space="preserve">4002515100516 </t>
  </si>
  <si>
    <t>DUU 2900</t>
  </si>
  <si>
    <t>Ceiling Mount Recirc. kit for Downdrafts and Ceiling Mount</t>
  </si>
  <si>
    <t xml:space="preserve">4002515105924 </t>
  </si>
  <si>
    <t>WTV 502 (Lotus White)</t>
  </si>
  <si>
    <t>W1/T1 Standard Stacking Kit</t>
  </si>
  <si>
    <t xml:space="preserve">4002515135051 </t>
  </si>
  <si>
    <t>Self-contained ceramic hob units-Gas</t>
  </si>
  <si>
    <t>KM 3010 G (Stainless steel)</t>
  </si>
  <si>
    <t>24" 4 Burner Gas Glass Cooktop (Stainless Steel)</t>
  </si>
  <si>
    <t xml:space="preserve">4002515135075 </t>
  </si>
  <si>
    <t>KM 3054 G (Stainless steel)</t>
  </si>
  <si>
    <t>36" Cooktop on Black Glass Cooktop Nat Gas (Stainless Steel)</t>
  </si>
  <si>
    <t xml:space="preserve">4002515137208 </t>
  </si>
  <si>
    <t>WTS 510 (Lotus White)</t>
  </si>
  <si>
    <t>W1/T1 Pedestal (Each)</t>
  </si>
  <si>
    <t xml:space="preserve">4002515156759 </t>
  </si>
  <si>
    <t>WTV 512 (Lotus White)</t>
  </si>
  <si>
    <t>W1/T1 Drawer Stacking Kit</t>
  </si>
  <si>
    <t>SGC 20</t>
  </si>
  <si>
    <t>Spotlight Handle</t>
  </si>
  <si>
    <t xml:space="preserve">4002515204498 </t>
  </si>
  <si>
    <t>DGSE 1 (White)</t>
  </si>
  <si>
    <t>DGSE 1</t>
  </si>
  <si>
    <t xml:space="preserve">4002515650561 </t>
  </si>
  <si>
    <t>Self service vacuum cleaners</t>
  </si>
  <si>
    <t>Spare Parts Vacuum Cleaners (Black)</t>
  </si>
  <si>
    <t>Tubular Handle Anthracite for vac</t>
  </si>
  <si>
    <t xml:space="preserve">4002515206324 </t>
  </si>
  <si>
    <t>Standard Upholsterey Brush</t>
  </si>
  <si>
    <t xml:space="preserve">4002515206331 </t>
  </si>
  <si>
    <t>Spare Parts Vacuum Cleaners (Gray)</t>
  </si>
  <si>
    <t>Standard Crevice Tool</t>
  </si>
  <si>
    <t xml:space="preserve">4002515214084 </t>
  </si>
  <si>
    <t>KM 2355 G</t>
  </si>
  <si>
    <t>36" Flush-Mounted Cooktop Nat Gas (Stainless Steel)</t>
  </si>
  <si>
    <t>06/20/2025</t>
  </si>
  <si>
    <t xml:space="preserve">4002515301784 </t>
  </si>
  <si>
    <t>KM 2355 LP</t>
  </si>
  <si>
    <t>36" Flush-Mounted  Cooktop LP (Stainless Steel)</t>
  </si>
  <si>
    <t>06/08/2025</t>
  </si>
  <si>
    <t xml:space="preserve">4002515227091 </t>
  </si>
  <si>
    <t>Built-in bottom freezers &gt; 60 cm wide</t>
  </si>
  <si>
    <t>KFN 9855 iDE</t>
  </si>
  <si>
    <t>30" PerfectCool Bottom Mount RH Panel Ready (White)</t>
  </si>
  <si>
    <t xml:space="preserve">4002515261279 </t>
  </si>
  <si>
    <t>HBB 71 (Gray)</t>
  </si>
  <si>
    <t>PerfectClean Universal Baking Tray</t>
  </si>
  <si>
    <t xml:space="preserve">4002515261286 </t>
  </si>
  <si>
    <t>HUBB 71 (Gray)</t>
  </si>
  <si>
    <t>Universal tray w/PC Finish for Combi-Steam</t>
  </si>
  <si>
    <t xml:space="preserve">4002515261293 </t>
  </si>
  <si>
    <t>HBBL 71 (Gray)</t>
  </si>
  <si>
    <t>PerfectClean Perforated Baking Tray</t>
  </si>
  <si>
    <t xml:space="preserve">4002515261309 </t>
  </si>
  <si>
    <t>HGBB 71 (Stainless Steel)</t>
  </si>
  <si>
    <t>Broiling and Roasting PC Insert for 24" Ovens</t>
  </si>
  <si>
    <t>HBBR 72</t>
  </si>
  <si>
    <t>Wire Rack for Speed Ovens</t>
  </si>
  <si>
    <t xml:space="preserve">4002515261330 </t>
  </si>
  <si>
    <t>HFC 71 (Stainless Steel)</t>
  </si>
  <si>
    <t>FlexiClips/Telescopic Runners w PC for 24" Oven</t>
  </si>
  <si>
    <t>HFC 72</t>
  </si>
  <si>
    <t>60 cm Self-Clean Ready FlexiClips</t>
  </si>
  <si>
    <t xml:space="preserve">4002515261385 </t>
  </si>
  <si>
    <t>HFC 92 (Stainless Steel)</t>
  </si>
  <si>
    <t>FlexiClips/Telescopic Runners w PC for Ovens</t>
  </si>
  <si>
    <t xml:space="preserve">4002515261392 </t>
  </si>
  <si>
    <t>HBF 27-1 (Black)</t>
  </si>
  <si>
    <t>11" Round PC Baking Tray w/out Miele logo</t>
  </si>
  <si>
    <t xml:space="preserve">4002515261408 </t>
  </si>
  <si>
    <t>HBFL 27-1 (Black)</t>
  </si>
  <si>
    <t>11" Round PC Baking Tray with Miele logo</t>
  </si>
  <si>
    <t xml:space="preserve">4002515276372 </t>
  </si>
  <si>
    <t>O 892</t>
  </si>
  <si>
    <t xml:space="preserve">4002515292952 </t>
  </si>
  <si>
    <t>DUI 32</t>
  </si>
  <si>
    <t>Recirc. Kit for Island Hoods</t>
  </si>
  <si>
    <t xml:space="preserve">4002515292846 </t>
  </si>
  <si>
    <t>U 520</t>
  </si>
  <si>
    <t>DASDV150 Verbindungsstück</t>
  </si>
  <si>
    <t>Connector for hoods</t>
  </si>
  <si>
    <t xml:space="preserve">4002515339350 </t>
  </si>
  <si>
    <t>DRS 15-12</t>
  </si>
  <si>
    <t>Reducing Collar from 6 to 5"</t>
  </si>
  <si>
    <t xml:space="preserve">4002515330371 </t>
  </si>
  <si>
    <t>Medium cutlery basket</t>
  </si>
  <si>
    <t xml:space="preserve">4002515315941 </t>
  </si>
  <si>
    <t>Accessories Laundy care</t>
  </si>
  <si>
    <t>TRK555 (Gray)</t>
  </si>
  <si>
    <t>Dryer Basket, for T1 Dryers</t>
  </si>
  <si>
    <t xml:space="preserve">4002515356944 </t>
  </si>
  <si>
    <t>Self service ovens/wall ovens</t>
  </si>
  <si>
    <t>DS 6808 EDST/CLST</t>
  </si>
  <si>
    <t>Handle SS Black Standoffs</t>
  </si>
  <si>
    <t xml:space="preserve">4002515315583 </t>
  </si>
  <si>
    <t>SF-AA 30</t>
  </si>
  <si>
    <t>Active AirClean Filter SF-AA30</t>
  </si>
  <si>
    <t xml:space="preserve">4002515315590 </t>
  </si>
  <si>
    <t>SF-AA 50</t>
  </si>
  <si>
    <t>Active AirClean Filter SF-AA50</t>
  </si>
  <si>
    <t xml:space="preserve">4002515315606 </t>
  </si>
  <si>
    <t>SF-HA 30 (White)</t>
  </si>
  <si>
    <t>HEPA AirClean Filter SF-HA30</t>
  </si>
  <si>
    <t xml:space="preserve">4002515317013 </t>
  </si>
  <si>
    <t>SF-HA 50 (White)</t>
  </si>
  <si>
    <t>HEPA AirClean Filter SF-HA50</t>
  </si>
  <si>
    <t xml:space="preserve">4002515318911 </t>
  </si>
  <si>
    <t>30" PerfectCool Bottom Mount LH Panel Ready</t>
  </si>
  <si>
    <t xml:space="preserve">4002515341322 </t>
  </si>
  <si>
    <t>Compact ovens with microwave 60 cm</t>
  </si>
  <si>
    <t>H 6800 BM (Brilliant white)</t>
  </si>
  <si>
    <t>24" PureLine Speed Oven M-Touch BRWS</t>
  </si>
  <si>
    <t xml:space="preserve">4002515362785 </t>
  </si>
  <si>
    <t>SHB 30 (Black)</t>
  </si>
  <si>
    <t>Radiator Brush Canister Vacs</t>
  </si>
  <si>
    <t xml:space="preserve">4002515354889 </t>
  </si>
  <si>
    <t>Beverage preparation</t>
  </si>
  <si>
    <t>Coffee machines - 45 cm niche,60 cm</t>
  </si>
  <si>
    <t>CVA 6401 (Clean Touch Steel)</t>
  </si>
  <si>
    <t>24" DirectSensor Built in Coffee (Clean Touch Steel)</t>
  </si>
  <si>
    <t xml:space="preserve">4002515354902 </t>
  </si>
  <si>
    <t>CVA 6405 (Clean Touch Steel)</t>
  </si>
  <si>
    <t>24" DirectSensor Built in Coffee Plumbed (Clean Touch Steel)</t>
  </si>
  <si>
    <t xml:space="preserve">4002515355114 </t>
  </si>
  <si>
    <t>CVA 6800 (Clean Touch Steel)</t>
  </si>
  <si>
    <t>24" Built in Coffee M-Touch (Clean Touch Steel)</t>
  </si>
  <si>
    <t xml:space="preserve">4002515355138 </t>
  </si>
  <si>
    <t>CVA 6805 BRWS (Brilliant white)</t>
  </si>
  <si>
    <t>24" Built in Coffee M-Touch Plumbed (Brilliant White)</t>
  </si>
  <si>
    <t xml:space="preserve">4002515386781 </t>
  </si>
  <si>
    <t>Drawers</t>
  </si>
  <si>
    <t>Warming/system drawers</t>
  </si>
  <si>
    <t>ESW 6114 (Clean Touch Steel)</t>
  </si>
  <si>
    <t>24" Contour Warming Drawer Short Push2Open (Clean Touch Steel)</t>
  </si>
  <si>
    <t xml:space="preserve">4002515386798 </t>
  </si>
  <si>
    <t>ESW 6214 CTS (Clean Touch Steel)</t>
  </si>
  <si>
    <t>24" PureLine Warming Drawer Short Push2Open (Clean Touch Steel)</t>
  </si>
  <si>
    <t xml:space="preserve">4002515386804 </t>
  </si>
  <si>
    <t>ESW 6380 (Individual furniture front)</t>
  </si>
  <si>
    <t>30" Warming Drawer Panel Ready Tall Push2Open (Stainless Steel)</t>
  </si>
  <si>
    <t>06/15/2025</t>
  </si>
  <si>
    <t xml:space="preserve">4002515387313 </t>
  </si>
  <si>
    <t>ESW 6580 (Clean Touch Steel)</t>
  </si>
  <si>
    <t>30" ContourLine Warming Drawer Full (Clean Touch Steel)</t>
  </si>
  <si>
    <t xml:space="preserve">4002515387337 </t>
  </si>
  <si>
    <t>ESW 6780 (Clean Touch Steel)</t>
  </si>
  <si>
    <t>30" ContourLine Warming Drawer (Clean Touch Steel)</t>
  </si>
  <si>
    <t xml:space="preserve">4002515387344 </t>
  </si>
  <si>
    <t>ESW 6880 (Clean Touch Steel)</t>
  </si>
  <si>
    <t>30" PureLine Warming Drawer (Clean Touch Steel)</t>
  </si>
  <si>
    <t xml:space="preserve">4002515363027 </t>
  </si>
  <si>
    <t>U 313/2</t>
  </si>
  <si>
    <t xml:space="preserve">4002515405376 </t>
  </si>
  <si>
    <t>Machine options - Refrigerators/freezers</t>
  </si>
  <si>
    <t>Collectors accessories refrigerators, freezers and wine units (Stainless Steel)</t>
  </si>
  <si>
    <t>30" PerfectCool Top CTS Panel for KFN9855</t>
  </si>
  <si>
    <t xml:space="preserve">4002515405383 </t>
  </si>
  <si>
    <t>30" PerfectCool Set of 2 Bottom CTS Panels for KFN9855</t>
  </si>
  <si>
    <t xml:space="preserve">4002515427163 </t>
  </si>
  <si>
    <t>ESW 6880 BRWS (Brilliant white)</t>
  </si>
  <si>
    <t>30" PureLine Warming Drawer (Brilliant White)</t>
  </si>
  <si>
    <t>MasterLine installation accessories</t>
  </si>
  <si>
    <t>ADB</t>
  </si>
  <si>
    <t>ADB Top cover for untercounter units</t>
  </si>
  <si>
    <t xml:space="preserve">4002515411766 </t>
  </si>
  <si>
    <t>RX1-SB (Dark Gray)</t>
  </si>
  <si>
    <t>Side Brushes for RX1 (2 pieces)</t>
  </si>
  <si>
    <t xml:space="preserve">4002515411681 </t>
  </si>
  <si>
    <t>RX1-AC (White)</t>
  </si>
  <si>
    <t>AirClean Filter for RX1</t>
  </si>
  <si>
    <t xml:space="preserve">4002515383148 </t>
  </si>
  <si>
    <t>Washing machines</t>
  </si>
  <si>
    <t>Machine options - Washing machines</t>
  </si>
  <si>
    <t>XKS 3000 Z</t>
  </si>
  <si>
    <t xml:space="preserve">4002515429112 </t>
  </si>
  <si>
    <t>DA 6690 D (Stainless Steel)</t>
  </si>
  <si>
    <t>36" Puristic Edition Island Hood  (Stainless Steel)</t>
  </si>
  <si>
    <t xml:space="preserve">4002515388044 </t>
  </si>
  <si>
    <t>ESW 6214 (Brilliant white)</t>
  </si>
  <si>
    <t>24" PureLine Warming Drawer Short Push2Open (Brilliant White)</t>
  </si>
  <si>
    <t xml:space="preserve">4002515446706 </t>
  </si>
  <si>
    <t>Range hoods</t>
  </si>
  <si>
    <t>DAR 1120</t>
  </si>
  <si>
    <t>30" Range Insert Hood No Blower (Stainless Steel)</t>
  </si>
  <si>
    <t xml:space="preserve">4002515446812 </t>
  </si>
  <si>
    <t>DAR 1130 (Stainless steel)</t>
  </si>
  <si>
    <t>36" Range Insert Hood No Blower (Stainless Steel)</t>
  </si>
  <si>
    <t xml:space="preserve">4002515446829 </t>
  </si>
  <si>
    <t>DAR 1150 (Stainless steel)</t>
  </si>
  <si>
    <t>48" Range Insert Hood No Blower (Stainless Steel)</t>
  </si>
  <si>
    <t xml:space="preserve">4002515523407 </t>
  </si>
  <si>
    <t>DA 399-6 (Stainless Steel)</t>
  </si>
  <si>
    <t>DA 399-6 Classic stainless steel     USA</t>
  </si>
  <si>
    <t xml:space="preserve">4002516064947 </t>
  </si>
  <si>
    <t>Ceiling extractor</t>
  </si>
  <si>
    <t>DA 2818 (Stainless steel)</t>
  </si>
  <si>
    <t>43" Hood Ceiling Mount 625 CFM Extractor (Stainless Steel)</t>
  </si>
  <si>
    <t xml:space="preserve">4002515523971 </t>
  </si>
  <si>
    <t>DA 6596 W Puristic Canto (Stainless steel)</t>
  </si>
  <si>
    <t>36" Purist. Canto Chimney Wall Hood 625 CFM (Stainless Steel)</t>
  </si>
  <si>
    <t xml:space="preserve">4002515524817 </t>
  </si>
  <si>
    <t>DA 6596 D Puristic Canto (Stainless steel)</t>
  </si>
  <si>
    <t>36" Puristic Incognito Island Ventilation Hood (Stainless Steel)</t>
  </si>
  <si>
    <t>07/20/2025</t>
  </si>
  <si>
    <t xml:space="preserve">4002515396834 </t>
  </si>
  <si>
    <t>DRDC 3006 (Stainless Steel)</t>
  </si>
  <si>
    <t>30" Duct Cover 6" high SS</t>
  </si>
  <si>
    <t xml:space="preserve">4002515396841 </t>
  </si>
  <si>
    <t>DRDC 3012 (Stainless Steel)</t>
  </si>
  <si>
    <t>30" Duct Cover 12" high SS</t>
  </si>
  <si>
    <t xml:space="preserve">4002515401606 </t>
  </si>
  <si>
    <t>DRDC 4812 (Stainless Steel)</t>
  </si>
  <si>
    <t>48"Duct Cover 12" high SS</t>
  </si>
  <si>
    <t xml:space="preserve">4002515401590 </t>
  </si>
  <si>
    <t>DRDC 4818 (Stainless Steel)</t>
  </si>
  <si>
    <t>48"Duct Cover 18" high SS</t>
  </si>
  <si>
    <t xml:space="preserve">4002515401569 </t>
  </si>
  <si>
    <t>DRUU 36 (Stainless Steel)</t>
  </si>
  <si>
    <t>36" Recirculation Kit for DAR 1230</t>
  </si>
  <si>
    <t xml:space="preserve">4002515401682 </t>
  </si>
  <si>
    <t>DREB XL (Stainless Steel)</t>
  </si>
  <si>
    <t>700 CFM External Blower</t>
  </si>
  <si>
    <t xml:space="preserve">4002515400562 </t>
  </si>
  <si>
    <t>Microwave ovens</t>
  </si>
  <si>
    <t>Machine options - Microwave ovens</t>
  </si>
  <si>
    <t>EBA 6808 MC</t>
  </si>
  <si>
    <t>30" PureLine Trim Kit for 24" Built-in Coffee and Micro CTS</t>
  </si>
  <si>
    <t>05/30/2025</t>
  </si>
  <si>
    <t xml:space="preserve">4002515400579 </t>
  </si>
  <si>
    <t>EBA 6708 MC</t>
  </si>
  <si>
    <t>30" ContourLine Trim Kit for 24" CVA &amp; MC models EDST/CLST (Clean Touch Steel)</t>
  </si>
  <si>
    <t xml:space="preserve">4002515400586 </t>
  </si>
  <si>
    <t>30" PureLine Trim Kit for 24" Built-in Coffee and Micro BRWS</t>
  </si>
  <si>
    <t xml:space="preserve">4002515430705 </t>
  </si>
  <si>
    <t>Ovens &lt;= 60 cm</t>
  </si>
  <si>
    <t>H 6560 B AM (Clean Touch Steel)</t>
  </si>
  <si>
    <t>24" ContourLine Single Oven Sensortronic (Clean Touch Steel)</t>
  </si>
  <si>
    <t xml:space="preserve">4002515426333 </t>
  </si>
  <si>
    <t>Ovens &gt; 60 cm</t>
  </si>
  <si>
    <t>H 6180 BP (Clean Touch Steel)</t>
  </si>
  <si>
    <t>30" ContourLine Single Oven DirectSelect (Clean Touch Steel)</t>
  </si>
  <si>
    <t xml:space="preserve">4002515426340 </t>
  </si>
  <si>
    <t>H 6280 BP (Clean Touch Steel)</t>
  </si>
  <si>
    <t>30" PureLine Single Oven DirectSelect (Clean Touch Steel)</t>
  </si>
  <si>
    <t xml:space="preserve">4002515426357 </t>
  </si>
  <si>
    <t>H 6580 BP (Clean Touch Steel)</t>
  </si>
  <si>
    <t>30" ContourLine Convec Oven SensorTronic  (Clean Touch Steel)</t>
  </si>
  <si>
    <t xml:space="preserve">4002515426364 </t>
  </si>
  <si>
    <t>H 6680 BP (Clean Touch Steel)</t>
  </si>
  <si>
    <t>30" PureLine Single Oven SensorTronic (Clean Touch Steel)</t>
  </si>
  <si>
    <t xml:space="preserve">4002515427552 </t>
  </si>
  <si>
    <t>H 6100 BM AM (Clean Touch Steel)</t>
  </si>
  <si>
    <t>24" ContourLine Speed Oven DirectSelect  (Clean Touch Steel)</t>
  </si>
  <si>
    <t xml:space="preserve">4002515427569 </t>
  </si>
  <si>
    <t>H 6200 BM AM (Clean Touch Steel)</t>
  </si>
  <si>
    <t>24" PureLine Speed Oven DirectSelect  (Clean Touch Steel)</t>
  </si>
  <si>
    <t xml:space="preserve">4002515427576 </t>
  </si>
  <si>
    <t>H 6700 BM (Clean Touch Steel)</t>
  </si>
  <si>
    <t>24" ContourLine Speed Oven M-Touch (Clean Touch Steel)</t>
  </si>
  <si>
    <t xml:space="preserve">4002515427583 </t>
  </si>
  <si>
    <t>H 6800 BM (Clean Touch Steel)</t>
  </si>
  <si>
    <t>24" PureLine Speed Oven M-Touch (Clean Touch Steel)</t>
  </si>
  <si>
    <t xml:space="preserve">4002515475812 </t>
  </si>
  <si>
    <t>H 6500 BM (Clean Touch Steel)</t>
  </si>
  <si>
    <t>24" ContourLine Speed Oven SensorTronic (Clean Touch Steel)</t>
  </si>
  <si>
    <t xml:space="preserve">4002515472903 </t>
  </si>
  <si>
    <t>Self-cont. ceramic hob units-Induction</t>
  </si>
  <si>
    <t>KM 6320 (Stainless steel)</t>
  </si>
  <si>
    <t>24" Induction Cooktop framed (Stainless Steel)</t>
  </si>
  <si>
    <t xml:space="preserve">4002515472910 </t>
  </si>
  <si>
    <t>KM 6360 (Stainless steel)</t>
  </si>
  <si>
    <t>30" Induction Cooktop framed (Stainless Steel)</t>
  </si>
  <si>
    <t xml:space="preserve">4002515472927 </t>
  </si>
  <si>
    <t>KM 6365</t>
  </si>
  <si>
    <t>30" Flush Mounted Induction Cooktop (Black)</t>
  </si>
  <si>
    <t xml:space="preserve">4002515472774 </t>
  </si>
  <si>
    <t>KM 6370 (Stainless steel)</t>
  </si>
  <si>
    <t>36" Induction Cooktop framed (Stainless Steel)</t>
  </si>
  <si>
    <t xml:space="preserve">4002515472781 </t>
  </si>
  <si>
    <t>KM 6375</t>
  </si>
  <si>
    <t>36" Induction Flush Mounted Cooktop (Black)</t>
  </si>
  <si>
    <t xml:space="preserve">4002515472798 </t>
  </si>
  <si>
    <t>KM 6377 (Stainless steel)</t>
  </si>
  <si>
    <t>42" Induction Cooktop framed (Stainless Steel)</t>
  </si>
  <si>
    <t>RX-MB 4</t>
  </si>
  <si>
    <t>Magnetic Strip (1m, 4Ea)</t>
  </si>
  <si>
    <t xml:space="preserve">4002515426845 </t>
  </si>
  <si>
    <t>KSK 6300 (Stainless Steel)</t>
  </si>
  <si>
    <t>24" PerfectCool UC Wine Merging Kit</t>
  </si>
  <si>
    <t xml:space="preserve">4002515431320 </t>
  </si>
  <si>
    <t>Range cooker 30 inch</t>
  </si>
  <si>
    <t>HR 1124 G (Clean Touch Steel)</t>
  </si>
  <si>
    <t>30" Gas Range DirectSelect (Clean Touch Steel)</t>
  </si>
  <si>
    <t xml:space="preserve">4002515431337 </t>
  </si>
  <si>
    <t>HR 1124 LP</t>
  </si>
  <si>
    <t>30" Gas Range DirectSelect LP</t>
  </si>
  <si>
    <t xml:space="preserve">4002515488294 </t>
  </si>
  <si>
    <t>Range cooker 36 inch</t>
  </si>
  <si>
    <t>HR 1935 LP (Clean Touch Steel)</t>
  </si>
  <si>
    <t>36" Dual Fuel Range M-Touch M-Pro Grill LP</t>
  </si>
  <si>
    <t xml:space="preserve">4002515495483 </t>
  </si>
  <si>
    <t>HUBB 30-1 (Black)</t>
  </si>
  <si>
    <t>Universal Tray w/PC Finish for 30" Ovens</t>
  </si>
  <si>
    <t xml:space="preserve">4002515495742 </t>
  </si>
  <si>
    <t>HGGB 30-1 (Black)</t>
  </si>
  <si>
    <t>Broiling and Roasting PC Insert for 30" Ovens</t>
  </si>
  <si>
    <t xml:space="preserve">4002515495759 </t>
  </si>
  <si>
    <t>HBBR 30-2 (Stainless Steel)</t>
  </si>
  <si>
    <t>Wire Oven Rack for 30" Convec Oven</t>
  </si>
  <si>
    <t xml:space="preserve">4002515495735 </t>
  </si>
  <si>
    <t>HFCBBR 30-2 (Stainless Steel)</t>
  </si>
  <si>
    <t>Telescopic Wire Rack for 30" Ovens</t>
  </si>
  <si>
    <t xml:space="preserve">4002515517017 </t>
  </si>
  <si>
    <t>HDGR 30+ (Stainless Steel)</t>
  </si>
  <si>
    <t>Rotisserie Grilling Device for Ranges</t>
  </si>
  <si>
    <t xml:space="preserve">4002515445303 </t>
  </si>
  <si>
    <t>DKF 22-1</t>
  </si>
  <si>
    <t xml:space="preserve">4002515431757 </t>
  </si>
  <si>
    <t>DKF 23-1 (Charcoal)</t>
  </si>
  <si>
    <t>Replmnt Charcoal Filters For DRUU 30 kit 2 pcs</t>
  </si>
  <si>
    <t xml:space="preserve">4002515433522 </t>
  </si>
  <si>
    <t>DKF 24-1 (Charcoal)</t>
  </si>
  <si>
    <t>Replmnt Charcoal Filters for DRUU 36 Kit 3 pcs</t>
  </si>
  <si>
    <t xml:space="preserve">4002515451076 </t>
  </si>
  <si>
    <t>DARC 6 (Black)</t>
  </si>
  <si>
    <t>Remote Control for Cooker Hood</t>
  </si>
  <si>
    <t xml:space="preserve">4002515531037 </t>
  </si>
  <si>
    <t>Rangetops</t>
  </si>
  <si>
    <t>KMR 1124 LP</t>
  </si>
  <si>
    <t>30" Rangetop LP CTS</t>
  </si>
  <si>
    <t xml:space="preserve">4002515530702 </t>
  </si>
  <si>
    <t>KMR 1135 LP</t>
  </si>
  <si>
    <t>36" Rangetop M-Pro Grill  LP CTS</t>
  </si>
  <si>
    <t xml:space="preserve">4002515522202 </t>
  </si>
  <si>
    <t>DS 6708 EDST/CLST</t>
  </si>
  <si>
    <t>ContourLine Comfort Handle</t>
  </si>
  <si>
    <t xml:space="preserve">4002515528228 </t>
  </si>
  <si>
    <t>DS 6718 EDST/CLST SWIVELING</t>
  </si>
  <si>
    <t>ContourLine ComfortSwivel Handle</t>
  </si>
  <si>
    <t xml:space="preserve">4002515446799 </t>
  </si>
  <si>
    <t>PureLine Silhte Handle (CTS/SS standoff)</t>
  </si>
  <si>
    <t xml:space="preserve">4002515446805 </t>
  </si>
  <si>
    <t>DS 6808 CHROM</t>
  </si>
  <si>
    <t>PureLine Silhte Handle (Chrome/White standoff)</t>
  </si>
  <si>
    <t xml:space="preserve">4002515455937 </t>
  </si>
  <si>
    <t>Freestanding bottom freezers</t>
  </si>
  <si>
    <t>KFN 12823 SD edt/cs-2 (Stainless steel/CleanSteel)</t>
  </si>
  <si>
    <t>24" Freestanding Bottom-mount refrigerator freezer</t>
  </si>
  <si>
    <t xml:space="preserve">4002515457863 </t>
  </si>
  <si>
    <t>HBBR 36-2 (Pyrofit Finish)</t>
  </si>
  <si>
    <t>Wire Oven Rack for 36" Range</t>
  </si>
  <si>
    <t>HBBR48-2</t>
  </si>
  <si>
    <t>48" Wire Rack - Self Clean Ready</t>
  </si>
  <si>
    <t xml:space="preserve">4002515457870 </t>
  </si>
  <si>
    <t>HFCBBR 36-2 (Silver)</t>
  </si>
  <si>
    <t>Telescopic Wire Rack for 36"  Ovens</t>
  </si>
  <si>
    <t xml:space="preserve">4002515460870 </t>
  </si>
  <si>
    <t>Fresh water frontloaders</t>
  </si>
  <si>
    <t>PG 8056 U [240V] (Stainless steel)</t>
  </si>
  <si>
    <t>24" DW Commercial freshwater Pre Finished SS 240V</t>
  </si>
  <si>
    <t xml:space="preserve">4002515460887 </t>
  </si>
  <si>
    <t>PG 8056 U [208V] (Stainless steel)</t>
  </si>
  <si>
    <t>24" DW Commercial freshwater Pre finished 208V (Stainless Steel)</t>
  </si>
  <si>
    <t xml:space="preserve">4002515499559 </t>
  </si>
  <si>
    <t>H 6200 BM AM BRWS (Brilliant white)</t>
  </si>
  <si>
    <t>24" PureLine Speed Oven DirectSelect (Brilliant White)</t>
  </si>
  <si>
    <t xml:space="preserve">4002515500095 </t>
  </si>
  <si>
    <t>H 6600 BM BRWS (Brilliant white)</t>
  </si>
  <si>
    <t>24" Pureline Speed Oven SensorTronic (Brilliant White)</t>
  </si>
  <si>
    <t xml:space="preserve">4002515644997 </t>
  </si>
  <si>
    <t>H 6800 BM OBWS (Obsidian black)</t>
  </si>
  <si>
    <t>24" PureLine Speed Oven M-Touch (Obsidian Black)</t>
  </si>
  <si>
    <t xml:space="preserve">4002515580271 </t>
  </si>
  <si>
    <t>H 6680 BP OBWS (Obsidian black)</t>
  </si>
  <si>
    <t>30" PureLine Single Oven SensorTronic (Obsidian Black)</t>
  </si>
  <si>
    <t xml:space="preserve">4002515500330 </t>
  </si>
  <si>
    <t>H 6680 BP BRWS (Brilliant white)</t>
  </si>
  <si>
    <t>30" Pureline Convec Oven SensorTronic (Brilliant White)</t>
  </si>
  <si>
    <t xml:space="preserve">4002515461075 </t>
  </si>
  <si>
    <t>30" PureLine Trim Kit for 24" Built-in Coffee and Micro OBSW</t>
  </si>
  <si>
    <t xml:space="preserve">4002515580264 </t>
  </si>
  <si>
    <t>30" PureLine Trim Kit for 24" BP-BM-DG-DGC XL Ovens OBSW</t>
  </si>
  <si>
    <t xml:space="preserve">4002515464038 </t>
  </si>
  <si>
    <t>CVA 6401 OBWS (Obsidian black)</t>
  </si>
  <si>
    <t>24" DirectSensor Built in Coffee (Obsidian Black)</t>
  </si>
  <si>
    <t xml:space="preserve">4002515464069 </t>
  </si>
  <si>
    <t>CVA 6805 OBWS (Obsidian black)</t>
  </si>
  <si>
    <t>24" Built in Coffee M-Touch Plumbed (Obsidian Black)</t>
  </si>
  <si>
    <t xml:space="preserve">4002515470831 </t>
  </si>
  <si>
    <t>KFP 1803 ed/cs</t>
  </si>
  <si>
    <t xml:space="preserve">4002515470848 </t>
  </si>
  <si>
    <t>KFP 1813 ed/cs</t>
  </si>
  <si>
    <t>ed/cs Front panel (DISCO)</t>
  </si>
  <si>
    <t xml:space="preserve">4002515470855 </t>
  </si>
  <si>
    <t>KFP 2403 ed/cs</t>
  </si>
  <si>
    <t>24" MasterCool ColumnFront Panel CTS logo</t>
  </si>
  <si>
    <t xml:space="preserve">4002515470473 </t>
  </si>
  <si>
    <t>KFP 3003 ed/cs</t>
  </si>
  <si>
    <t>ed/cs Front panel (DISCO) logo</t>
  </si>
  <si>
    <t xml:space="preserve">4002515467909 </t>
  </si>
  <si>
    <t>KFP 3603 ed/cs</t>
  </si>
  <si>
    <t xml:space="preserve">4002515470916 </t>
  </si>
  <si>
    <t>KFP 3013 ed/cs</t>
  </si>
  <si>
    <t xml:space="preserve">4002515470923 </t>
  </si>
  <si>
    <t>KFP 3023 ed/cs</t>
  </si>
  <si>
    <t xml:space="preserve">4002515470930 </t>
  </si>
  <si>
    <t>KFP 3613 ed/cs</t>
  </si>
  <si>
    <t xml:space="preserve">4002515470947 </t>
  </si>
  <si>
    <t>KFP 3623 ed/cs</t>
  </si>
  <si>
    <t xml:space="preserve">4002515471425 </t>
  </si>
  <si>
    <t>SF-H 10 (White)</t>
  </si>
  <si>
    <t>HEPA-filter SF-H10</t>
  </si>
  <si>
    <t xml:space="preserve">4002515481769 </t>
  </si>
  <si>
    <t>Machine options - Range cooker</t>
  </si>
  <si>
    <t>Accessories Connectivity (Stainless Steel)</t>
  </si>
  <si>
    <t>12" Backguard - 30" Gas Range</t>
  </si>
  <si>
    <t xml:space="preserve">4002515481776 </t>
  </si>
  <si>
    <t>12" Backguard - 36" Gas Range</t>
  </si>
  <si>
    <t xml:space="preserve">4002515481783 </t>
  </si>
  <si>
    <t>20" Backguard - 30" Gas Range</t>
  </si>
  <si>
    <t xml:space="preserve">4002515481790 </t>
  </si>
  <si>
    <t>20" Backguard - 36" Gas Range</t>
  </si>
  <si>
    <t xml:space="preserve">4002515481806 </t>
  </si>
  <si>
    <t>RBGDF1230 (Stainless Steel)</t>
  </si>
  <si>
    <t>12" Backguard  - 36" DF/KMR</t>
  </si>
  <si>
    <t xml:space="preserve">4002515482124 </t>
  </si>
  <si>
    <t>RBGDF1236 (Stainless Steel)</t>
  </si>
  <si>
    <t>12" Backguard - 36" DF/KMR</t>
  </si>
  <si>
    <t xml:space="preserve">4002515482025 </t>
  </si>
  <si>
    <t>12" Backguard - 48" DF/KMR</t>
  </si>
  <si>
    <t xml:space="preserve">4002515482032 </t>
  </si>
  <si>
    <t>RBGDF2030 (Stainless Steel)</t>
  </si>
  <si>
    <t>20" Backguard - 30" DF/KMR</t>
  </si>
  <si>
    <t xml:space="preserve">4002515482049 </t>
  </si>
  <si>
    <t>RBGDF2036 (Stainless Steel)</t>
  </si>
  <si>
    <t>20" Backguard - 36" DF/KMR</t>
  </si>
  <si>
    <t xml:space="preserve">4002515482056 </t>
  </si>
  <si>
    <t>20" Backguard - 48" DF/KMR</t>
  </si>
  <si>
    <t xml:space="preserve">4002515636404 </t>
  </si>
  <si>
    <t>RBS 30 (Stainless Steel)</t>
  </si>
  <si>
    <t>30"W x 40"H Pro Hood Backsplash SS</t>
  </si>
  <si>
    <t xml:space="preserve">4002515485637 </t>
  </si>
  <si>
    <t>GFVi 614/77-1</t>
  </si>
  <si>
    <t>Door Panel 4" Toekick PureLine Handle CTS</t>
  </si>
  <si>
    <t xml:space="preserve">4002515485644 </t>
  </si>
  <si>
    <t>GFVi 615/77-1</t>
  </si>
  <si>
    <t>Door Panel 4" Toekick ContourLine Handle CTS</t>
  </si>
  <si>
    <t xml:space="preserve">4002515485651 </t>
  </si>
  <si>
    <t>GFVi 615/72-1</t>
  </si>
  <si>
    <t>Door Panel 6" Toekick ContourLine Handle CTS</t>
  </si>
  <si>
    <t xml:space="preserve">4002515495940 </t>
  </si>
  <si>
    <t>Vacuum cleaners</t>
  </si>
  <si>
    <t>Complete C3</t>
  </si>
  <si>
    <t>Complete C3 Brilliant PowerLine - SGPE0 (Bronze/Pearl finish)</t>
  </si>
  <si>
    <t>Complete C3 Brillant Canister Vacuum (Bronze Pearl)</t>
  </si>
  <si>
    <t xml:space="preserve">4002515522790 </t>
  </si>
  <si>
    <t>DADC 6000</t>
  </si>
  <si>
    <t>DADC6000</t>
  </si>
  <si>
    <t xml:space="preserve">4002515513347 </t>
  </si>
  <si>
    <t>Consumables Dishwashers</t>
  </si>
  <si>
    <t>GP CO G 160 P (White)</t>
  </si>
  <si>
    <t>DW Cleaner/Conditioner 5.6 oz</t>
  </si>
  <si>
    <t xml:space="preserve">4002515527566 </t>
  </si>
  <si>
    <t>DKF 26-1</t>
  </si>
  <si>
    <t>Charcoal Filters Odor free for DA7000 2 pcs</t>
  </si>
  <si>
    <t xml:space="preserve">4002515524374 </t>
  </si>
  <si>
    <t>RWR 1000 (Gray)</t>
  </si>
  <si>
    <t>Cast Iron Wok Ring for Ranges and Rangetops</t>
  </si>
  <si>
    <t xml:space="preserve">4002515524381 </t>
  </si>
  <si>
    <t>RGGC 1000 (Stainless Steel)</t>
  </si>
  <si>
    <t>Grill and Griddle Cover for Ranges and Rangetops</t>
  </si>
  <si>
    <t xml:space="preserve">4002515532386 </t>
  </si>
  <si>
    <t>GFVi 616/77-1</t>
  </si>
  <si>
    <t>Door Panel 4" Toekick ContourLine Handle &amp; Range Badge CTS</t>
  </si>
  <si>
    <t xml:space="preserve">4002515546307 </t>
  </si>
  <si>
    <t>GGRP (Black)</t>
  </si>
  <si>
    <t>GGRP</t>
  </si>
  <si>
    <t xml:space="preserve">4002515536414 </t>
  </si>
  <si>
    <t>Complete C3 Cat &amp; Dog PowerLine - SGEE0 (Lotus white)</t>
  </si>
  <si>
    <t>Complete C3 Cat &amp; Dog Canister Vacuum (Lotus White)</t>
  </si>
  <si>
    <t xml:space="preserve">4002515536438 </t>
  </si>
  <si>
    <t>Complete C3 Kona PowerLine - SGFE0 (Obsidian black)</t>
  </si>
  <si>
    <t>Complete C3 Kona Canister Vacuum (Obsidian Black)</t>
  </si>
  <si>
    <t xml:space="preserve">4002515536476 </t>
  </si>
  <si>
    <t>Complete C3 Marin PowerLine - SGJE0 (Marine blue)</t>
  </si>
  <si>
    <t>Complete C3 Marin Canister Vacuum (Marine Blue)</t>
  </si>
  <si>
    <t xml:space="preserve">4002515536483 </t>
  </si>
  <si>
    <t>Complete C3 HomeCare+ PowerLine - SGPE0 (Mango red)</t>
  </si>
  <si>
    <t>Complete C3 HomeCare+ PowerLine - SGPE0 (Autumn Red)</t>
  </si>
  <si>
    <t xml:space="preserve">4002515539699 </t>
  </si>
  <si>
    <t>Wine conditioning units built-under</t>
  </si>
  <si>
    <t>KWT 6322 UG (Obsidian Black glass)</t>
  </si>
  <si>
    <t>24" Wine Under Counter Dual Zone All Glass Black</t>
  </si>
  <si>
    <t xml:space="preserve">4002515539705 </t>
  </si>
  <si>
    <t>KWT 6312 UGS (Glass door)</t>
  </si>
  <si>
    <t>24" Wine Under Counter Single Zone (Black)</t>
  </si>
  <si>
    <t xml:space="preserve">4002515557815 </t>
  </si>
  <si>
    <t>ESW 6880 OBWS (Obsidian black)</t>
  </si>
  <si>
    <t>30" PureLine Warming Drawer Push2Open (Obsidian Black)</t>
  </si>
  <si>
    <t xml:space="preserve">4002515598139 </t>
  </si>
  <si>
    <t>DS 6808 CLASSIC OBSW</t>
  </si>
  <si>
    <t>Classic Handle OBSW</t>
  </si>
  <si>
    <t xml:space="preserve">4002515598146 </t>
  </si>
  <si>
    <t>DS 6808 CLASSIC BRWS</t>
  </si>
  <si>
    <t>Classic Handle BRWS</t>
  </si>
  <si>
    <t xml:space="preserve">4002515598177 </t>
  </si>
  <si>
    <t>DS 6808 GOLD OBSW</t>
  </si>
  <si>
    <t>Gold Handle OBSW</t>
  </si>
  <si>
    <t xml:space="preserve">4002515598184 </t>
  </si>
  <si>
    <t>DS 6808 GOLD BRWS</t>
  </si>
  <si>
    <t>Gold Handle BRWS</t>
  </si>
  <si>
    <t xml:space="preserve">4002515637432 </t>
  </si>
  <si>
    <t>DS 6808 NATURE BRWS</t>
  </si>
  <si>
    <t>Nature Handle BRWS</t>
  </si>
  <si>
    <t xml:space="preserve">4002515552643 </t>
  </si>
  <si>
    <t>DS 6808 VITRO OBSW</t>
  </si>
  <si>
    <t>Vitro Handle OBSW</t>
  </si>
  <si>
    <t xml:space="preserve">4002515553671 </t>
  </si>
  <si>
    <t>DS 6808 VITRO BRWS</t>
  </si>
  <si>
    <t>Vitro Handle BRWS</t>
  </si>
  <si>
    <t xml:space="preserve">4002515562802 </t>
  </si>
  <si>
    <t>Built-in refrigerators &gt; 88 cm</t>
  </si>
  <si>
    <t>KS 37472 iD</t>
  </si>
  <si>
    <t>24" PerfectCool Built-in All Refrigerator Column RH (Panel Ready)</t>
  </si>
  <si>
    <t xml:space="preserve">4002515564516 </t>
  </si>
  <si>
    <t>Built-in freezers &gt; 88 cm</t>
  </si>
  <si>
    <t>FNS 37492 iE</t>
  </si>
  <si>
    <t>22" PerfectCool All Freezer Column RH (Panel Ready)</t>
  </si>
  <si>
    <t>U 524/1</t>
  </si>
  <si>
    <t>U 524/1 Basket for loading of glasses with diameter of max 3.9 inches (10 cm)</t>
  </si>
  <si>
    <t>U 525/1</t>
  </si>
  <si>
    <t>U 525/1 Basket for loading of glasses with diameter of max 3.1 inches (8 cm)</t>
  </si>
  <si>
    <t>HBFP 27-1</t>
  </si>
  <si>
    <t>Perforated round baking tray</t>
  </si>
  <si>
    <t xml:space="preserve">4002515575833 </t>
  </si>
  <si>
    <t>GP FR G 0042 L (Green)</t>
  </si>
  <si>
    <t>DW Freshener</t>
  </si>
  <si>
    <t xml:space="preserve">4002515578971 </t>
  </si>
  <si>
    <t>Accessories Connectivity (White)</t>
  </si>
  <si>
    <t>AirClean 3D GN Dustbags 4 bags</t>
  </si>
  <si>
    <t xml:space="preserve">4002515578964 </t>
  </si>
  <si>
    <t>AirClean 3D FJM Dustbags 4 bags</t>
  </si>
  <si>
    <t xml:space="preserve">4002515578995 </t>
  </si>
  <si>
    <t>AirClean 3D U Dustbags 4 bags</t>
  </si>
  <si>
    <t xml:space="preserve">4002515578988 </t>
  </si>
  <si>
    <t>AirClean 3D KK Dustbags 5 bags</t>
  </si>
  <si>
    <t xml:space="preserve">4002515584545 </t>
  </si>
  <si>
    <t>Consumables Laundy care</t>
  </si>
  <si>
    <t>GP DC WG 0252 P (White)</t>
  </si>
  <si>
    <t>DW/WM Descaling powder 8 oz</t>
  </si>
  <si>
    <t xml:space="preserve">4002515604557 </t>
  </si>
  <si>
    <t>DA 6690 W(Havana)</t>
  </si>
  <si>
    <t>36" Puristic Edition Wall Hood 6000 (Havana)</t>
  </si>
  <si>
    <t xml:space="preserve">4002515604526 </t>
  </si>
  <si>
    <t>DA 6690 D (Havana)</t>
  </si>
  <si>
    <t>36" Puristic Edition Island Hood(Havana)</t>
  </si>
  <si>
    <t xml:space="preserve">4002515597606 </t>
  </si>
  <si>
    <t>DAR 1220 (Stainless Steel)</t>
  </si>
  <si>
    <t xml:space="preserve">30" Range Hood stainless steel    </t>
  </si>
  <si>
    <t xml:space="preserve">4002515598320 </t>
  </si>
  <si>
    <t>DAR 1250 (Stainless Steel)</t>
  </si>
  <si>
    <t xml:space="preserve">30" Range Hood stainless steel  </t>
  </si>
  <si>
    <t xml:space="preserve">4002515601419 </t>
  </si>
  <si>
    <t>GP MI S 0031 W (Multicolor)</t>
  </si>
  <si>
    <t>GP MI S 0031 W</t>
  </si>
  <si>
    <t xml:space="preserve">4002515602584 </t>
  </si>
  <si>
    <t>GP CL H 0502 L (Clear)</t>
  </si>
  <si>
    <t>Oven Cleaner 17 fl. oz</t>
  </si>
  <si>
    <t xml:space="preserve">4002515605615 </t>
  </si>
  <si>
    <t>GP CL DGC 251 L (Clear)</t>
  </si>
  <si>
    <t>Cleaner - CombiSteam Oven 8.5 fl. oz</t>
  </si>
  <si>
    <t xml:space="preserve">4002515606056 </t>
  </si>
  <si>
    <t>GP CL KM 0252 L (Clear)</t>
  </si>
  <si>
    <t>Ceramic Cooktop Cleaner 8.5 fl. oz</t>
  </si>
  <si>
    <t xml:space="preserve">4002515608579 </t>
  </si>
  <si>
    <t>GP DC CX 0061 T</t>
  </si>
  <si>
    <t>Descaling tablets</t>
  </si>
  <si>
    <t xml:space="preserve">4002515612187 </t>
  </si>
  <si>
    <t>GP CL MCX 0101 P (Gray)</t>
  </si>
  <si>
    <t>Coffee  Milk Pipework Cleaner 100 packets</t>
  </si>
  <si>
    <t xml:space="preserve">4002515619926 </t>
  </si>
  <si>
    <t>GS RA 502 L</t>
  </si>
  <si>
    <t>DW Rinse Aid 17 oz</t>
  </si>
  <si>
    <t xml:space="preserve">4002515628393 </t>
  </si>
  <si>
    <t>Steam ovens</t>
  </si>
  <si>
    <t>Combi steam ovens 60 cm, st.steel cavity</t>
  </si>
  <si>
    <t>DGC 6860 AM (Clean Touch Steel)</t>
  </si>
  <si>
    <t>24" PureLine Combi-Steam Oven M-Touch Oven XXL (Clean Touch Steel)</t>
  </si>
  <si>
    <t xml:space="preserve">4002515628911 </t>
  </si>
  <si>
    <t>DGC 6860 AM BRWS (Brilliant white)</t>
  </si>
  <si>
    <t>24" PureLine Combi-Steam Oven M-Touch XXL (Brilliant White)</t>
  </si>
  <si>
    <t xml:space="preserve">4002515628928 </t>
  </si>
  <si>
    <t>DGC 6860 AM OBWS (Obsidian black)</t>
  </si>
  <si>
    <t>24" PureLine Combi-Steam Oven M-Touch XXL (Obsidian Black)</t>
  </si>
  <si>
    <t xml:space="preserve">4002515628959 </t>
  </si>
  <si>
    <t>DGC 6865 AM BRWS (Brilliant white)</t>
  </si>
  <si>
    <t>24" PureLine Combi-Steam Oven M-Touch XXL Plumbed (Brilliant White)</t>
  </si>
  <si>
    <t xml:space="preserve">4002515628966 </t>
  </si>
  <si>
    <t>DGC 6865 AM OBWS (Obsidian black)</t>
  </si>
  <si>
    <t>24" PureLine Combi-Steam Oven M-Touch PureLine Plumbed (Obsidian Black)</t>
  </si>
  <si>
    <t xml:space="preserve">4002515629468 </t>
  </si>
  <si>
    <t>WA UC 2003 L USA</t>
  </si>
  <si>
    <t>UltraColor Liquid Detergent 67.6 fl oz.</t>
  </si>
  <si>
    <t xml:space="preserve">4002515636459 </t>
  </si>
  <si>
    <t>HM 16-80 [D] (White)</t>
  </si>
  <si>
    <t>Rotary Iron Elec. 208-240V</t>
  </si>
  <si>
    <t xml:space="preserve">4002515636466 </t>
  </si>
  <si>
    <t>WA SO 1502 L</t>
  </si>
  <si>
    <t>Fabric Conditioner  50 oz.</t>
  </si>
  <si>
    <t xml:space="preserve">4002515641002 </t>
  </si>
  <si>
    <t>GS SA 1502 P (White)</t>
  </si>
  <si>
    <t>DW Salt 3.3lbs</t>
  </si>
  <si>
    <t xml:space="preserve">4002515641668 </t>
  </si>
  <si>
    <t>WA WC 1502 L</t>
  </si>
  <si>
    <t>WoolCare Detergent for Delicates 50 fl oz.</t>
  </si>
  <si>
    <t xml:space="preserve">4002515645307 </t>
  </si>
  <si>
    <t>Combi steam ovens 45 cm, st.steel cavity</t>
  </si>
  <si>
    <t>DGC 6600-1 (Brilliant white)</t>
  </si>
  <si>
    <t>24" PureLine Combi-Steam Sensortronic BRWS</t>
  </si>
  <si>
    <t xml:space="preserve">4002515646021 </t>
  </si>
  <si>
    <t>DGC 6600-1 (Clean Touch Steel)</t>
  </si>
  <si>
    <t>24" PureLine Combi-Steam Oven Sensortronic (Clean Touch Steel)</t>
  </si>
  <si>
    <t xml:space="preserve">4002515646045 </t>
  </si>
  <si>
    <t>DGC 6600-1 OBWS (Obsidian black)</t>
  </si>
  <si>
    <t>24" PureLine Combi-Steam Oven Sensortronic (Obsidian Black)</t>
  </si>
  <si>
    <t xml:space="preserve">4002515646052 </t>
  </si>
  <si>
    <t>DGC 6700-1 (Clean Touch Steel)</t>
  </si>
  <si>
    <t>24" ContourLine Combi-Steam M-Touch (Clean Touch Steel)</t>
  </si>
  <si>
    <t xml:space="preserve">4002515690352 </t>
  </si>
  <si>
    <t>DGC 6705-1 (Clean Touch Steel)</t>
  </si>
  <si>
    <t>24" ContourLine Combi-Steam M-Touch (Plumbed) (Clean Touch Steel)</t>
  </si>
  <si>
    <t xml:space="preserve">4002515690369 </t>
  </si>
  <si>
    <t>DGC 6800-1 BRWS (Brilliant white)</t>
  </si>
  <si>
    <t>24" PureLine Combi-Steam Oven M-Touch (Brilliant White)</t>
  </si>
  <si>
    <t xml:space="preserve">4002515690376 </t>
  </si>
  <si>
    <t>DGC 6800-1 (Clean Touch Steel)</t>
  </si>
  <si>
    <t>24" PureLine Combi-Steam Oven M-Touch (Clean Touch Steel)</t>
  </si>
  <si>
    <t xml:space="preserve">4002515690390 </t>
  </si>
  <si>
    <t>DGC 6800-1 OBWS (Obsidian black)</t>
  </si>
  <si>
    <t>24" PureLine Combi-Steam Oven M-Touch (Obsidian Black)</t>
  </si>
  <si>
    <t xml:space="preserve">4002515690406 </t>
  </si>
  <si>
    <t>DGC 6805-1 (Clean Touch Steel)</t>
  </si>
  <si>
    <t>24" PureLine Combi-Steam Oven M-Touch Plumbed (Clean Touch Steel)</t>
  </si>
  <si>
    <t xml:space="preserve">4002515684306 </t>
  </si>
  <si>
    <t>DGC 6765 (Clean Touch Steel)</t>
  </si>
  <si>
    <t>24" ContourLine Combi-Steam M-TouchXXL (Plumbed) (Clean Touch Steel)</t>
  </si>
  <si>
    <t xml:space="preserve">4002515655498 </t>
  </si>
  <si>
    <t>KFNF 9955 iDE</t>
  </si>
  <si>
    <t>36" PerfectCool 4 Door Bottom Mount French Door (Panel Ready)</t>
  </si>
  <si>
    <t xml:space="preserve">4002515689288 </t>
  </si>
  <si>
    <t>HUB 62-22 (Dark Gray)</t>
  </si>
  <si>
    <t>Medium Induction Gourmet Casserole dish</t>
  </si>
  <si>
    <t xml:space="preserve">4002515689295 </t>
  </si>
  <si>
    <t>HUB 62-35 (Black)</t>
  </si>
  <si>
    <t>Large Induction Gourmet Casserole dish</t>
  </si>
  <si>
    <t xml:space="preserve">4002515689301 </t>
  </si>
  <si>
    <t>HUB 5001-XL (Black)</t>
  </si>
  <si>
    <t>XL Induction Gourmet Casserole dish</t>
  </si>
  <si>
    <t xml:space="preserve">4002515673560 </t>
  </si>
  <si>
    <t>U 634-S</t>
  </si>
  <si>
    <t xml:space="preserve">4002515673577 </t>
  </si>
  <si>
    <t>U 645-S</t>
  </si>
  <si>
    <t xml:space="preserve">4002515727034 </t>
  </si>
  <si>
    <t>Slimline cooker hoods</t>
  </si>
  <si>
    <t>DA 3466 (Stainless steel)</t>
  </si>
  <si>
    <t>24" Slide Out Hood Insert 625 CFM (Stainless Steel)</t>
  </si>
  <si>
    <t xml:space="preserve">4002515689691 </t>
  </si>
  <si>
    <t>DA 3496 (Stainless steel)</t>
  </si>
  <si>
    <t>36" Venthood Insert Retractable Canopy (Stainless Steel)</t>
  </si>
  <si>
    <t xml:space="preserve">4002515718322 </t>
  </si>
  <si>
    <t>DKF 12-900 (Charcoal)</t>
  </si>
  <si>
    <t>Charcoal Filter except models DA186/2xxx/3xxx</t>
  </si>
  <si>
    <t xml:space="preserve">4002515718285 </t>
  </si>
  <si>
    <t>DKF 13-900 (Charcoal)</t>
  </si>
  <si>
    <t>Charcoal Filter for DA30xx &amp; DA34xx</t>
  </si>
  <si>
    <t xml:space="preserve">4002515717509 </t>
  </si>
  <si>
    <t>DKF 15-900 (Charcoal)</t>
  </si>
  <si>
    <t>Charcoal Filter for DA2xxx 2 pcs</t>
  </si>
  <si>
    <t xml:space="preserve">4002515717998 </t>
  </si>
  <si>
    <t>DKF 18-900 (Charcoal)</t>
  </si>
  <si>
    <t>Charcoal Filter for DA10x0, DA1x0</t>
  </si>
  <si>
    <t xml:space="preserve">4002515697160 </t>
  </si>
  <si>
    <t>Classic C1</t>
  </si>
  <si>
    <t>Classic C1 Home Care PowerLine - SBCN0 (Mango red)</t>
  </si>
  <si>
    <t>Classic C1 Home Care PowerLine - SBCN0</t>
  </si>
  <si>
    <t xml:space="preserve">4002515780381 </t>
  </si>
  <si>
    <t>DA 6996 W Pearl (Brilliant white)</t>
  </si>
  <si>
    <t>36" Pearl Wall Decor Hood (Brilliant White)</t>
  </si>
  <si>
    <t xml:space="preserve">4002515774403 </t>
  </si>
  <si>
    <t>Built-under and slot-in cooker hoods</t>
  </si>
  <si>
    <t>DA 1280 (Stainless steel)</t>
  </si>
  <si>
    <t>30" Under Cabinet Hood 400 CFM (Stainless Steel)</t>
  </si>
  <si>
    <t xml:space="preserve">4002515767429 </t>
  </si>
  <si>
    <t>AirClean 3D XL-Pack GN 8 bags</t>
  </si>
  <si>
    <t xml:space="preserve">4002515767436 </t>
  </si>
  <si>
    <t>AirClean 3D XL-Pack FJM 8 bags</t>
  </si>
  <si>
    <t xml:space="preserve">4002515817599 </t>
  </si>
  <si>
    <t>STB 305-3 (Black)</t>
  </si>
  <si>
    <t>TurboTeQ Brush Head, Ideal for Hair Removal</t>
  </si>
  <si>
    <t xml:space="preserve">4002515740521 </t>
  </si>
  <si>
    <t>WA UW 2502 P (White)</t>
  </si>
  <si>
    <t>All PurposeDetergent UW Powder 5.5lbs</t>
  </si>
  <si>
    <t xml:space="preserve">4002515740545 </t>
  </si>
  <si>
    <t>WA UC 1803 P (White)</t>
  </si>
  <si>
    <t>UltraColor Powder Detergent 4 lbs.</t>
  </si>
  <si>
    <t xml:space="preserve">4002515740569 </t>
  </si>
  <si>
    <t>WA SE 1803 P (White)</t>
  </si>
  <si>
    <t>Powder Detergent for Sensitive Skin 4 lbs</t>
  </si>
  <si>
    <t xml:space="preserve">4002515759554 </t>
  </si>
  <si>
    <t>Compact ovens with microwave 30 in</t>
  </si>
  <si>
    <t>H 6570 BM (Clean Touch Steel)</t>
  </si>
  <si>
    <t>30" ContourLine Speed Oven SensorTronic (Clean Touch Steel)</t>
  </si>
  <si>
    <t xml:space="preserve">4002515759547 </t>
  </si>
  <si>
    <t>H 6770 BM (Clean Touch Steel)</t>
  </si>
  <si>
    <t>30" ContourLine Speed Oven M-Touch (Clean Touch Steel)</t>
  </si>
  <si>
    <t xml:space="preserve">4002515759530 </t>
  </si>
  <si>
    <t>H 6670 BM (Clean Touch Steel)</t>
  </si>
  <si>
    <t>30" PureLine Speed Oven SensorTronic (Clean Touch Steel)</t>
  </si>
  <si>
    <t xml:space="preserve">4002515759523 </t>
  </si>
  <si>
    <t>H 6870 BM (Clean Touch Steel)</t>
  </si>
  <si>
    <t>30" PureLine Speed Oven M-Touch (Clean Touch Steel)</t>
  </si>
  <si>
    <t xml:space="preserve">4002515759516 </t>
  </si>
  <si>
    <t>H 6870 BM BRWS (Brilliant white)</t>
  </si>
  <si>
    <t>30" Pureline Speed Oven M-Touch (Brilliant White)</t>
  </si>
  <si>
    <t xml:space="preserve">4002515773550 </t>
  </si>
  <si>
    <t>GN HA50 Performance AirClean 3D (White)</t>
  </si>
  <si>
    <t>GN HA50 Performance Pack 16 bags</t>
  </si>
  <si>
    <t xml:space="preserve">4002515773567 </t>
  </si>
  <si>
    <t>GN HA30 Performance AirClean 3D (White)</t>
  </si>
  <si>
    <t>GN HA30 Performance Pack 16 bags</t>
  </si>
  <si>
    <t xml:space="preserve">4002515773574 </t>
  </si>
  <si>
    <t>FJM HA 50 Performance AirClean 3D (White)</t>
  </si>
  <si>
    <t>FJM HA50 Performance Pack 16 bags</t>
  </si>
  <si>
    <t xml:space="preserve">4002515773581 </t>
  </si>
  <si>
    <t>U HA30 Performance AirClean 3D (White)</t>
  </si>
  <si>
    <t>U HA30 Performance Pack 16 bags</t>
  </si>
  <si>
    <t>DKF 25-900</t>
  </si>
  <si>
    <t>OdorFree Charcoal Filter</t>
  </si>
  <si>
    <t xml:space="preserve">4002515802199 </t>
  </si>
  <si>
    <t>DA 399-7 Classic (Stainless steel)</t>
  </si>
  <si>
    <t>36" Classic Chimney Wall Ventilation Hood 625 CFM (Stainless Steel)</t>
  </si>
  <si>
    <t xml:space="preserve">4002515802311 </t>
  </si>
  <si>
    <t>DA 398-7 Classic (Stainless steel)</t>
  </si>
  <si>
    <t>30" Classic Decor Chimney Wall Hood 625 CFM (Stainless Steel)</t>
  </si>
  <si>
    <t xml:space="preserve">4002515799253 </t>
  </si>
  <si>
    <t>RX2-AP (Gray)</t>
  </si>
  <si>
    <t>AirClean Plus Filter for RX2</t>
  </si>
  <si>
    <t xml:space="preserve">4002515799260 </t>
  </si>
  <si>
    <t>RX2/RX3-SB6 (Dark Gray)</t>
  </si>
  <si>
    <t>Side Brushes for RX2 (2 pieces)</t>
  </si>
  <si>
    <t xml:space="preserve">4002515799277 </t>
  </si>
  <si>
    <t>RX2-DL (Gray)</t>
  </si>
  <si>
    <t>Sealing Set/ Lip for RX2</t>
  </si>
  <si>
    <t xml:space="preserve">4002515799284 </t>
  </si>
  <si>
    <t>RX2-BW (Red)</t>
  </si>
  <si>
    <t>Brush Roller for RX2</t>
  </si>
  <si>
    <t xml:space="preserve">4002515823965 </t>
  </si>
  <si>
    <t>DA 6881 (Stainless steel)</t>
  </si>
  <si>
    <t>30" Downdraft Hood (4.75" Deep) Black Glass (Clean Touch Steel)</t>
  </si>
  <si>
    <t>06/09/2025</t>
  </si>
  <si>
    <t xml:space="preserve">4002515823972 </t>
  </si>
  <si>
    <t>DA 6891 (Stainless steel)</t>
  </si>
  <si>
    <t>36" Downdraft Hood (4.75" Deep) Black Glass (Clean Touch Steel)</t>
  </si>
  <si>
    <t xml:space="preserve">4002515822685 </t>
  </si>
  <si>
    <t>DAG 600</t>
  </si>
  <si>
    <t xml:space="preserve">4002515811498 </t>
  </si>
  <si>
    <t>Straight Suction Telescopic wand</t>
  </si>
  <si>
    <t xml:space="preserve">4002515818091 </t>
  </si>
  <si>
    <t>Classic C1 Cat &amp; Dog PowerLine - SBBN0 (Lotus white)</t>
  </si>
  <si>
    <t>Classic C1 Cat &amp; Dog Canister Vacuum (Lotus White)</t>
  </si>
  <si>
    <t xml:space="preserve">4002515899564 </t>
  </si>
  <si>
    <t>ESW 6585 (Clean Touch Steel)</t>
  </si>
  <si>
    <t>30" ContourLine Warming Drawer Push2Open for 30" BP/BM (Clean Touch Steel)</t>
  </si>
  <si>
    <t xml:space="preserve">4002515899571 </t>
  </si>
  <si>
    <t>ESW 6885 (Clean Touch Steel)</t>
  </si>
  <si>
    <t>30" PureLine Warming Drawer Push2Open (Clean Touch Steel)</t>
  </si>
  <si>
    <t xml:space="preserve">4002515899588 </t>
  </si>
  <si>
    <t>ESW 6885 OBWS (Obsidian black)</t>
  </si>
  <si>
    <t xml:space="preserve">4002515899595 </t>
  </si>
  <si>
    <t>ESW 6885 BRWS (Brilliant white)</t>
  </si>
  <si>
    <t>30" PureLine Warming Drawer Push2Open (Brilliant White)</t>
  </si>
  <si>
    <t xml:space="preserve">4002515882979 </t>
  </si>
  <si>
    <t>DA 1260 (Stainless steel)</t>
  </si>
  <si>
    <t>24" Built-Under Cabinet Ventilation Hood 400 CFM (Stainless Steel)</t>
  </si>
  <si>
    <t>05/21/2025</t>
  </si>
  <si>
    <t xml:space="preserve">4002515827383 </t>
  </si>
  <si>
    <t>Coffee machines (countertop) CM6/BR2</t>
  </si>
  <si>
    <t>CM 6150 (Lotus white)</t>
  </si>
  <si>
    <t>CM6 Countertop Coffee 61 oz. (Lotus White)</t>
  </si>
  <si>
    <t xml:space="preserve">4002515833902 </t>
  </si>
  <si>
    <t>Scout</t>
  </si>
  <si>
    <t>Scout RX2 Home Vision - SLQL0 30 (Graphite grey (PF))</t>
  </si>
  <si>
    <t>Scout RX2 Home Vision Vacuum Cleaner (Graphite Grey)</t>
  </si>
  <si>
    <t xml:space="preserve">4002515841990 </t>
  </si>
  <si>
    <t>CJ Jug 1,0l (Silver)</t>
  </si>
  <si>
    <t>CoffeePot SS</t>
  </si>
  <si>
    <t>MasterLine dispensing accessories</t>
  </si>
  <si>
    <t>DTD 2</t>
  </si>
  <si>
    <t>DTD 2 Drip tray</t>
  </si>
  <si>
    <t xml:space="preserve">4002515901076 </t>
  </si>
  <si>
    <t>EBA 6768</t>
  </si>
  <si>
    <t>30" ContourLine Trim Kit for 24" DGC XXL &amp; H6560's edst/clst (Clean Touch Steel)</t>
  </si>
  <si>
    <t xml:space="preserve">4002515900369 </t>
  </si>
  <si>
    <t>EBA 6868</t>
  </si>
  <si>
    <t>30" PureLine Trim Kit for DGC XXL &amp; 24" Oven CTS</t>
  </si>
  <si>
    <t xml:space="preserve">4002515876268 </t>
  </si>
  <si>
    <t>30" PureLine Trim Kit for DGC XXL &amp; 24" Oven OBSW</t>
  </si>
  <si>
    <t xml:space="preserve">4002515901373 </t>
  </si>
  <si>
    <t>30" PureLine Trim Kit for DGC XXL &amp; 24" Oven BRWS</t>
  </si>
  <si>
    <t xml:space="preserve">4002515887578 </t>
  </si>
  <si>
    <t>KFN 15943 DE edt/cs (Stainless steel/CleanSteel)</t>
  </si>
  <si>
    <t>30" PerfectCool Freestanding Bottom Mount (Clean Touch Steel)</t>
  </si>
  <si>
    <t xml:space="preserve">4002515894767 </t>
  </si>
  <si>
    <t>CVA 6805 GRGR (Graphite grey)</t>
  </si>
  <si>
    <t>24" Built in Coffee M-Touch Plumbed (Graphite Grey)</t>
  </si>
  <si>
    <t xml:space="preserve">4002515962473 </t>
  </si>
  <si>
    <t>KM 2032 G (Stainless steel)</t>
  </si>
  <si>
    <t>30" Cooktop 5 Burners Nat Gas (Stainless Steel)</t>
  </si>
  <si>
    <t xml:space="preserve">4002515940082 </t>
  </si>
  <si>
    <t>PUR 98 D (Stainless steel)</t>
  </si>
  <si>
    <t>36" Island Hood Décor (Stainless Steel)</t>
  </si>
  <si>
    <t xml:space="preserve">4002515941256 </t>
  </si>
  <si>
    <t>PUR 98 W (Stainless steel)</t>
  </si>
  <si>
    <t>06/29/2025</t>
  </si>
  <si>
    <t xml:space="preserve">4002515941638 </t>
  </si>
  <si>
    <t>PUR 88 W (Stainless steel)</t>
  </si>
  <si>
    <t>30" Wall Hood Decor (Stainless Steel)</t>
  </si>
  <si>
    <t xml:space="preserve">4002515939932 </t>
  </si>
  <si>
    <t>Extractor units</t>
  </si>
  <si>
    <t>DA 2390 (Stainless steel)</t>
  </si>
  <si>
    <t>36" Hood Insert XSlim 625 CFM (Stainless Steel)</t>
  </si>
  <si>
    <t xml:space="preserve">4002515901380 </t>
  </si>
  <si>
    <t>MasterCool refrigeration</t>
  </si>
  <si>
    <t>K 2911 SF (Stainless steel)</t>
  </si>
  <si>
    <t>36" MasterCool Refrig LH (Stainless Steel Panel)</t>
  </si>
  <si>
    <t xml:space="preserve">4002515901496 </t>
  </si>
  <si>
    <t>MasterCool freezers</t>
  </si>
  <si>
    <t>F 2461 Vi (Custom)</t>
  </si>
  <si>
    <t>18" MasterCool Freezer Integrated RH Vi (Custom)</t>
  </si>
  <si>
    <t xml:space="preserve">4002515901519 </t>
  </si>
  <si>
    <t>F 2471 Vi (Custom)</t>
  </si>
  <si>
    <t>18" MasterCool Freezer Integrated LH Vi (Custom)</t>
  </si>
  <si>
    <t xml:space="preserve">4002515901618 </t>
  </si>
  <si>
    <t>F 2661 Vi (Custom)</t>
  </si>
  <si>
    <t>24" MasterCool Freezer Integrated RH (Custom)</t>
  </si>
  <si>
    <t xml:space="preserve">4002515930670 </t>
  </si>
  <si>
    <t>H 6780-2 BP (Clean Touch Steel)</t>
  </si>
  <si>
    <t>30" ContourLine Single Oven M-Touch (Clean Touch Steel)</t>
  </si>
  <si>
    <t xml:space="preserve">4002516000334 </t>
  </si>
  <si>
    <t>H 6880-2 BP OBWS (Brilliant white)</t>
  </si>
  <si>
    <t>30" PureLine Single Oven M-Touch (Brilliant White)</t>
  </si>
  <si>
    <t xml:space="preserve">4002516000358 </t>
  </si>
  <si>
    <t>H 6880-2 BP (Clean Touch Steel)</t>
  </si>
  <si>
    <t>30" PureLine Single Oven M-Touch (Clean Touch Steel)</t>
  </si>
  <si>
    <t xml:space="preserve">4002515970485 </t>
  </si>
  <si>
    <t>DGC 6800-1 GRGR (Graphite grey)</t>
  </si>
  <si>
    <t>24" PureLine Combi-Steam Oven M-Touch (Graphite Grey)</t>
  </si>
  <si>
    <t xml:space="preserve">4002515956564 </t>
  </si>
  <si>
    <t>ESW 6214 GRGR (Graphite grey)</t>
  </si>
  <si>
    <t>24" PureLine Warming Drawer Short Push2Open (Graphite Grey)</t>
  </si>
  <si>
    <t xml:space="preserve">4002515957493 </t>
  </si>
  <si>
    <t>ESW 6880 GRGR (Graphite grey)</t>
  </si>
  <si>
    <t>30" PureLine Warming Drawer Push2Open (Graphite Grey)</t>
  </si>
  <si>
    <t xml:space="preserve">4002515953815 </t>
  </si>
  <si>
    <t>ESW 6885 GRGR (Graphite grey)</t>
  </si>
  <si>
    <t xml:space="preserve">4002515994955 </t>
  </si>
  <si>
    <t>30" PureLine Trim Kit for 24" Built-in Coffee and Micro GRGR</t>
  </si>
  <si>
    <t xml:space="preserve">4002515954768 </t>
  </si>
  <si>
    <t>30" PureLine Trim Kit for 24" BP-BM-DG-DGC XL Ovens GRGR</t>
  </si>
  <si>
    <t xml:space="preserve">4002515948842 </t>
  </si>
  <si>
    <t>H 6870 BM GRGR (Graphite grey)</t>
  </si>
  <si>
    <t>30" PureLine Speed Oven M-Touch (Graphite Grey)</t>
  </si>
  <si>
    <t xml:space="preserve">4002515948859 </t>
  </si>
  <si>
    <t>H 6800 BM GRGR (Graphite grey)</t>
  </si>
  <si>
    <t>24" PureLine Speed Oven M-Touch (Graphite Grey)</t>
  </si>
  <si>
    <t xml:space="preserve">4002515957776 </t>
  </si>
  <si>
    <t>WA CSOA 0901  L</t>
  </si>
  <si>
    <t>Aqua Caps, Fabric Softener 9 Pack</t>
  </si>
  <si>
    <t xml:space="preserve">4002515957837 </t>
  </si>
  <si>
    <t>WA CSON 0901  L</t>
  </si>
  <si>
    <t>Nature Caps Fabric Softener 9 Pack</t>
  </si>
  <si>
    <t xml:space="preserve">4002515958032 </t>
  </si>
  <si>
    <t>WA CWC 0901  L</t>
  </si>
  <si>
    <t>Wool Caps 9 Pack</t>
  </si>
  <si>
    <t xml:space="preserve">4002515957974 </t>
  </si>
  <si>
    <t>WA CBO 0601  L</t>
  </si>
  <si>
    <t>Booster Caps Stain Remover 6 Pack</t>
  </si>
  <si>
    <t xml:space="preserve">4002515958339 </t>
  </si>
  <si>
    <t>WA CSC 0601  L</t>
  </si>
  <si>
    <t>Silk Care Caps 6 Pack</t>
  </si>
  <si>
    <t xml:space="preserve">4002515958414 </t>
  </si>
  <si>
    <t>WA CDC 0601  L</t>
  </si>
  <si>
    <t>Down Care Caps 6 Pack</t>
  </si>
  <si>
    <t xml:space="preserve">4002515958117 </t>
  </si>
  <si>
    <t>WA CSP 0601  L</t>
  </si>
  <si>
    <t>Sports Caps 6 Pack</t>
  </si>
  <si>
    <t xml:space="preserve">4002515958193 </t>
  </si>
  <si>
    <t>WA COU 0601  L (White)</t>
  </si>
  <si>
    <t>Outdoor Caps 6 Pack</t>
  </si>
  <si>
    <t xml:space="preserve">4002515958650 </t>
  </si>
  <si>
    <t>WA CIP 0301  L</t>
  </si>
  <si>
    <t>ImpraProtect Proofing Agent Caps 3 Pack</t>
  </si>
  <si>
    <t>SFS 20</t>
  </si>
  <si>
    <t>Flexible Hose Extension</t>
  </si>
  <si>
    <t xml:space="preserve">4002515949887 </t>
  </si>
  <si>
    <t>DA 2360 (Stainless steel)</t>
  </si>
  <si>
    <t>24" Hood Insert XSlim 625 CFM (Stainless Steel)</t>
  </si>
  <si>
    <t xml:space="preserve">4002515966846 </t>
  </si>
  <si>
    <t xml:space="preserve">DA 4248 V D </t>
  </si>
  <si>
    <t>30" Island Hood (stainless steel )</t>
  </si>
  <si>
    <t xml:space="preserve">4002515939284 </t>
  </si>
  <si>
    <t>HR 1724 G (Clean Touch Steel)</t>
  </si>
  <si>
    <t>30" Dual Fuel Range DirectSelect LP (Clean Touch Steel)</t>
  </si>
  <si>
    <t xml:space="preserve">4002515939291 </t>
  </si>
  <si>
    <t>HR 1724 LP (Clean Touch Steel)</t>
  </si>
  <si>
    <t>30" Dual Fuel Range DirectSelect LP</t>
  </si>
  <si>
    <t xml:space="preserve">4002515954850 </t>
  </si>
  <si>
    <t>H 6281 BP (Clean Touch Steel)</t>
  </si>
  <si>
    <t>30" PureLine Convection Oven DirectSelect  (Clean Touch Steel)</t>
  </si>
  <si>
    <t xml:space="preserve">4002515942000 </t>
  </si>
  <si>
    <t>ProBox 3D GN</t>
  </si>
  <si>
    <t>Pro Box AirClean 3D GN</t>
  </si>
  <si>
    <t xml:space="preserve">4002515942116 </t>
  </si>
  <si>
    <t>ProBox 3D FJM</t>
  </si>
  <si>
    <t>Pro Box AirClean 3D FJM</t>
  </si>
  <si>
    <t xml:space="preserve">4002515949771 </t>
  </si>
  <si>
    <t>KEDF 9955 K (Clean Touch Steel)</t>
  </si>
  <si>
    <t>36" PerfectCool French Door Top Panels</t>
  </si>
  <si>
    <t xml:space="preserve">4002515949788 </t>
  </si>
  <si>
    <t>KEDF 9955 GF (Touch Steel)</t>
  </si>
  <si>
    <t>36" PerfectCool French Door Bottom Panels</t>
  </si>
  <si>
    <t xml:space="preserve">4002515951118 </t>
  </si>
  <si>
    <t>DKF 19-900 (Charcoal)</t>
  </si>
  <si>
    <t>Charcoal Filter for DA23x0/269x/36xx 2 Pcs</t>
  </si>
  <si>
    <t xml:space="preserve">4002515949580 </t>
  </si>
  <si>
    <t>Complete C3 Calima PowerLine - SGFE0 (Curry yellow)</t>
  </si>
  <si>
    <t>Complete C3 Calima Canister Curry yellow</t>
  </si>
  <si>
    <t xml:space="preserve">4002515952566 </t>
  </si>
  <si>
    <t>Built-under refrigerators</t>
  </si>
  <si>
    <t>K 31222 Ui</t>
  </si>
  <si>
    <t>24" Undercounter Refrigerator Panel Ready (Stainless Steel)</t>
  </si>
  <si>
    <t xml:space="preserve">4002515953204 </t>
  </si>
  <si>
    <t>RX-MB (Black)</t>
  </si>
  <si>
    <t>Magnetic Tape for RX1 &amp; RX2</t>
  </si>
  <si>
    <t xml:space="preserve">4002515954041 </t>
  </si>
  <si>
    <t>WA UP1 1401 L</t>
  </si>
  <si>
    <t>UltraPhase 1 cartridge 1 Pack</t>
  </si>
  <si>
    <t xml:space="preserve">4002515953860 </t>
  </si>
  <si>
    <t>WA UP2 1401 L</t>
  </si>
  <si>
    <t>UltraPhase 2 cartridge 1 Pack</t>
  </si>
  <si>
    <t>RX2-A</t>
  </si>
  <si>
    <t>RX2 Accessories Pack</t>
  </si>
  <si>
    <t xml:space="preserve">4002515959138 </t>
  </si>
  <si>
    <t>FA A 151 L</t>
  </si>
  <si>
    <t>Fragrance Pods Aqua Scent 1 Pod</t>
  </si>
  <si>
    <t xml:space="preserve">4002515959145 </t>
  </si>
  <si>
    <t>FA N 151 L (White)</t>
  </si>
  <si>
    <t>Fragrance Pods Nature Scent 1 Pod</t>
  </si>
  <si>
    <t xml:space="preserve">4002515959169 </t>
  </si>
  <si>
    <t>FA C 151 L (White)</t>
  </si>
  <si>
    <t>Fragrance Pods Cocoon Scent 1 Pod</t>
  </si>
  <si>
    <t xml:space="preserve">4002516177265 </t>
  </si>
  <si>
    <t>Spare Parts Vacuum Cleaners (Dark Gray)</t>
  </si>
  <si>
    <t>Suction hose kpl. Classic C1</t>
  </si>
  <si>
    <t xml:space="preserve">4002515970430 </t>
  </si>
  <si>
    <t>Blizzard</t>
  </si>
  <si>
    <t>Blizzard CX1 TurboTeam PowerLine (Tech blue)</t>
  </si>
  <si>
    <t>Blizzard CX1 Turbo Team Bagless canister (Tech Blue)</t>
  </si>
  <si>
    <t xml:space="preserve">4002515970331 </t>
  </si>
  <si>
    <t>Blizzard CX1 Cat &amp; Dog PowerLine (Lotus white)</t>
  </si>
  <si>
    <t>Blizzard CX1 Cat &amp; Dog Bagless canister (Lotus White)</t>
  </si>
  <si>
    <t xml:space="preserve">4002515970355 </t>
  </si>
  <si>
    <t>Blizzard CX1 PureSuction PowerLine (Graphite grey)</t>
  </si>
  <si>
    <t>Blizzard CX1 Pure Suction Bagless canister (Graphite Grey)</t>
  </si>
  <si>
    <t xml:space="preserve">4002516052791 </t>
  </si>
  <si>
    <t>HR 1134-1 G (Clean Touch Steel)</t>
  </si>
  <si>
    <t>36" Gas Range DirectSelect 6 Burner (Clean Touch Steel)</t>
  </si>
  <si>
    <t xml:space="preserve">4002516052821 </t>
  </si>
  <si>
    <t>HR 1134-1 LP (Clean Touch Steel)</t>
  </si>
  <si>
    <t>36" Gas RangeDirectSelect 6 Burners  LP</t>
  </si>
  <si>
    <t xml:space="preserve">4002516052920 </t>
  </si>
  <si>
    <t>HR 1135-1 G (Clean Touch Steel)</t>
  </si>
  <si>
    <t>36" Gas Range DirectSelect M-Pro Grill (Clean Touch Steel)</t>
  </si>
  <si>
    <t xml:space="preserve">4002516050971 </t>
  </si>
  <si>
    <t>HR 1136-1 G (Clean Touch Steel)</t>
  </si>
  <si>
    <t>36" Gas Range DirectSelect M-Pro Griddle (Clean Touch Steel)</t>
  </si>
  <si>
    <t xml:space="preserve">4002516050988 </t>
  </si>
  <si>
    <t>HR 1136-1 LP (Clean Touch Steel)</t>
  </si>
  <si>
    <t>36" Gas Range DirectSelect M-Pro Griddle LP</t>
  </si>
  <si>
    <t xml:space="preserve">4002516051657 </t>
  </si>
  <si>
    <t>KMR 1134-1 G</t>
  </si>
  <si>
    <t>36" Rangetop 6 Burners Nat Gas CTS</t>
  </si>
  <si>
    <t xml:space="preserve">4002516051732 </t>
  </si>
  <si>
    <t>KMR 1134-1 LP</t>
  </si>
  <si>
    <t>36" Rangetop 6 Burners LP  CTS</t>
  </si>
  <si>
    <t xml:space="preserve">4002516052784 </t>
  </si>
  <si>
    <t>KMR 1135-1 G</t>
  </si>
  <si>
    <t>36" Rangetop M-Pro Grill Nat Gas CTS</t>
  </si>
  <si>
    <t xml:space="preserve">4002516051749 </t>
  </si>
  <si>
    <t>KMR 1136-1 G</t>
  </si>
  <si>
    <t>36" Rangetop M-Pro Griddle Nat Gas (Clean Touch Steel)</t>
  </si>
  <si>
    <t xml:space="preserve">4002516051756 </t>
  </si>
  <si>
    <t>KMR 1136-1 LP</t>
  </si>
  <si>
    <t>36" Rangetop M-Pro Griddle LP CTS</t>
  </si>
  <si>
    <t xml:space="preserve">4002516051664 </t>
  </si>
  <si>
    <t>KMR 1354-1 G</t>
  </si>
  <si>
    <t>48" Rangetop 8 Burners NG CTS</t>
  </si>
  <si>
    <t xml:space="preserve">4002516052807 </t>
  </si>
  <si>
    <t>KMR 1354-1 LP</t>
  </si>
  <si>
    <t>48" Rangetop 8 Burners LP CTS</t>
  </si>
  <si>
    <t xml:space="preserve">4002516051763 </t>
  </si>
  <si>
    <t>KMR 1355-1 G</t>
  </si>
  <si>
    <t>48" Rangetop M-Pro Grill NG (Clean Touch Steel)</t>
  </si>
  <si>
    <t xml:space="preserve">4002516051671 </t>
  </si>
  <si>
    <t>KMR 1356-1 G</t>
  </si>
  <si>
    <t>48" Rangetop M-Pro Griddle NG CTS</t>
  </si>
  <si>
    <t xml:space="preserve">4002516051770 </t>
  </si>
  <si>
    <t>KMR 1356-1 LP</t>
  </si>
  <si>
    <t>48" Rangetop M-Pro Griddle LP CTS</t>
  </si>
  <si>
    <t xml:space="preserve">4002515977699 </t>
  </si>
  <si>
    <t>Compact C1</t>
  </si>
  <si>
    <t>Compact C1 HomeCare PowerLine - SCAO3 (Mango red)</t>
  </si>
  <si>
    <t>Compact C1 HomeCare PowerLine - SCAE0</t>
  </si>
  <si>
    <t>APFD 401</t>
  </si>
  <si>
    <t>APFD 401 Insert for medication cups</t>
  </si>
  <si>
    <t>APFD 402</t>
  </si>
  <si>
    <t>APFD 402 Insert for medication cup lids</t>
  </si>
  <si>
    <t xml:space="preserve">4002515988169 </t>
  </si>
  <si>
    <t>KFN 13923 DE edt/cs (Stainless steel/CleanSteel)</t>
  </si>
  <si>
    <t>24" PerfectCool Freestanding Bottom Mount (Clean Touch Steel)</t>
  </si>
  <si>
    <t xml:space="preserve">4002516024088 </t>
  </si>
  <si>
    <t>DA 3698 (Stainless steel)</t>
  </si>
  <si>
    <t>36" Slide Out Hood Insert 625 CFM (Stainless Steel)</t>
  </si>
  <si>
    <t xml:space="preserve">4002516024699 </t>
  </si>
  <si>
    <t>DA 2518 (Stainless steel)</t>
  </si>
  <si>
    <t>44" Hood Insert 625 CFM (Stainless Steel)</t>
  </si>
  <si>
    <t xml:space="preserve">4002516024705 </t>
  </si>
  <si>
    <t>DA 2588 (Stainless steel)</t>
  </si>
  <si>
    <t>32" Hood Insert 625 CFM (Stainless Steel)</t>
  </si>
  <si>
    <t>07/06/2025</t>
  </si>
  <si>
    <t xml:space="preserve">4002516024439 </t>
  </si>
  <si>
    <t>DA 2628 (Stainless steel)</t>
  </si>
  <si>
    <t>46" Hood Insert XSlim 625 CFM (Stainless Steel)</t>
  </si>
  <si>
    <t xml:space="preserve">4002516023906 </t>
  </si>
  <si>
    <t>DA 2698 (Stainless steel)</t>
  </si>
  <si>
    <t>36" Hood Insert XSlim 625 CFM SS</t>
  </si>
  <si>
    <t xml:space="preserve">4002516023876 </t>
  </si>
  <si>
    <t>DA 2698 (Brilliant white)</t>
  </si>
  <si>
    <t>36" Hood Insert XSlim 625 CFM (Brilliant White)</t>
  </si>
  <si>
    <t xml:space="preserve">4002516024613 </t>
  </si>
  <si>
    <t>DA 6798 W Shape (Obsidian black)</t>
  </si>
  <si>
    <t>36" Shape Titled Wall Ventilation Hood 625 CFM (Obsidian Black)</t>
  </si>
  <si>
    <t xml:space="preserve">4002516024620 </t>
  </si>
  <si>
    <t>DA 6698 W Puristic Edition 6000 (Stainless steel)</t>
  </si>
  <si>
    <t>36" Purist. Ed.6000 Chimney Wall Hood 625 CFM (Stainless Steel)</t>
  </si>
  <si>
    <t xml:space="preserve">4002516024637 </t>
  </si>
  <si>
    <t>DA 6698 W Puristic Edition 6000 (Brilliant white)</t>
  </si>
  <si>
    <t>36" Puristic Chimney Wall Hood  BRWS</t>
  </si>
  <si>
    <t xml:space="preserve">4002516024644 </t>
  </si>
  <si>
    <t>DA 6698 W Puristic Edition 6000 (Obsidian black)</t>
  </si>
  <si>
    <t>36" Purist. Ed.6000 Chimney Wall Hood 625 CFM (Obsidian Black)</t>
  </si>
  <si>
    <t>06/22/2025</t>
  </si>
  <si>
    <t xml:space="preserve">4002516024651 </t>
  </si>
  <si>
    <t>DA 6698 D Puristic Version 6000 (Stainless steel)</t>
  </si>
  <si>
    <t>36" Puristic Ed. 6000 Island Hood (Stainless Steel)</t>
  </si>
  <si>
    <t xml:space="preserve">4002516024668 </t>
  </si>
  <si>
    <t>DA 6698 D Puristic Version 6000 (Brilliant white)</t>
  </si>
  <si>
    <t>36" Puristic Ed. 6000 Island Hood (Brilliant White)</t>
  </si>
  <si>
    <t xml:space="preserve">4002516024675 </t>
  </si>
  <si>
    <t>DA 6698 D Puristic Version 6000 (Obsidian black)</t>
  </si>
  <si>
    <t>36" Purist. Ed.6000 Chimney Island Hood 625 CFM (Obsidian Black)</t>
  </si>
  <si>
    <t xml:space="preserve">4002515990162 </t>
  </si>
  <si>
    <t>DA 4248 V D Puristic Varia (Stainless steel)</t>
  </si>
  <si>
    <t>48" Puristic Varia Motorized Island Hood 625 CFM (Stainless Steel)</t>
  </si>
  <si>
    <t xml:space="preserve">4002516103660 </t>
  </si>
  <si>
    <t>HR 1924-2 G (Clean Touch Steel)</t>
  </si>
  <si>
    <t>30" Dual Fuel Range M-Touch (Clean Touch Steel)</t>
  </si>
  <si>
    <t xml:space="preserve">4002516103707 </t>
  </si>
  <si>
    <t>HR 1935-2 G (Clean Touch Steel)</t>
  </si>
  <si>
    <t>36" Dual Fuel Range M-Touch M-Pro Grill (Clean Touch Steel)</t>
  </si>
  <si>
    <t xml:space="preserve">4002516103813 </t>
  </si>
  <si>
    <t>HR 1936-2  DFGD (Clean Touch Steel)</t>
  </si>
  <si>
    <t>36" Dual Fuel Range M-Touch M-Pro Griddle (Clean Touch Steel)</t>
  </si>
  <si>
    <t xml:space="preserve">4002516103837 </t>
  </si>
  <si>
    <t>HR 1936-2 LP (Clean Touch Steel)</t>
  </si>
  <si>
    <t>36" Dual Fuel Range M-Touch M-Pro Griddle LP</t>
  </si>
  <si>
    <t xml:space="preserve">4002516103929 </t>
  </si>
  <si>
    <t>Range cooker 48 inch</t>
  </si>
  <si>
    <t>HR 1954-2 G (Clean Touch Steel)</t>
  </si>
  <si>
    <t>48" Dual Fuel Range M-Touch 8 Burners (Clean Touch Steel)</t>
  </si>
  <si>
    <t xml:space="preserve">4002516103875 </t>
  </si>
  <si>
    <t>HR 1955-2 G (Clean Touch Steel)</t>
  </si>
  <si>
    <t>48" Dual Fuel Range M-Touch M-Pro Grill (Clean Touch Steel)</t>
  </si>
  <si>
    <t xml:space="preserve">4002516103882 </t>
  </si>
  <si>
    <t>H 6880-2 BP GRGR</t>
  </si>
  <si>
    <t>30" PureLine Single Oven M-Touch (Graphite Grey)</t>
  </si>
  <si>
    <t xml:space="preserve">4002516054429 </t>
  </si>
  <si>
    <t>ProCare Shine 10 MA - 5 l (White)</t>
  </si>
  <si>
    <t>ProCare Shine 10 MA - 5 l</t>
  </si>
  <si>
    <t xml:space="preserve">4002516020349 </t>
  </si>
  <si>
    <t>WA UPS1 1401 L NA</t>
  </si>
  <si>
    <t>UltraPhase 1 Sensitive 1 Pack</t>
  </si>
  <si>
    <t xml:space="preserve">4002516020561 </t>
  </si>
  <si>
    <t>WA UPS2 1401 L NA (Clear)</t>
  </si>
  <si>
    <t>UltraPhase 2 Sensitive 1 Pack</t>
  </si>
  <si>
    <t xml:space="preserve">4002516054436 </t>
  </si>
  <si>
    <t>ProCare Shine 40 - 1 l (Clear)</t>
  </si>
  <si>
    <t>ProCare Shine 40 - 1 l</t>
  </si>
  <si>
    <t xml:space="preserve">4002516057390 </t>
  </si>
  <si>
    <t>DA 5428 W Puristic Arca (Stainless steel)</t>
  </si>
  <si>
    <t>48" Puristic Arca Wall Mount Chimney 625 CFM (Stainless Steel)</t>
  </si>
  <si>
    <t>GPCC001C</t>
  </si>
  <si>
    <t>AutoCleaner en,es,fr</t>
  </si>
  <si>
    <t xml:space="preserve">4002516055716 </t>
  </si>
  <si>
    <t>KFP 1804 ed/cs</t>
  </si>
  <si>
    <t>18" MasterCool Column Front Panel CTS Logo</t>
  </si>
  <si>
    <t xml:space="preserve">4002516070429 </t>
  </si>
  <si>
    <t>W1/T1  220v Splitter Two 15 Amp</t>
  </si>
  <si>
    <t xml:space="preserve">4002516133827 </t>
  </si>
  <si>
    <t>KTK 1820 (Stainless Steel)</t>
  </si>
  <si>
    <t>18" MasterCool Column Toekick SS</t>
  </si>
  <si>
    <t xml:space="preserve">4002516133834 </t>
  </si>
  <si>
    <t>KTK 2420 (Stainless Steel)</t>
  </si>
  <si>
    <t>24" MasterCool Column Toekick SS</t>
  </si>
  <si>
    <t xml:space="preserve">4002516133841 </t>
  </si>
  <si>
    <t>KTK 3020 (Stainless Steel)</t>
  </si>
  <si>
    <t>30" MasterCool Column Toekick SS</t>
  </si>
  <si>
    <t xml:space="preserve">4002516133858 </t>
  </si>
  <si>
    <t>KTK 3620 (Stainless Steel)</t>
  </si>
  <si>
    <t>36" MasterCool Column Toekick SS</t>
  </si>
  <si>
    <t xml:space="preserve">4002516113041 </t>
  </si>
  <si>
    <t>KSK 2002 (Gray)</t>
  </si>
  <si>
    <t>Side by Side Merging Kit for MasterCool SF Models (Gray)</t>
  </si>
  <si>
    <t xml:space="preserve">4002516133698 </t>
  </si>
  <si>
    <t>KTF 1042</t>
  </si>
  <si>
    <t>42" MasterCool SF Model Merging Top Frame</t>
  </si>
  <si>
    <t xml:space="preserve">4002516058052 </t>
  </si>
  <si>
    <t>GFV 60/60-7 (Stainless Steel)</t>
  </si>
  <si>
    <t xml:space="preserve">4002516058069 </t>
  </si>
  <si>
    <t>GFV 60/65-7 (Custom)</t>
  </si>
  <si>
    <t xml:space="preserve">4002516058076 </t>
  </si>
  <si>
    <t>GFVi 701/72 (Stainless Steel)</t>
  </si>
  <si>
    <t>Door Panel 6" Toekick No Handle CTS</t>
  </si>
  <si>
    <t xml:space="preserve">4002516058083 </t>
  </si>
  <si>
    <t>GFVi 701/77 (Clean Touch Steel)</t>
  </si>
  <si>
    <t xml:space="preserve">4002516100324 </t>
  </si>
  <si>
    <t>Miele Black Edition ESPRESSO 4x250g (Espresso)</t>
  </si>
  <si>
    <t>Bio Coffee Espresso 4x250 Black ed</t>
  </si>
  <si>
    <t xml:space="preserve">4002516269137 </t>
  </si>
  <si>
    <t>Miele Black Edition ONE FOR ALL 4x250g (Espresso)</t>
  </si>
  <si>
    <t>Bio Coffee OneForAll 4x250 Black ed.</t>
  </si>
  <si>
    <t xml:space="preserve">4002516116196 </t>
  </si>
  <si>
    <t>Coffee machines (countertop) CM7/BR3</t>
  </si>
  <si>
    <t>CM 7750 CoffeeSelect (Obsidian black)</t>
  </si>
  <si>
    <t>CM7 CoffeeSelect Countertop Coffee Machine (Obsidian Black)</t>
  </si>
  <si>
    <t xml:space="preserve">4002516137344 </t>
  </si>
  <si>
    <t>DUU 2900-900 (Stainless Steel)</t>
  </si>
  <si>
    <t>Ceiling Mounted Recirc Kit for Downdrafts &amp; Ceiling Hood</t>
  </si>
  <si>
    <t>Prof laundry accessories</t>
  </si>
  <si>
    <t>Little Giant</t>
  </si>
  <si>
    <t>APCL 001</t>
  </si>
  <si>
    <t>APCL 001 Stacking Kit 
For use with Little Giants PWM 908 Washer and PDR 908 Dryer</t>
  </si>
  <si>
    <t xml:space="preserve">4002516200321 </t>
  </si>
  <si>
    <t>GP TDC 141 L (Clear)</t>
  </si>
  <si>
    <t>TwinDos Care 1 Pack</t>
  </si>
  <si>
    <t xml:space="preserve">4002516149064 </t>
  </si>
  <si>
    <t>Classic C1 Turbo Team PowerLine - SBAN0 (Tech blue)</t>
  </si>
  <si>
    <t>Classic C1 Turbo Team PowerLine - SBAN0</t>
  </si>
  <si>
    <t xml:space="preserve">4002516149071 </t>
  </si>
  <si>
    <t>Classic C1 Pure Suction PowerLine - SBAN0 (Graphite grey)</t>
  </si>
  <si>
    <t>Classic C1 Pure Suction Canister Graph Gry</t>
  </si>
  <si>
    <t xml:space="preserve">4002516149088 </t>
  </si>
  <si>
    <t>Complete C3 HomeCare PowerLine - SGFE0 (Mango red)</t>
  </si>
  <si>
    <t>Complete C3 HomeCare PowerLine - SGFE0</t>
  </si>
  <si>
    <t xml:space="preserve">4002516192695 </t>
  </si>
  <si>
    <t>GP DC CX 0061 T (White)</t>
  </si>
  <si>
    <t>Descaling tablet</t>
  </si>
  <si>
    <t xml:space="preserve">4002516193289 </t>
  </si>
  <si>
    <t>GP CL CX 0102 T (White)</t>
  </si>
  <si>
    <t>Coffee System Cleaning tablets, 10 tablets</t>
  </si>
  <si>
    <t xml:space="preserve">4002516195368 </t>
  </si>
  <si>
    <t>GP DC 001 C (White)</t>
  </si>
  <si>
    <t>GP DC 001 C</t>
  </si>
  <si>
    <t xml:space="preserve">4002516229414 </t>
  </si>
  <si>
    <t>Prof washer-extractors little giants</t>
  </si>
  <si>
    <t>Washer-extractors 50-73 litres</t>
  </si>
  <si>
    <t>PWM 908 [EL DP]</t>
  </si>
  <si>
    <t>24" Little Giant Washer WH</t>
  </si>
  <si>
    <t>06/16/2025</t>
  </si>
  <si>
    <t xml:space="preserve">4002516229070 </t>
  </si>
  <si>
    <t>24" Little Giant Washer SS</t>
  </si>
  <si>
    <t xml:space="preserve">4002516195917 </t>
  </si>
  <si>
    <t>PDR 908 HP [EL] (Lotus white)</t>
  </si>
  <si>
    <t>24" Little Giant Heat Pump Dryer 208-240v WH</t>
  </si>
  <si>
    <t xml:space="preserve">4002516195924 </t>
  </si>
  <si>
    <t>PDR 908 HP [EL] (Stainless steel)</t>
  </si>
  <si>
    <t>24" Little Giant Heat Pump Dryer 208-240v SS</t>
  </si>
  <si>
    <t xml:space="preserve">4002516174684 </t>
  </si>
  <si>
    <t>SB SET GN+AA XL AirClean (White)</t>
  </si>
  <si>
    <t>GN HA50 Allergy Pack 8 bags</t>
  </si>
  <si>
    <t xml:space="preserve">4002516174738 </t>
  </si>
  <si>
    <t>SB SET FJM+AA AirClean (White)</t>
  </si>
  <si>
    <t>FJM HA50 Allergy Pack 8 bags</t>
  </si>
  <si>
    <t>APCL 016</t>
  </si>
  <si>
    <t>APCL 016 Dispensing adapter kit LD 6xD6</t>
  </si>
  <si>
    <t>APCL 017</t>
  </si>
  <si>
    <t>APCL 017 Dispensing adapter kit LD 4xD9</t>
  </si>
  <si>
    <t>MB-CVA 7000</t>
  </si>
  <si>
    <t>MB-CVA 7000 Milk Container</t>
  </si>
  <si>
    <t xml:space="preserve">4002516199953 </t>
  </si>
  <si>
    <t>Classic C1 Pure Suction HomeCare PowerLine - SBCN0 (Mango red)</t>
  </si>
  <si>
    <t>Classic C1 Pure Suction autumn red</t>
  </si>
  <si>
    <t xml:space="preserve">4002516247265 </t>
  </si>
  <si>
    <t>GS CL 0606 T (White)</t>
  </si>
  <si>
    <t>DW Ultra Tabs All in One 60 Tabs</t>
  </si>
  <si>
    <t>APCL 005</t>
  </si>
  <si>
    <t>APCL 005 Stainless Steel Base, Closed, 12" (30 cm) tall. 
For use with New Little Giants PWM 908 Washer and PDR 908 Dryer</t>
  </si>
  <si>
    <t>APCL 011</t>
  </si>
  <si>
    <t>APCL 011 Stainless Steel Base, Closed, 19" (47 cm) tall. 
For use with New Little Giants PWM 908 Washer and PDR 908 Dryer</t>
  </si>
  <si>
    <t xml:space="preserve">4002516236214 </t>
  </si>
  <si>
    <t>GP MI H 0011 W (White)</t>
  </si>
  <si>
    <t>GP MI H 0011 W</t>
  </si>
  <si>
    <t xml:space="preserve">4002516243601 </t>
  </si>
  <si>
    <t>KFP 6700 ed (Stainless Steel)</t>
  </si>
  <si>
    <t>24" PerfectCool Wine Front Frame SS</t>
  </si>
  <si>
    <t xml:space="preserve">4002516235422 </t>
  </si>
  <si>
    <t>Wine conditioning units built-in</t>
  </si>
  <si>
    <t>KWT 6722 iS (Custom)</t>
  </si>
  <si>
    <t>24" Built in Wine Storage (Custom)</t>
  </si>
  <si>
    <t xml:space="preserve">4002516263647 </t>
  </si>
  <si>
    <t>DS 7000 PURELINE (Stainless Steel)</t>
  </si>
  <si>
    <t>24" Handle Pureline Stainless Steel</t>
  </si>
  <si>
    <t xml:space="preserve">4002516263654 </t>
  </si>
  <si>
    <t>DS 7000 VITRO OBSW (Obsidian Black)</t>
  </si>
  <si>
    <t>24" Handle VitroLine Obsidian black</t>
  </si>
  <si>
    <t xml:space="preserve">4002516263364 </t>
  </si>
  <si>
    <t>DS 7000 VITRO BRWS (Brilliant White)</t>
  </si>
  <si>
    <t>24" Handle VitroLine Brillant white</t>
  </si>
  <si>
    <t xml:space="preserve">4002516263371 </t>
  </si>
  <si>
    <t>DS 7000 VITRO GRGR (Graphite Grey)</t>
  </si>
  <si>
    <t>24" Handle VitroLine Graphite grey</t>
  </si>
  <si>
    <t xml:space="preserve">4002516308560 </t>
  </si>
  <si>
    <t>GS SETD6</t>
  </si>
  <si>
    <t>Set PowerDisk 6 p</t>
  </si>
  <si>
    <t xml:space="preserve">4002516276647 </t>
  </si>
  <si>
    <t>GS CL 1206 T</t>
  </si>
  <si>
    <t>Ultra Tablets 120   en,fr</t>
  </si>
  <si>
    <t xml:space="preserve">4002516262725 </t>
  </si>
  <si>
    <t>HX-LA (Black)</t>
  </si>
  <si>
    <t>Lithium-ion battery</t>
  </si>
  <si>
    <t xml:space="preserve">4002516262749 </t>
  </si>
  <si>
    <t>HX-SEB 23 (Black)</t>
  </si>
  <si>
    <t>Hand-held brush Electro Compact</t>
  </si>
  <si>
    <t xml:space="preserve">4002516262756 </t>
  </si>
  <si>
    <t>HX-FSF (White)</t>
  </si>
  <si>
    <t>Fine dust filter</t>
  </si>
  <si>
    <t xml:space="preserve">4002516261452 </t>
  </si>
  <si>
    <t>Fully integrated dishwashers 60 cm</t>
  </si>
  <si>
    <t>G 7156 SCVi (Stainless Steel.)</t>
  </si>
  <si>
    <t>24" Dishwasher Panel Ready Top Control (Stainless Steel)</t>
  </si>
  <si>
    <t xml:space="preserve">4002516260394 </t>
  </si>
  <si>
    <t>Built-under dishwashers 60 cm</t>
  </si>
  <si>
    <t>G 7316 SCU AutoDos (Clean Touch Steel)</t>
  </si>
  <si>
    <t>24" Dishwasher No Handle Front Control AutoDos SS</t>
  </si>
  <si>
    <t xml:space="preserve">4002516260400 </t>
  </si>
  <si>
    <t>G 7366 SCVi AutoDos (Clean Touch Steel/Obsidian Black)</t>
  </si>
  <si>
    <t>24" Dishwasher Panel Ready Top Control</t>
  </si>
  <si>
    <t xml:space="preserve">4002516261537 </t>
  </si>
  <si>
    <t>G 7566 SCVi AutoDos (Clean Touch Steel/Obsidian Black)</t>
  </si>
  <si>
    <t xml:space="preserve">4002516261551 </t>
  </si>
  <si>
    <t>G 7591 SCVi AutoDos (Clean Touch Steel/Obsidian Black)</t>
  </si>
  <si>
    <t>24" Dishwasher ADA Panel Ready Top Control K2O AutoDos (Obsidian Black)</t>
  </si>
  <si>
    <t xml:space="preserve">4002516261568 </t>
  </si>
  <si>
    <t>G 7596 SCVi AutoDos (Clean Touch Steel/Obsidian Black)</t>
  </si>
  <si>
    <t>24" Dishwasher Panel Ready Top Control K2O AutoDos</t>
  </si>
  <si>
    <t xml:space="preserve">4002516261575 </t>
  </si>
  <si>
    <t>Integrated dishwashers 60 cm</t>
  </si>
  <si>
    <t>G 7916 SCi AutoDos (Clean Touch Steel)</t>
  </si>
  <si>
    <t>24" Dishwasher Panel Ready Front BLK Control AutoDos</t>
  </si>
  <si>
    <t xml:space="preserve">4002516261582 </t>
  </si>
  <si>
    <t>G 7966 SCVi AutoDos (Clean Touch Steel/Obsidian Black)</t>
  </si>
  <si>
    <t xml:space="preserve">4002516329299 </t>
  </si>
  <si>
    <t>EBA 7848 (Stainless Steel)</t>
  </si>
  <si>
    <t>30" PureLine Trim Kit CTS</t>
  </si>
  <si>
    <t xml:space="preserve">4002516329305 </t>
  </si>
  <si>
    <t>EBA 7848 (Obsidian Black)</t>
  </si>
  <si>
    <t>30" VitroLine Trim Kit OBSW</t>
  </si>
  <si>
    <t xml:space="preserve">4002516329619 </t>
  </si>
  <si>
    <t>EBA 7848 (Brilliant White)</t>
  </si>
  <si>
    <t>30" VitroLine  Trim Kit BRWS</t>
  </si>
  <si>
    <t xml:space="preserve">4002516329626 </t>
  </si>
  <si>
    <t>EBA 7848 (Graphite Grey)</t>
  </si>
  <si>
    <t>30" ArtLine &amp; VitroLine Trim Kit GRGR</t>
  </si>
  <si>
    <t xml:space="preserve">4002516279655 </t>
  </si>
  <si>
    <t>Triflex</t>
  </si>
  <si>
    <t>Triflex HX1 (Graphite grey)</t>
  </si>
  <si>
    <t>Triflex HX1 Graph Gry bagless stick vac</t>
  </si>
  <si>
    <t xml:space="preserve">4002516279662 </t>
  </si>
  <si>
    <t>Triflex HX1 (Ruby red velvet)</t>
  </si>
  <si>
    <t>Triflex HX1 ruby red</t>
  </si>
  <si>
    <t xml:space="preserve">4002516279679 </t>
  </si>
  <si>
    <t>Triflex HX1 Cat &amp; Dog (Obsidian black)</t>
  </si>
  <si>
    <t>Triflex HX1 Cat &amp; Dog bagless stick vac OBSW</t>
  </si>
  <si>
    <t xml:space="preserve">4002516279686 </t>
  </si>
  <si>
    <t>Triflex HX1 Pro (Infinity Grey)</t>
  </si>
  <si>
    <t>Triflex HX1 Pro bagless stick vac RG</t>
  </si>
  <si>
    <t xml:space="preserve">4002516354093 </t>
  </si>
  <si>
    <t>KM 2012 G (Stainless steel)</t>
  </si>
  <si>
    <t>24" Cooktop Gas stainless steel</t>
  </si>
  <si>
    <t>APCL 022</t>
  </si>
  <si>
    <t>APCL 022 Box Base without floor bolts. No need to anchor the plinth to the floor.</t>
  </si>
  <si>
    <t xml:space="preserve">4002516307846 </t>
  </si>
  <si>
    <t>KWF 2000 (Clear)</t>
  </si>
  <si>
    <t>Intensive Clear Water Filter for MasterCool 2.0</t>
  </si>
  <si>
    <t xml:space="preserve">4002516324201 </t>
  </si>
  <si>
    <t>SPD 20 (Black)</t>
  </si>
  <si>
    <t>SPD 20</t>
  </si>
  <si>
    <t>APCL 043</t>
  </si>
  <si>
    <t>APCL 043 XCI-Box. For wall-mounted installation.
For use with New Little Giants PWM 908 Washer or PDR 908 Dryer.</t>
  </si>
  <si>
    <t xml:space="preserve">4002516324539 </t>
  </si>
  <si>
    <t>KFP 1805 ed/cs (Stainless Steel)</t>
  </si>
  <si>
    <t>18" MasterCool Column Front Panel CTS No Logo</t>
  </si>
  <si>
    <t xml:space="preserve">4002516324546 </t>
  </si>
  <si>
    <t>KFP 2405 ed/es (Stainless Steel)</t>
  </si>
  <si>
    <t>24" MasterCool Column Front Panel CTS no logo</t>
  </si>
  <si>
    <t xml:space="preserve">4002516324553 </t>
  </si>
  <si>
    <t>KFP 3005 ed/cs (Stainless Steel)</t>
  </si>
  <si>
    <t>30" MasterCool Column Front Panel CTS No logo</t>
  </si>
  <si>
    <t xml:space="preserve">4002516324560 </t>
  </si>
  <si>
    <t>KFP 3605 ed/cs (Stainless Steel)</t>
  </si>
  <si>
    <t>36" MasterCool Column Front Panel CTS No logo</t>
  </si>
  <si>
    <t xml:space="preserve">4002516324577 </t>
  </si>
  <si>
    <t>KFP 3015 ed/cs (Stainless Steel)</t>
  </si>
  <si>
    <t>30" MasterCool Bottom Mt Fridge Panel CTS No logo</t>
  </si>
  <si>
    <t xml:space="preserve">4002516324584 </t>
  </si>
  <si>
    <t>KFP 3025 ed/cs (Stainless Steel)</t>
  </si>
  <si>
    <t>30"  MasterCool Bottom Mt Frzr Panel CTS No logo</t>
  </si>
  <si>
    <t xml:space="preserve">4002516324591 </t>
  </si>
  <si>
    <t>KFP 3615 ed/cs (Stainless Steel)</t>
  </si>
  <si>
    <t>36" MasterCool Bottom Mt Fridge Panel CTS No logo</t>
  </si>
  <si>
    <t xml:space="preserve">4002516324607 </t>
  </si>
  <si>
    <t>KFP 3625 ed/cs (Stainless Steel)</t>
  </si>
  <si>
    <t>36" MasterCool Bottom Mt Freezer Panel CTS No logo</t>
  </si>
  <si>
    <t xml:space="preserve">4002516324522 </t>
  </si>
  <si>
    <t>KFP 3635 ed/cs (Stainless Steel)</t>
  </si>
  <si>
    <t>36" MasterCool French Door Panel CTS No logo (order 2)</t>
  </si>
  <si>
    <t xml:space="preserve">4002516324614 </t>
  </si>
  <si>
    <t>KFP 1845 ed/cs (Stainless Steel)</t>
  </si>
  <si>
    <t>18" MasterCool Frzr Front Panel IWD CTS no logo</t>
  </si>
  <si>
    <t xml:space="preserve">4002516324621 </t>
  </si>
  <si>
    <t>KFP 2445 ed/cs (Stainless Steel)</t>
  </si>
  <si>
    <t>24" MasterCool  Frzr Front Panel IWD CTS no logo</t>
  </si>
  <si>
    <t xml:space="preserve">4002516324638 </t>
  </si>
  <si>
    <t>KFP 2455 ed/cs (Stainless Steel)</t>
  </si>
  <si>
    <t>24" MasterCool Wine Front Panel Frame CTS No logo</t>
  </si>
  <si>
    <t xml:space="preserve">4002516320906 </t>
  </si>
  <si>
    <t>K 2602 Vi (Custom)</t>
  </si>
  <si>
    <t>24" MasterCool All Refrig Panel Ready RH (Custom)</t>
  </si>
  <si>
    <t xml:space="preserve">4002516321569 </t>
  </si>
  <si>
    <t>K 2612 Vi (Custom)</t>
  </si>
  <si>
    <t>24" MasterCool All Refrig Panel Ready LH (Custom)</t>
  </si>
  <si>
    <t xml:space="preserve">4002516321576 </t>
  </si>
  <si>
    <t>K 2602 SF</t>
  </si>
  <si>
    <t>24" MasterCool All Refrig RH (Stainless Steel)</t>
  </si>
  <si>
    <t xml:space="preserve">4002516321583 </t>
  </si>
  <si>
    <t>K 2802 Vi (Custom)</t>
  </si>
  <si>
    <t>30" MasterCool All Refrig Panel Ready RH (Custom)</t>
  </si>
  <si>
    <t>05/27/2025</t>
  </si>
  <si>
    <t xml:space="preserve">4002516321644 </t>
  </si>
  <si>
    <t>K 2812 Vi (Custom)</t>
  </si>
  <si>
    <t>30" MasterCool All Refrig Panel Ready LH (Custom)</t>
  </si>
  <si>
    <t xml:space="preserve">4002516321811 </t>
  </si>
  <si>
    <t>K 2802 SF</t>
  </si>
  <si>
    <t>30" MasterCool All Refrig RH (Clean Touch Steel)</t>
  </si>
  <si>
    <t xml:space="preserve">4002516321828 </t>
  </si>
  <si>
    <t>K 2902 Vi (Custom)</t>
  </si>
  <si>
    <t>36" MasterCool All Refrig Panel Ready RH (Custom)</t>
  </si>
  <si>
    <t xml:space="preserve">4002516321835 </t>
  </si>
  <si>
    <t>K 2912 Vi (Custom)</t>
  </si>
  <si>
    <t>36" MasterCool All Refrig Panel Ready LH (Custom)</t>
  </si>
  <si>
    <t xml:space="preserve">4002516321910 </t>
  </si>
  <si>
    <t>K 2902 SF</t>
  </si>
  <si>
    <t>36" MasterCool All Refrig RH (Clean Touch Steel)</t>
  </si>
  <si>
    <t xml:space="preserve">4002516321927 </t>
  </si>
  <si>
    <t>MasterCool-bottom-Freezer</t>
  </si>
  <si>
    <t>KF 2802 Vi (Custom)</t>
  </si>
  <si>
    <t>30" MasterCool Bottom Mount Panel Ready RH (Custom)</t>
  </si>
  <si>
    <t xml:space="preserve">4002516321934 </t>
  </si>
  <si>
    <t>KF 2812 Vi (Custom)</t>
  </si>
  <si>
    <t>30" MasterCool Bottom Mount Panel Ready LH (Custom)</t>
  </si>
  <si>
    <t xml:space="preserve">4002516321668 </t>
  </si>
  <si>
    <t>KF 2802 SF (Stainless steel/CleanSteel)</t>
  </si>
  <si>
    <t>30" MasterCool Bottom Mount RH (Clean Touch Steel)</t>
  </si>
  <si>
    <t xml:space="preserve">4002516321675 </t>
  </si>
  <si>
    <t>KF 2812 SF (Stainless steel/CleanSteel)</t>
  </si>
  <si>
    <t>30" MasterCool Bottom Mount LH (Clean Touch Steel)</t>
  </si>
  <si>
    <t xml:space="preserve">4002516321682 </t>
  </si>
  <si>
    <t>KF 2902 Vi (Custom)</t>
  </si>
  <si>
    <t>36" MasterCool Bottom Mount RH Panel Ready (Custom)</t>
  </si>
  <si>
    <t xml:space="preserve">4002516321309 </t>
  </si>
  <si>
    <t>KF 2912 Vi</t>
  </si>
  <si>
    <t>36" MasterCool Bottom Mount LH Panel Ready (Custom)</t>
  </si>
  <si>
    <t xml:space="preserve">4002516321699 </t>
  </si>
  <si>
    <t>KF 2902 SF (Stainless steel/CleanSteel)</t>
  </si>
  <si>
    <t>36" MasterCool Pre-finished Bottom Mount RH (Clean Touch Steel)</t>
  </si>
  <si>
    <t xml:space="preserve">4002516321705 </t>
  </si>
  <si>
    <t>KF 2912 SF</t>
  </si>
  <si>
    <t>36" MasterCool Bottom Mount LH (Clean Touch Steel)</t>
  </si>
  <si>
    <t xml:space="preserve">4002516322016 </t>
  </si>
  <si>
    <t>MasterCool-FrenchDoor</t>
  </si>
  <si>
    <t>KF 2982 Vi</t>
  </si>
  <si>
    <t>36" MasterCool Fully Integrated French Door (Panel Ready)</t>
  </si>
  <si>
    <t xml:space="preserve">4002516322023 </t>
  </si>
  <si>
    <t>KF 2982 SF (Stainless steel/CleanSteel)</t>
  </si>
  <si>
    <t>36" MasterCool French Door (Clean Touch Steel)</t>
  </si>
  <si>
    <t xml:space="preserve">4002516321866 </t>
  </si>
  <si>
    <t>F 2412 Vi (Custom)</t>
  </si>
  <si>
    <t>18" MasterCool All Freezer Column LH (Custom)</t>
  </si>
  <si>
    <t xml:space="preserve">4002516321873 </t>
  </si>
  <si>
    <t>F 2412 SF</t>
  </si>
  <si>
    <t>18" MasterCool All Freezer LH (Clean Touch Steel)</t>
  </si>
  <si>
    <t xml:space="preserve">4002516321880 </t>
  </si>
  <si>
    <t>F 2802 Vi (Custom)</t>
  </si>
  <si>
    <t>30" MasterCool All Freezer Panel Ready RH (Custom)</t>
  </si>
  <si>
    <t xml:space="preserve">4002516321897 </t>
  </si>
  <si>
    <t>F 2812 Vi (Custom)</t>
  </si>
  <si>
    <t>30" MasterCool All Freezer Panel Ready LH (Custom)</t>
  </si>
  <si>
    <t xml:space="preserve">4002516321903 </t>
  </si>
  <si>
    <t>F 2812 SF</t>
  </si>
  <si>
    <t>30" MasterCool All Freezer LH (Clean Touch Steel)</t>
  </si>
  <si>
    <t xml:space="preserve">4002516323013 </t>
  </si>
  <si>
    <t>F 2902 Vi (Custom)</t>
  </si>
  <si>
    <t>36" MasterCool All Freezer Column RH (Custom)</t>
  </si>
  <si>
    <t>06/14/2025</t>
  </si>
  <si>
    <t xml:space="preserve">4002516323020 </t>
  </si>
  <si>
    <t>F 2912 Vi (Custom)</t>
  </si>
  <si>
    <t>36" MasterCool All Freezer Column LH (Custom)</t>
  </si>
  <si>
    <t xml:space="preserve">4002516323037 </t>
  </si>
  <si>
    <t>F 2912 SF</t>
  </si>
  <si>
    <t>36" MasterCool ALL Freezer LH (Clean Touch Steel)</t>
  </si>
  <si>
    <t xml:space="preserve">4002516323044 </t>
  </si>
  <si>
    <t>F 2462 Vi (Custom)</t>
  </si>
  <si>
    <t>18" MasterCool All Freezer Exterior Dispenser RH (Custom)</t>
  </si>
  <si>
    <t xml:space="preserve">4002516323051 </t>
  </si>
  <si>
    <t>F 2472 Vi (Custom)</t>
  </si>
  <si>
    <t>18" MasterCool All Freezer Exterior Dispenser LH (Custom)</t>
  </si>
  <si>
    <t>05/16/2025</t>
  </si>
  <si>
    <t xml:space="preserve">4002516323129 </t>
  </si>
  <si>
    <t>F 2472 SF</t>
  </si>
  <si>
    <t>18" MasterCool All Freezer Exterior Dispenser LH (Clean Touch Steel)</t>
  </si>
  <si>
    <t xml:space="preserve">4002516323136 </t>
  </si>
  <si>
    <t>F 2662 Vi (Custom)</t>
  </si>
  <si>
    <t>24" MasterCool All Freezer Exterior Dispenser RH (Custom)</t>
  </si>
  <si>
    <t xml:space="preserve">4002516323143 </t>
  </si>
  <si>
    <t>F 2672 Vi (Custom)</t>
  </si>
  <si>
    <t>24" MasterCool All Freezer Exterior Dispenser LH (Custom)</t>
  </si>
  <si>
    <t xml:space="preserve">4002516323150 </t>
  </si>
  <si>
    <t>F 2672 SF</t>
  </si>
  <si>
    <t>24" MasterCool All Freezer Exterior Dispenser LH (Clean Touch Steel)</t>
  </si>
  <si>
    <t xml:space="preserve">4002516322948 </t>
  </si>
  <si>
    <t>MasterCool wine conditioning units</t>
  </si>
  <si>
    <t>KWT 2602 Vi (Custom)</t>
  </si>
  <si>
    <t>24" MasterCool Wine Unit Panel Ready RH (Custom)</t>
  </si>
  <si>
    <t xml:space="preserve">4002516322955 </t>
  </si>
  <si>
    <t>KWT 2612 Vi (Custom)</t>
  </si>
  <si>
    <t>24" MasterCool Wine Unit Refrigerator LH (Custom)</t>
  </si>
  <si>
    <t xml:space="preserve">4002516322962 </t>
  </si>
  <si>
    <t>KWT 2602 SF (Stainless steel/CleanSteel)</t>
  </si>
  <si>
    <t>24" MasterCool Wine Unit RH (Stainless Steel)</t>
  </si>
  <si>
    <t xml:space="preserve">4002516321941 </t>
  </si>
  <si>
    <t>KWT 2612 SF (Stainless steel/CleanSteel)</t>
  </si>
  <si>
    <t>24" MasterCool  Wine Unit LH (Clean Touch Steel)</t>
  </si>
  <si>
    <t xml:space="preserve">4002516321958 </t>
  </si>
  <si>
    <t>KWT 2662 ViS</t>
  </si>
  <si>
    <t>24" MasterCool Wine Unit Sommelier Panel Ready RH (Stainless Steel)</t>
  </si>
  <si>
    <t xml:space="preserve">4002516321965 </t>
  </si>
  <si>
    <t>KWT 2672 ViS</t>
  </si>
  <si>
    <t>24" MasterCool Wine Unit Sommelier Panel Ready LH (Stainless Steel)</t>
  </si>
  <si>
    <t xml:space="preserve">4002516321972 </t>
  </si>
  <si>
    <t>KWT 2662 SFS (Stainless steel/CleanSteel)</t>
  </si>
  <si>
    <t>24" MasterCool Wine Unit Sommelier RH (Clean Touch Steel)</t>
  </si>
  <si>
    <t xml:space="preserve">4002516338666 </t>
  </si>
  <si>
    <t>WA UP1 1401 L NA (White)</t>
  </si>
  <si>
    <t>WA UP1 1402 L NA</t>
  </si>
  <si>
    <t>A&amp;C Laundry care</t>
  </si>
  <si>
    <t xml:space="preserve">Set 6xUltraPhase </t>
  </si>
  <si>
    <t>Set 6xUltraPhase us,ca</t>
  </si>
  <si>
    <t xml:space="preserve">Set 5xUltraPhase </t>
  </si>
  <si>
    <t>Set 5xUltraPhase US+CA</t>
  </si>
  <si>
    <t xml:space="preserve">4002516327790 </t>
  </si>
  <si>
    <t>KWF 1000</t>
  </si>
  <si>
    <t>Intensive Clear Water Filter for MasterCool 1.0</t>
  </si>
  <si>
    <t xml:space="preserve">4002516388067 </t>
  </si>
  <si>
    <t>EBA 7868 (Stainless Steel)</t>
  </si>
  <si>
    <t>30" XXL PureLine Trim Kit CTS</t>
  </si>
  <si>
    <t xml:space="preserve">4002516388364 </t>
  </si>
  <si>
    <t>EBA 7868 (Obsidian Black)</t>
  </si>
  <si>
    <t>30" XXL VitroLine Trim Kit OBSW</t>
  </si>
  <si>
    <t xml:space="preserve">4002516388449 </t>
  </si>
  <si>
    <t>EBA 7868 (Brilliant White)</t>
  </si>
  <si>
    <t>30" XXL VitroLine Trim Kit BRWS</t>
  </si>
  <si>
    <t xml:space="preserve">4002516388074 </t>
  </si>
  <si>
    <t>EBA 7868 (Graphite Grey)</t>
  </si>
  <si>
    <t>30" XXL VitroLine Trim Kit GRGR</t>
  </si>
  <si>
    <t xml:space="preserve">4002516388302 </t>
  </si>
  <si>
    <t>EBA 7747 (Stainless Steel)</t>
  </si>
  <si>
    <t>27" Trim Kit CTS</t>
  </si>
  <si>
    <t xml:space="preserve">4002516388371 </t>
  </si>
  <si>
    <t>EBA 7767 (Clean Touch Steel)</t>
  </si>
  <si>
    <t xml:space="preserve">4002516344308 </t>
  </si>
  <si>
    <t>FA D 151 L (Whte)</t>
  </si>
  <si>
    <t>Scent bottle DryFresh en,es,fr US</t>
  </si>
  <si>
    <t xml:space="preserve">4002516334125 </t>
  </si>
  <si>
    <t>GFVi 453/72-7 (Stainless Steel)</t>
  </si>
  <si>
    <t>SlimLine Door Panel 6" toekick no handle CTS</t>
  </si>
  <si>
    <t>APCL 046</t>
  </si>
  <si>
    <t>APCL 046 XCI PWM/PDR EL. 
Kit including the box and the mounting plate for the use with New Little Giants PWM 908 Washer or PDR 908 EL Dryer.</t>
  </si>
  <si>
    <t>APCL 047</t>
  </si>
  <si>
    <t>APCL 047 XCI PWM/PDR HP. Kit including the box and the mounting plate for the use with New Little Giants PDR 908 HP Dryer.</t>
  </si>
  <si>
    <t xml:space="preserve">4002516344209 </t>
  </si>
  <si>
    <t>KWT 6322 UG (Stainless steel/CleanSteel)</t>
  </si>
  <si>
    <t>24" Under Counter Dual Zone Wine Storage CTS</t>
  </si>
  <si>
    <t>KMTY</t>
  </si>
  <si>
    <t>Teppan Yaki plate for Induction cooktops</t>
  </si>
  <si>
    <t xml:space="preserve">4002516349167 </t>
  </si>
  <si>
    <t>GFVi 706/77</t>
  </si>
  <si>
    <t>Door Panel 4" Toekick with PureLine Handle CTS</t>
  </si>
  <si>
    <t xml:space="preserve">4002516349198 </t>
  </si>
  <si>
    <t>GFVi 708/77</t>
  </si>
  <si>
    <t>Door Panel 4" Toekick with ContourLine Handle &amp; Range Badge CTS</t>
  </si>
  <si>
    <t>Rotary Ironer</t>
  </si>
  <si>
    <t>APRI 310</t>
  </si>
  <si>
    <t>APRI 310 Dust Cover. For HM 16-80 Ironer</t>
  </si>
  <si>
    <t xml:space="preserve">4002516354055 </t>
  </si>
  <si>
    <t>DishClean &amp; IntenseClean Set</t>
  </si>
  <si>
    <t>DishClean Set</t>
  </si>
  <si>
    <t xml:space="preserve">4002516355151 </t>
  </si>
  <si>
    <t>GFVi 453/77-7 (Stainless Steel)</t>
  </si>
  <si>
    <t>SlimLine Door Panel 4" toekick no handle CTS</t>
  </si>
  <si>
    <t xml:space="preserve">4002516359739 </t>
  </si>
  <si>
    <t>MB-CM-G (Glass)</t>
  </si>
  <si>
    <t>MB-CM-G</t>
  </si>
  <si>
    <t xml:space="preserve">4002516366850 </t>
  </si>
  <si>
    <t>PFD 101 U (Stainless Steel)</t>
  </si>
  <si>
    <t>24" Pro Pre-Finished Dishwasher (Stainless Steel)</t>
  </si>
  <si>
    <t xml:space="preserve">4002516366867 </t>
  </si>
  <si>
    <t>PFD 102 i [120V]</t>
  </si>
  <si>
    <t>24" Pro Semi-Integrated Dishwasher (Stainless Steel)</t>
  </si>
  <si>
    <t xml:space="preserve">4002516366881 </t>
  </si>
  <si>
    <t>PFD 104 SCVi XXL [120V] (White)</t>
  </si>
  <si>
    <t>24" Pro Full Integrated Dishwasher K2o XXL (Stainless Steel)</t>
  </si>
  <si>
    <t xml:space="preserve">4002516366928 </t>
  </si>
  <si>
    <t>PFD 102 i [120V/208-240V] (White)</t>
  </si>
  <si>
    <t xml:space="preserve">4002516366942 </t>
  </si>
  <si>
    <t>PFD 104 SCVi XXL [120V/208-240V] (White)</t>
  </si>
  <si>
    <t>24" Pro Fully Integrated Dishwasher K20 XXL (White)</t>
  </si>
  <si>
    <t xml:space="preserve">4002516369158 </t>
  </si>
  <si>
    <t xml:space="preserve">4002516368885 </t>
  </si>
  <si>
    <t>SFD 10 (Gray)</t>
  </si>
  <si>
    <t xml:space="preserve">4002516368892 </t>
  </si>
  <si>
    <t>SBD 365-3</t>
  </si>
  <si>
    <t>SBD 365-3 Eco</t>
  </si>
  <si>
    <t xml:space="preserve">4002516368816 </t>
  </si>
  <si>
    <t>HX-LS (Black)</t>
  </si>
  <si>
    <t>Charger Cradle Lithium-ion Battery</t>
  </si>
  <si>
    <t xml:space="preserve">4002516376804 </t>
  </si>
  <si>
    <t>Washing machines frontloaders</t>
  </si>
  <si>
    <t>WXR 860 WCS TDos &amp; IntenseWash (Lotus white)</t>
  </si>
  <si>
    <t>24" W1 Washer TDos &amp;IntenseWash MTouch Control (Lotus White)</t>
  </si>
  <si>
    <t xml:space="preserve">4002516376903 </t>
  </si>
  <si>
    <t xml:space="preserve">WWD 160 WCS (Lotus White )    </t>
  </si>
  <si>
    <t>24" W1 Series Front Load Washer (Lotus White)</t>
  </si>
  <si>
    <t xml:space="preserve">4002516377009 </t>
  </si>
  <si>
    <t>WXD 160 WCS (Lotus white)</t>
  </si>
  <si>
    <t>24" W1 Front Load Washer Wifi (Lotus White)</t>
  </si>
  <si>
    <t xml:space="preserve">4002516376705 </t>
  </si>
  <si>
    <t xml:space="preserve">WWD 660 WCS TDos (Lotus White) </t>
  </si>
  <si>
    <t>24" W1 Series TDos Front Load Washer(Lotus White)</t>
  </si>
  <si>
    <t xml:space="preserve">4002516377115 </t>
  </si>
  <si>
    <t>WXF 660 WCS TDos (Lotus white)</t>
  </si>
  <si>
    <t>24" W1 Front Load Washer TDos Wifi</t>
  </si>
  <si>
    <t xml:space="preserve">4002516377023 </t>
  </si>
  <si>
    <t>WXI 860 WCS TDos &amp; IntenseWash (Lotus white)</t>
  </si>
  <si>
    <t>24" W1 Washer TDos &amp;IntenseWash Wifi (Lotus White)</t>
  </si>
  <si>
    <t xml:space="preserve">4002516371946 </t>
  </si>
  <si>
    <t>FA N 451 L (Green)</t>
  </si>
  <si>
    <t>Scent bottle 3 pcs. Nature ( )</t>
  </si>
  <si>
    <t xml:space="preserve">4002516371991 </t>
  </si>
  <si>
    <t>FA C 451 L (Clear)</t>
  </si>
  <si>
    <t>Scent bottle 3 pcs. Cocoon ( )</t>
  </si>
  <si>
    <t xml:space="preserve">4002516372042 </t>
  </si>
  <si>
    <t>FA D 451 L (Blue)</t>
  </si>
  <si>
    <t>Scent bottle 3 pcs. DryFresh ( )</t>
  </si>
  <si>
    <t xml:space="preserve">4002516376644 </t>
  </si>
  <si>
    <t>WA UP1 RE 1401 L NA (White)</t>
  </si>
  <si>
    <t>Cartridge UP1Refr.Elixir</t>
  </si>
  <si>
    <t xml:space="preserve">4002516376606 </t>
  </si>
  <si>
    <t>WA UP2 RE 1401 L NA (White)</t>
  </si>
  <si>
    <t>Cartridge UP2Refr.Elixir</t>
  </si>
  <si>
    <t xml:space="preserve">4002516376927 </t>
  </si>
  <si>
    <t>Set 6 UltraPhase Refresh Elixir NA (Clear)</t>
  </si>
  <si>
    <t>Set Cartridge Refresh Elixir</t>
  </si>
  <si>
    <t xml:space="preserve">4002516379775 </t>
  </si>
  <si>
    <t>Heat-pump dryers</t>
  </si>
  <si>
    <t>TXD 160WP (Lotus white)</t>
  </si>
  <si>
    <t>24" T1 Dryer Heat Pump DirectSelect Solid Door White WiFi (Lotus White)</t>
  </si>
  <si>
    <t xml:space="preserve">4002516379409 </t>
  </si>
  <si>
    <t xml:space="preserve">TWD 360WP (Lotus White) </t>
  </si>
  <si>
    <t>24" T1 Series Heat Pump Dryer(Lotus White)</t>
  </si>
  <si>
    <t xml:space="preserve">4002516379829 </t>
  </si>
  <si>
    <t>TXI 680WP Eco &amp; Steam (Lotus white)</t>
  </si>
  <si>
    <t>24" T1 Dryer Heat Pump Sensortronic Glass Door WiFi (Lotus White)</t>
  </si>
  <si>
    <t xml:space="preserve">4002516379836 </t>
  </si>
  <si>
    <t>TXR 860WP Eco &amp; Steam (Lotus white)</t>
  </si>
  <si>
    <t>24" T1 Dryer Heat Pump Glass Door &amp; Steam WiFi MTouch Control (Lotus White)</t>
  </si>
  <si>
    <t>APFD 500</t>
  </si>
  <si>
    <t>APFD 500 Basket for up to 8 bottles and other hollow containers</t>
  </si>
  <si>
    <t xml:space="preserve">4002516376613 </t>
  </si>
  <si>
    <t>G 5051 SCVi Active (Stainless Steel.)</t>
  </si>
  <si>
    <t>24" Dishwasher ADA Panel Ready Top Control (Stainless Steel)</t>
  </si>
  <si>
    <t xml:space="preserve">4002516376132 </t>
  </si>
  <si>
    <t>G 5056 SCVi (Stainless Steel.)</t>
  </si>
  <si>
    <t xml:space="preserve">4002516376149 </t>
  </si>
  <si>
    <t>G 5056 SCVi SFP (Stainless Steel.)</t>
  </si>
  <si>
    <t>24" Dishwasher Pocket Handle Top Control (Clean Touch Steel)</t>
  </si>
  <si>
    <t xml:space="preserve">4002516376156 </t>
  </si>
  <si>
    <t>G 5266 SCVi (Stainless Steel.)</t>
  </si>
  <si>
    <t>24" Dishwasher Active Panel Ready Top Control (Stainless Steel)</t>
  </si>
  <si>
    <t xml:space="preserve">4002516376163 </t>
  </si>
  <si>
    <t>G 5266 SCVi SF (Stainless Steel.)</t>
  </si>
  <si>
    <t>24" Dishwasher panel PureLine Handle Top Control (Clean Touch Steel)</t>
  </si>
  <si>
    <t xml:space="preserve">4002516376170 </t>
  </si>
  <si>
    <t>Fully integrated dishwashers 45 cm</t>
  </si>
  <si>
    <t>G 5482 SCVi SL (Stainless Steel.)</t>
  </si>
  <si>
    <t>18" Dishwasher Panel Ready Top Control</t>
  </si>
  <si>
    <t xml:space="preserve">4002516376187 </t>
  </si>
  <si>
    <t>G 5892 SCVi SL (Stainless Steel.)</t>
  </si>
  <si>
    <t>18" Dishwasher Panel Ready Top Control (Stainless Steel)</t>
  </si>
  <si>
    <t xml:space="preserve">4002516377269 </t>
  </si>
  <si>
    <t>SF-HA 60 (White)</t>
  </si>
  <si>
    <t>SF-HA 60</t>
  </si>
  <si>
    <t xml:space="preserve">4002516377337 </t>
  </si>
  <si>
    <t>SF-HY 60 (Green)</t>
  </si>
  <si>
    <t>SF-HY 60</t>
  </si>
  <si>
    <t>CX FSF</t>
  </si>
  <si>
    <t>CV FSF Fine Filter Mat</t>
  </si>
  <si>
    <t xml:space="preserve">4002516380610 </t>
  </si>
  <si>
    <t>Coffee machines (countertop) CM5/BR1</t>
  </si>
  <si>
    <t>CM 5310 Silence (Tayberry red)</t>
  </si>
  <si>
    <t>CM5 Silence Countertop Coffee Machine (Tayberry Red)</t>
  </si>
  <si>
    <t xml:space="preserve">4002516380627 </t>
  </si>
  <si>
    <t>CM 5310 Silence (Obsidian black)</t>
  </si>
  <si>
    <t>CM5 Silence Countertop Coffee Machine (Obsidian Black)</t>
  </si>
  <si>
    <t xml:space="preserve">4002516380641 </t>
  </si>
  <si>
    <t>CM 6160 MilkPerfection (Lotus white)</t>
  </si>
  <si>
    <t>CM6 MilkPerfection Countertop Coffee Machine (Lotus White)</t>
  </si>
  <si>
    <t xml:space="preserve">4002516380658 </t>
  </si>
  <si>
    <t>CM 6160 MilkPerfection (Obsidian black)</t>
  </si>
  <si>
    <t>CM6 MilkPerfection Countertop Coffee Machine (Obsidian Black)</t>
  </si>
  <si>
    <t xml:space="preserve">4002516380665 </t>
  </si>
  <si>
    <t>CM 6360 MilkPerfection (Lotus white-CM)</t>
  </si>
  <si>
    <t>CM 6360 MilkPerfection Lotus White</t>
  </si>
  <si>
    <t xml:space="preserve">4002516380672 </t>
  </si>
  <si>
    <t>CM 6360 MilkPerfection (Obsidian black.CS)</t>
  </si>
  <si>
    <t>CM6 MilkPerfection Countertop Coffee Machine (Obsidian Black CleanSteel Metallic)</t>
  </si>
  <si>
    <t xml:space="preserve">4002516380689 </t>
  </si>
  <si>
    <t>CM 6360 MilkPerfection (Obsidian black.BronzePF)</t>
  </si>
  <si>
    <t>CM6 MilkPerfection Countertop Coffee Machine (Obsidian Black, Bronze Pearl Finish)</t>
  </si>
  <si>
    <t>SEB 430</t>
  </si>
  <si>
    <t>SEB 430 Triflex HX1</t>
  </si>
  <si>
    <t>SEB 430 Triflex HX1 RuRo Si</t>
  </si>
  <si>
    <t>SEB430 HX2 KaGr Sprinter</t>
  </si>
  <si>
    <t xml:space="preserve">4002516397687 </t>
  </si>
  <si>
    <t>G 5056 SCVi SF (Stainless Steel.)</t>
  </si>
  <si>
    <t>24" Dishwasher PureLine Handle Top Control CTS</t>
  </si>
  <si>
    <t xml:space="preserve">4002516397694 </t>
  </si>
  <si>
    <t>G 5266 SCVi SFP (Stainless Steel.)</t>
  </si>
  <si>
    <t>24" Dishwasher SS Panel Pocket Handle CTS</t>
  </si>
  <si>
    <t xml:space="preserve">Caps Aqua 9 p. </t>
  </si>
  <si>
    <t>Caps Aqua 9 p. en,es(USA)</t>
  </si>
  <si>
    <t xml:space="preserve">4002516412717 </t>
  </si>
  <si>
    <t>WA CWC 0902 L (White)</t>
  </si>
  <si>
    <t>WA CWC 0902 L</t>
  </si>
  <si>
    <t xml:space="preserve">4002516412663 </t>
  </si>
  <si>
    <t>WA CSP 0602 L (White)</t>
  </si>
  <si>
    <t>WA CSP 0602 L</t>
  </si>
  <si>
    <t>Caps Outdoor 6p.</t>
  </si>
  <si>
    <t>Caps Outdoor 6p. USA,CDN</t>
  </si>
  <si>
    <t xml:space="preserve">Caps DownCare 6p. </t>
  </si>
  <si>
    <t>Caps DownCare 6p. US/CA</t>
  </si>
  <si>
    <t xml:space="preserve">4002516412816 </t>
  </si>
  <si>
    <t>WA CSC 0602 L (White)</t>
  </si>
  <si>
    <t>WA CSC 0602 L</t>
  </si>
  <si>
    <t xml:space="preserve">4002516412823 </t>
  </si>
  <si>
    <t>WA CCR 0302 L (White)</t>
  </si>
  <si>
    <t>WA CCR 0302 L</t>
  </si>
  <si>
    <t>Caps Booster 6p. USA,CDN</t>
  </si>
  <si>
    <t>Caps ImpraProtect 3 p.</t>
  </si>
  <si>
    <t>Caps ImpraProtect 3 p. US</t>
  </si>
  <si>
    <t xml:space="preserve">4002516420590 </t>
  </si>
  <si>
    <t>ProCare Shine 12 GC - 80 Tabs (White)</t>
  </si>
  <si>
    <t>ProCare Shine 12 GC – 80 Tablets</t>
  </si>
  <si>
    <t xml:space="preserve">4002516403937 </t>
  </si>
  <si>
    <t>SF-HA 50-2 (Gray)</t>
  </si>
  <si>
    <t>HEPA Vorratsset SF HA50 Filter 2 St</t>
  </si>
  <si>
    <t xml:space="preserve">4002516403036 </t>
  </si>
  <si>
    <t>SF-HA 30-2 (White)</t>
  </si>
  <si>
    <t>HEPA Vorratsset SF HA30 Filter  2 St</t>
  </si>
  <si>
    <t xml:space="preserve">4002516424093 </t>
  </si>
  <si>
    <t>UltraColor liquid detergent 1.5</t>
  </si>
  <si>
    <t xml:space="preserve">Cartridge Sensitive UP2 </t>
  </si>
  <si>
    <t>Cartridge Sensitive UP2 en,es (USA)</t>
  </si>
  <si>
    <t>APFD 210</t>
  </si>
  <si>
    <t>APFD 210 Basket for up to 16 bottles</t>
  </si>
  <si>
    <t>APFD 211</t>
  </si>
  <si>
    <t>APFD 211 Adapter for use of APFD 210 basket in ProfiLine PFD 10x dishwashers</t>
  </si>
  <si>
    <t>APFD 212</t>
  </si>
  <si>
    <t>APFD 212 Adapter for use of an APFD 210 basket in PG 80xx and PFD 40x series dishwashers</t>
  </si>
  <si>
    <t>RX2/RX3-SB20</t>
  </si>
  <si>
    <t>RX2/RX3 side brushes with 20 arms</t>
  </si>
  <si>
    <t>RX3-BW</t>
  </si>
  <si>
    <t>RX3 roller brush</t>
  </si>
  <si>
    <t>HX-HC</t>
  </si>
  <si>
    <t>HX-HC Hardfloor care tool - HX1 Facelift, HX2</t>
  </si>
  <si>
    <t>HX-AH</t>
  </si>
  <si>
    <t>HX-AH Accessory holder</t>
  </si>
  <si>
    <t xml:space="preserve">4002516419440 </t>
  </si>
  <si>
    <t>Coffee machines - 45 cm niche,30 inch</t>
  </si>
  <si>
    <t>CVA 7775 (Clean Touch Steel)</t>
  </si>
  <si>
    <t>30" ContourLine Coffee Plumbed MTouch (Clean Touch Steel)</t>
  </si>
  <si>
    <t xml:space="preserve">4002516419457 </t>
  </si>
  <si>
    <t>CVA 7370 (Clean Touch Steel)</t>
  </si>
  <si>
    <t>30" ContourLine Coffee DirectSensor (Clean Touch Steel)</t>
  </si>
  <si>
    <t xml:space="preserve">4002516419464 </t>
  </si>
  <si>
    <t>CVA 7845 (Clean Touch Steel)</t>
  </si>
  <si>
    <t>24" PureLine Coffee Plumbed MTouch (Clean Touch Steel)</t>
  </si>
  <si>
    <t xml:space="preserve">4002516419471 </t>
  </si>
  <si>
    <t>CVA 7845 (Graphite grey)</t>
  </si>
  <si>
    <t>24" VitroLine Coffee Maker Plumbed MTouch (Graphite Grey)</t>
  </si>
  <si>
    <t xml:space="preserve">4002516419488 </t>
  </si>
  <si>
    <t>CVA 7440 (Clean Touch Steel)</t>
  </si>
  <si>
    <t>24" PureLine Coffee Direct Sensor (Clean Touch Steel)</t>
  </si>
  <si>
    <t xml:space="preserve">4002516420002 </t>
  </si>
  <si>
    <t>Boost</t>
  </si>
  <si>
    <t>Boost CX1 Parquet (Lotus white)</t>
  </si>
  <si>
    <t>Boost CX1 Parquet PowerLine - SNCF0</t>
  </si>
  <si>
    <t>Vacuums</t>
  </si>
  <si>
    <t xml:space="preserve">Bagless Canister </t>
  </si>
  <si>
    <t>Boost CX1 Cat &amp; Dog  OBSW</t>
  </si>
  <si>
    <t xml:space="preserve">4002516420026 </t>
  </si>
  <si>
    <t>Boost CX1 (Lotus White)</t>
  </si>
  <si>
    <t>Boost CX1 PowerLine - SNRF0</t>
  </si>
  <si>
    <t xml:space="preserve">4002516420033 </t>
  </si>
  <si>
    <t>Boost CX1 (Graphite grey)</t>
  </si>
  <si>
    <t xml:space="preserve">4002516414483 </t>
  </si>
  <si>
    <t>Boost CX1 (Obsidian black)</t>
  </si>
  <si>
    <t xml:space="preserve">4002516424697 </t>
  </si>
  <si>
    <t>KS 7793 D (Cleantouch Steel)</t>
  </si>
  <si>
    <t>24" PerfectCool Built-in  Refrigerator Column RH (Panel Ready)</t>
  </si>
  <si>
    <t xml:space="preserve">4002516424925 </t>
  </si>
  <si>
    <t>Built-in bottom freezers 60 cm wide</t>
  </si>
  <si>
    <t>KFN 7795 D</t>
  </si>
  <si>
    <t>24" Built-in Bottom Mount Freezer RH (Stainless Steel)</t>
  </si>
  <si>
    <t xml:space="preserve">4002516425892 </t>
  </si>
  <si>
    <t>GFVi 709/77 (Stainless Steel)</t>
  </si>
  <si>
    <t>Door Panel 4" Toekick with Pocket Handle CTS</t>
  </si>
  <si>
    <t xml:space="preserve">4002516426714 </t>
  </si>
  <si>
    <t>CVA 7845 (Obsidian black)</t>
  </si>
  <si>
    <t>24" VitroLine Coffee Maker Plumbed MTouch (Obsidian Black)</t>
  </si>
  <si>
    <t xml:space="preserve">4002516426721 </t>
  </si>
  <si>
    <t>CVA 7845 (Brilliant white)</t>
  </si>
  <si>
    <t>24" VitroLine Coffee Maker Plumbed MTouch (Brilliant White)</t>
  </si>
  <si>
    <t xml:space="preserve">4002516426738 </t>
  </si>
  <si>
    <t>CVA 7840 (Clean Touch Steel)</t>
  </si>
  <si>
    <t>24" PureLine Coffee MTouch (Clean Touch Steel)</t>
  </si>
  <si>
    <t xml:space="preserve">4002516426745 </t>
  </si>
  <si>
    <t>CVA 7440 (Graphite grey)</t>
  </si>
  <si>
    <t>24" VitroLine Built-In Coffee Machine Direct Sensor (Graphite Grey)</t>
  </si>
  <si>
    <t xml:space="preserve">4002516426639 </t>
  </si>
  <si>
    <t>CVA 7440 (Brilliant white)</t>
  </si>
  <si>
    <t>24" VitroLine Built-In Coffee Machine Direct Sensor (Brilliant White)</t>
  </si>
  <si>
    <t xml:space="preserve">4002516426646 </t>
  </si>
  <si>
    <t>CVA 7445 (Clean Touch Steel)</t>
  </si>
  <si>
    <t>24" PureLine Coffee Plumbed DirectSensor (Clean Touch Steel)</t>
  </si>
  <si>
    <t xml:space="preserve">4002516429852 </t>
  </si>
  <si>
    <t>CS 1011-1 G (Stainless steel)</t>
  </si>
  <si>
    <t>CS 1011-1 G</t>
  </si>
  <si>
    <t xml:space="preserve">4002516429869 </t>
  </si>
  <si>
    <t>CS 1012-2 G (Stainless steel)</t>
  </si>
  <si>
    <t>CS 1012-2 G</t>
  </si>
  <si>
    <t xml:space="preserve">4002516452485 </t>
  </si>
  <si>
    <t>CS 1012-2 LP (Stainless steel)</t>
  </si>
  <si>
    <t>CS 1012-2 LP</t>
  </si>
  <si>
    <t xml:space="preserve">4002516451501 </t>
  </si>
  <si>
    <t>KM 3054-1 G (Stainless Steel)</t>
  </si>
  <si>
    <t>36" Gas Cooktop (stainless steel)</t>
  </si>
  <si>
    <t xml:space="preserve">4002516429982 </t>
  </si>
  <si>
    <t>Complete C2</t>
  </si>
  <si>
    <t>Complete C2 TurboTeam(Lotus White)</t>
  </si>
  <si>
    <t>Complete C2 TurboTeam Canister Vacuum(Lotus White)</t>
  </si>
  <si>
    <t xml:space="preserve">4002516483601 </t>
  </si>
  <si>
    <t>EBA 2248 (Black)</t>
  </si>
  <si>
    <t>30" OBSW M2241 SC</t>
  </si>
  <si>
    <t xml:space="preserve">4002516431664 </t>
  </si>
  <si>
    <t>GS RA 503 L (Clear)</t>
  </si>
  <si>
    <t>GS RA 503 L</t>
  </si>
  <si>
    <t>APCL 084</t>
  </si>
  <si>
    <t>APCL 084 Iron-Grey Base, Open, 6" (15 cm) tall. 
For use with New Little Giants PWM 908 Washer and PDR 908 Dryer</t>
  </si>
  <si>
    <t>APCL 085</t>
  </si>
  <si>
    <t>APCL 085 Iron-Grey Base, Open,  12" (30 cm) tall. 
For use with New Little Giants PWM 908 Washer and PDR 908 Dryer</t>
  </si>
  <si>
    <t>APCL 087</t>
  </si>
  <si>
    <t>APCL 087 Iron-Grey Base, Open,  19" (47 cm) tall. 
For use with New Little Giants PWM 908 Washer and PDR 908 Dryer</t>
  </si>
  <si>
    <t>RX2/RX3-YCR-M05</t>
  </si>
  <si>
    <t>RX2/RX3 60 lithium-ion battery</t>
  </si>
  <si>
    <t>RX2/RX3-YCR-MT12</t>
  </si>
  <si>
    <t>RX2/RX3 120 lithium-ion battery</t>
  </si>
  <si>
    <t xml:space="preserve">4002516441953 </t>
  </si>
  <si>
    <t>All in One Set</t>
  </si>
  <si>
    <t>GSA Tablet starter pack 60</t>
  </si>
  <si>
    <t xml:space="preserve">4002516486527 </t>
  </si>
  <si>
    <t>HR 1124-3 G AG (Clean Touch Steel)</t>
  </si>
  <si>
    <t>30" Gas Range DirectSelect  4 Burner (Stainless Steel)</t>
  </si>
  <si>
    <t xml:space="preserve">4002516486435 </t>
  </si>
  <si>
    <t>HR 1124-3 LP AG (Clean Touch Steel)</t>
  </si>
  <si>
    <t>30" Gas Range DirectSelect  LP 4 Burner</t>
  </si>
  <si>
    <t xml:space="preserve">4002516486558 </t>
  </si>
  <si>
    <t>HR 1134-3 G AG (Clean Touch Steel)</t>
  </si>
  <si>
    <t>36" Gas Range DirectSelect  6 Burner (Stainless Steel)</t>
  </si>
  <si>
    <t xml:space="preserve">4002516486572 </t>
  </si>
  <si>
    <t>HR 1134-3 LP AG (Clean Touch Steel)</t>
  </si>
  <si>
    <t>36" Gas Range DirectSelect LP 6 Burner</t>
  </si>
  <si>
    <t xml:space="preserve">4002516486374 </t>
  </si>
  <si>
    <t>HR 1135-3 G AG GR (Clean Touch Steel)</t>
  </si>
  <si>
    <t>36" Gas Range DirectSelect 4 Burner/Grill (Stainless Steel)</t>
  </si>
  <si>
    <t xml:space="preserve">4002516486626 </t>
  </si>
  <si>
    <t>HR 1136-3 G AG GD (Clean Touch Steel)</t>
  </si>
  <si>
    <t>36" Gas Range DirectSelect  4 Burner/Griddle (Stainless Steel)</t>
  </si>
  <si>
    <t xml:space="preserve">4002516486633 </t>
  </si>
  <si>
    <t>HR 1136-3 LP AG GD (Clean Touch Steel)</t>
  </si>
  <si>
    <t>36" Gas Range DirectSelect LP Burner/Griddle</t>
  </si>
  <si>
    <t xml:space="preserve">4002516486640 </t>
  </si>
  <si>
    <t>HR 1622-3 I (Clean Touch Steel)</t>
  </si>
  <si>
    <t>30" Induction Range MTouch</t>
  </si>
  <si>
    <t xml:space="preserve">4002516486589 </t>
  </si>
  <si>
    <t>HR 1724-3 G DF (Clean Touch Steel)</t>
  </si>
  <si>
    <t>30" Duel Fuel Range DirectSelect 4 Burner MTouch</t>
  </si>
  <si>
    <t xml:space="preserve">4002516486473 </t>
  </si>
  <si>
    <t>HR 1724-3 LP DF (Clean Touch Steel)</t>
  </si>
  <si>
    <t>30" Duel Fuel Range DirectSelect LP 4 Burner</t>
  </si>
  <si>
    <t>06/17/2025</t>
  </si>
  <si>
    <t xml:space="preserve">4002516486756 </t>
  </si>
  <si>
    <t>HR 1924-3 G DF (Clean Touch Steel)</t>
  </si>
  <si>
    <t>30" Duel Fuel Range 4 Burner MTouch</t>
  </si>
  <si>
    <t xml:space="preserve">4002516486763 </t>
  </si>
  <si>
    <t>HR 1924-3 LP DF (Clean Touch Steel)</t>
  </si>
  <si>
    <t>30" Duel Fuel Range LP 4 Burner MTouch</t>
  </si>
  <si>
    <t>09/13/2025</t>
  </si>
  <si>
    <t xml:space="preserve">4002516486770 </t>
  </si>
  <si>
    <t>HR 1934-3 G DF (Clean Touch Steel)</t>
  </si>
  <si>
    <t>36" Duel Fuel Range 6 Burner MTouch</t>
  </si>
  <si>
    <t xml:space="preserve">4002516486787 </t>
  </si>
  <si>
    <t>HR 1934-3 LP DF (Clean Touch Steel)</t>
  </si>
  <si>
    <t>36" Duel Fuel Range LP 6 Burner MTouch</t>
  </si>
  <si>
    <t>09/20/2025</t>
  </si>
  <si>
    <t xml:space="preserve">4002516486794 </t>
  </si>
  <si>
    <t>HR 1935-3 G DF GR (Clean Touch Steel)</t>
  </si>
  <si>
    <t>36" Duel Fuel Range 4 Burner/Grill Mtouch (Stainless Steel)</t>
  </si>
  <si>
    <t xml:space="preserve">4002516486800 </t>
  </si>
  <si>
    <t>HR 1936-3 G DF GD (Clean Touch Steel)</t>
  </si>
  <si>
    <t>36" Duel Fuel Range 4 Burner/Griddle Mtouch (Stainless Steel)</t>
  </si>
  <si>
    <t xml:space="preserve">4002516487111 </t>
  </si>
  <si>
    <t>HR 1936-3 LP DF GD (Clean Touch Steel)</t>
  </si>
  <si>
    <t>36" Duel Fuel Range 4 Burner/Griddle MTouch</t>
  </si>
  <si>
    <t>10/18/2025</t>
  </si>
  <si>
    <t xml:space="preserve">4002516486497 </t>
  </si>
  <si>
    <t>HR 1954-3 G DF (Clean Touch Steel)</t>
  </si>
  <si>
    <t>48" Duel Fuel Range 8 Burner Mtouch (Stainless Steel)</t>
  </si>
  <si>
    <t>06/12/2025</t>
  </si>
  <si>
    <t xml:space="preserve">4002516486503 </t>
  </si>
  <si>
    <t>HR 1954-3 LP DF (Clean Touch Steel)</t>
  </si>
  <si>
    <t>48" Duel Fuel Range 8 Burner MTouch</t>
  </si>
  <si>
    <t xml:space="preserve">4002516487128 </t>
  </si>
  <si>
    <t>HR 1955-3 G DF GR (Clean Touch Steel)</t>
  </si>
  <si>
    <t>48" Duel Fuel Range 6 Burner/Grill Mtouch (Stainless Steel)</t>
  </si>
  <si>
    <t>07/05/2025</t>
  </si>
  <si>
    <t xml:space="preserve">4002516486671 </t>
  </si>
  <si>
    <t>HR 1956-3 G DF GD (Clean Touch Steel)</t>
  </si>
  <si>
    <t>48" Duel Fuel Range 6 Burner/Griddle Mtouch (Stainless Steel)</t>
  </si>
  <si>
    <t xml:space="preserve">4002516487135 </t>
  </si>
  <si>
    <t>HR 1956-3 LP DF GD (Clean Touch Steel)</t>
  </si>
  <si>
    <t>48" Duel Fuel Range 6 Burner/Griddle MTouch</t>
  </si>
  <si>
    <t>SEB 430 HX1 Facelift</t>
  </si>
  <si>
    <t>SEB430 HX1 Facelift GrGr Bl</t>
  </si>
  <si>
    <t>SEB430 HX1 Facelift Obsw Ro</t>
  </si>
  <si>
    <t>SEB 435</t>
  </si>
  <si>
    <t>SEB 435 Triflex HX1, HX2 InfGr Rg</t>
  </si>
  <si>
    <t>SEB 435 Triflex HX1, HX2 ObSw Rg</t>
  </si>
  <si>
    <t>SEB435 HX2 Runner ObSw Rg</t>
  </si>
  <si>
    <t xml:space="preserve">4002516441892 </t>
  </si>
  <si>
    <t>DKFS 31-R (Stainless Steel)</t>
  </si>
  <si>
    <t>DKFS 31-R</t>
  </si>
  <si>
    <t>RX3-A</t>
  </si>
  <si>
    <t>RX3 accessories pack</t>
  </si>
  <si>
    <t xml:space="preserve">4002516487210 </t>
  </si>
  <si>
    <t>ESW 7010 AM (Obsidian black)</t>
  </si>
  <si>
    <t>24" VitroLine Warming Drawer (Obsidian Black)</t>
  </si>
  <si>
    <t xml:space="preserve">4002516486701 </t>
  </si>
  <si>
    <t>ESW 7010 AM (Brilliant white)</t>
  </si>
  <si>
    <t>24" VitroLine Warming Drawer (Brilliant White)</t>
  </si>
  <si>
    <t xml:space="preserve">4002516487319 </t>
  </si>
  <si>
    <t>ESW 7010 AM (Graphite grey)</t>
  </si>
  <si>
    <t>24" VitroLine Warming Drawer (Graphite Grey)</t>
  </si>
  <si>
    <t xml:space="preserve">4002516487326 </t>
  </si>
  <si>
    <t>ESW 7570 (Clean Touch Steel)</t>
  </si>
  <si>
    <t>30" ContourLine Warming Drawer 9 3/4" H (Clean Touch Steel)</t>
  </si>
  <si>
    <t xml:space="preserve">4002516487333 </t>
  </si>
  <si>
    <t>ESW 7580 (Clean Touch Steel)</t>
  </si>
  <si>
    <t>30" ContourLine Warming Drawer 10 13/16" H (Clean Touch Steel)</t>
  </si>
  <si>
    <t xml:space="preserve">4002516487449 </t>
  </si>
  <si>
    <t>ESW 7670 (Clean Touch Steel)</t>
  </si>
  <si>
    <t>30" PureLine Warming Drawer 9 3/4" H (Clean Touch Steel)</t>
  </si>
  <si>
    <t xml:space="preserve">4002516487258 </t>
  </si>
  <si>
    <t>ESW 7670 (Graphite grey)</t>
  </si>
  <si>
    <t>30" VitroLineWarming Drawer 9 3/4" H  (Graphite Grey)</t>
  </si>
  <si>
    <t xml:space="preserve">4002516487166 </t>
  </si>
  <si>
    <t>ESW 7670 (Obsidian black)</t>
  </si>
  <si>
    <t>30" VitroLine Warming Drawer 9 3/4" H (Obsidian Black)</t>
  </si>
  <si>
    <t xml:space="preserve">4002516487456 </t>
  </si>
  <si>
    <t>ESW 7670 (Brilliant white)</t>
  </si>
  <si>
    <t>30" VitroLine Warming Drawer 9 3/4" H (Brilliant White)</t>
  </si>
  <si>
    <t xml:space="preserve">4002516487357 </t>
  </si>
  <si>
    <t>ESW 7680 (Clean Touch Steel)</t>
  </si>
  <si>
    <t>30" PureLine Warming Drawer  10 13/16" H (Clean Touch Steel)</t>
  </si>
  <si>
    <t>06/30/2025</t>
  </si>
  <si>
    <t xml:space="preserve">4002516487463 </t>
  </si>
  <si>
    <t>ESW 7680 (Graphite grey)</t>
  </si>
  <si>
    <t>30" VitroLine Warming Drawer10 13/16" H (Graphite Grey)</t>
  </si>
  <si>
    <t xml:space="preserve">4002516487470 </t>
  </si>
  <si>
    <t>ESW 7680 (Obsidian black)</t>
  </si>
  <si>
    <t>30" VitroLine Warming Drawer 10 13/16" H (Obsidian Black)</t>
  </si>
  <si>
    <t xml:space="preserve">4002516487265 </t>
  </si>
  <si>
    <t>ESW 7680 (Brilliant white)</t>
  </si>
  <si>
    <t>30" VitroLine Warming Drawer 10 13/16" H (Brilliant White)</t>
  </si>
  <si>
    <t xml:space="preserve">4002516484868 </t>
  </si>
  <si>
    <t>H 7170 BM (Clean Touch Steel)</t>
  </si>
  <si>
    <t>30" ContourLine Speed Oven DirectSensor S (Clean Touch Steel)</t>
  </si>
  <si>
    <t xml:space="preserve">4002516484554 </t>
  </si>
  <si>
    <t>H 7240 BM AM (Clean Touch Steel)</t>
  </si>
  <si>
    <t>24" PureLine Speed Oven DirectSensor S  (Clean Touch Steel)</t>
  </si>
  <si>
    <t xml:space="preserve">4002516484561 </t>
  </si>
  <si>
    <t>H 7240 BM AM (Graphite grey)</t>
  </si>
  <si>
    <t>24" VitroLine Speed Oven DirectSensor S (Graphite Grey)</t>
  </si>
  <si>
    <t xml:space="preserve">4002516485117 </t>
  </si>
  <si>
    <t>H 7270 BM (Clean Touch Steel)</t>
  </si>
  <si>
    <t>30" PureLine Speed Oven DirectSensor S (Clean Touch Steel)</t>
  </si>
  <si>
    <t xml:space="preserve">4002516485124 </t>
  </si>
  <si>
    <t>H 7270 BM (Graphite grey)</t>
  </si>
  <si>
    <t>30" VitroLine Speed Oven DirectSensor S (Graphite Grey)</t>
  </si>
  <si>
    <t xml:space="preserve">4002516485131 </t>
  </si>
  <si>
    <t>H 7570 BM (Clean Touch Steel)</t>
  </si>
  <si>
    <t>30" ContourLine Speed Oven MTouch S (Clean Touch Steel)</t>
  </si>
  <si>
    <t xml:space="preserve">4002516484622 </t>
  </si>
  <si>
    <t>H 7640 BM AM (Clean Touch Steel)</t>
  </si>
  <si>
    <t>24" PureLine Speed Oven MTouch S (Clean Touch Steel)</t>
  </si>
  <si>
    <t xml:space="preserve">4002516484936 </t>
  </si>
  <si>
    <t>H 7670 BM (Clean Touch Steel)</t>
  </si>
  <si>
    <t>30" PureLine Speed Oven MTouch S (Clean Touch Steel)</t>
  </si>
  <si>
    <t xml:space="preserve">4002516484899 </t>
  </si>
  <si>
    <t>H 7770 BM (Clean Touch Steel)</t>
  </si>
  <si>
    <t>30" ContourLine Speed Oven MTouch (Clean Touch Steel)</t>
  </si>
  <si>
    <t xml:space="preserve">4002516484578 </t>
  </si>
  <si>
    <t>H 7840 BM AM (Clean Touch Steel)</t>
  </si>
  <si>
    <t>24" PureLine Speed Oven Mtouch (Clean Touch Steel)</t>
  </si>
  <si>
    <t xml:space="preserve">4002516484370 </t>
  </si>
  <si>
    <t>H 7840 BM AM (Graphite grey)</t>
  </si>
  <si>
    <t>24" VitroLine Speed Oven Mtouch (Graphite Grey)</t>
  </si>
  <si>
    <t xml:space="preserve">4002516484592 </t>
  </si>
  <si>
    <t>H 7840 BM AM (Obsidian black)</t>
  </si>
  <si>
    <t>24" VitroLine Speed Oven MTouch (Obsidian Black)</t>
  </si>
  <si>
    <t xml:space="preserve">4002516484943 </t>
  </si>
  <si>
    <t>H 7870 BM (Clean Touch Steel)</t>
  </si>
  <si>
    <t>30" PureLine Speed Oven MTouch (Clean Touch Steel)</t>
  </si>
  <si>
    <t xml:space="preserve">4002516484905 </t>
  </si>
  <si>
    <t>H 7870 BM (Graphite grey)</t>
  </si>
  <si>
    <t>30" VitroLine Speed Oven MTouch (Graphite Grey)</t>
  </si>
  <si>
    <t xml:space="preserve">4002516485148 </t>
  </si>
  <si>
    <t>H 7870 BM (Obsidian black)</t>
  </si>
  <si>
    <t>30" VitroLine Speed Oven MTouch (Obsidian Black)</t>
  </si>
  <si>
    <t xml:space="preserve">4002516485216 </t>
  </si>
  <si>
    <t>H 7870 BMX (Graphite grey)</t>
  </si>
  <si>
    <t>30" ArtLine MTouch Handless (Graphite Grey)</t>
  </si>
  <si>
    <t xml:space="preserve">4002516483717 </t>
  </si>
  <si>
    <t>H 7263 BP (Clean Touch Steel)</t>
  </si>
  <si>
    <t>24" PureLine Single Oven DirectSensor S  (Clean Touch Steel)</t>
  </si>
  <si>
    <t xml:space="preserve">4002516483724 </t>
  </si>
  <si>
    <t>H 7263 BP (Graphite grey)</t>
  </si>
  <si>
    <t>24" VitroLine Single Oven DirectSensor S (Graphite Grey)</t>
  </si>
  <si>
    <t xml:space="preserve">4002516483823 </t>
  </si>
  <si>
    <t>H 7660 BP AM (Clean Touch Steel)</t>
  </si>
  <si>
    <t>24" PureLine Single Oven MTouch S (Clean Touch Steel)</t>
  </si>
  <si>
    <t xml:space="preserve">4002516483830 </t>
  </si>
  <si>
    <t>H 7660 BP AM (Graphite grey)</t>
  </si>
  <si>
    <t>24" VitroLine Single Oven MTouch S (Graphite Grey)</t>
  </si>
  <si>
    <t xml:space="preserve">4002516483847 </t>
  </si>
  <si>
    <t>H 7660 BP AM (Obsidian black)</t>
  </si>
  <si>
    <t>24" VitroLine Single Oven MTouch S (Obsidian Black)</t>
  </si>
  <si>
    <t xml:space="preserve">4002516487234 </t>
  </si>
  <si>
    <t>H 2780 BP (Clean Touch Steel)</t>
  </si>
  <si>
    <t xml:space="preserve">4002516487159 </t>
  </si>
  <si>
    <t>H 2880 BP (Clean Touch Steel)</t>
  </si>
  <si>
    <t xml:space="preserve">4002516487241 </t>
  </si>
  <si>
    <t>H 7180 BP (Clean Touch Steel)</t>
  </si>
  <si>
    <t>30" ContourLine Single Oven DirectSensor S  (Clean Touch Steel)</t>
  </si>
  <si>
    <t xml:space="preserve">4002516487340 </t>
  </si>
  <si>
    <t>H 7280 BP (Clean Touch Steel)</t>
  </si>
  <si>
    <t>30" PureLine Single Oven DirectSensor S (Clean Touch Steel)</t>
  </si>
  <si>
    <t xml:space="preserve">4002516487425 </t>
  </si>
  <si>
    <t>H 7280 BP (Graphite grey)</t>
  </si>
  <si>
    <t>30" VitroLine Single Oven DirectSensor S (Graphite Grey)</t>
  </si>
  <si>
    <t xml:space="preserve">4002516487395 </t>
  </si>
  <si>
    <t>H 7580 BP (Clean Touch Steel)</t>
  </si>
  <si>
    <t>30" ContourLine Single Oven MTouch S (Clean Touch Steel)</t>
  </si>
  <si>
    <t>06/11/2025</t>
  </si>
  <si>
    <t xml:space="preserve">4002516487401 </t>
  </si>
  <si>
    <t>H 7680 BP (Clean Touch Steel)</t>
  </si>
  <si>
    <t>30" PureLine Single Oven MTouch S (Clean Touch Steel)</t>
  </si>
  <si>
    <t xml:space="preserve">4002516487173 </t>
  </si>
  <si>
    <t>H 7780 BP (Clean Touch Steel)</t>
  </si>
  <si>
    <t>30" ContourLine Single Oven Mtouch (Clean Touch Steel)</t>
  </si>
  <si>
    <t xml:space="preserve">4002516487432 </t>
  </si>
  <si>
    <t>Double ovens</t>
  </si>
  <si>
    <t>H 7780 BP2 (Clean Touch Steel)</t>
  </si>
  <si>
    <t>30" ContourLine Double Oven Mtouch (Clean Touch Steel)</t>
  </si>
  <si>
    <t xml:space="preserve">4002516487197 </t>
  </si>
  <si>
    <t>H 7880 BP (Clean Touch Steel)</t>
  </si>
  <si>
    <t>30" PureLine Single Oven MTouch (Clean Touch Steel)</t>
  </si>
  <si>
    <t xml:space="preserve">4002516487203 </t>
  </si>
  <si>
    <t>H 7880 BP (Graphite grey)</t>
  </si>
  <si>
    <t>30" VitroLine Single Oven MTouch (Graphite Grey)</t>
  </si>
  <si>
    <t>05/22/2025</t>
  </si>
  <si>
    <t xml:space="preserve">4002516487289 </t>
  </si>
  <si>
    <t>H 7880 BP (Obsidian black)</t>
  </si>
  <si>
    <t>30" VitroLine Single Oven MTouch (Obsidian Black)</t>
  </si>
  <si>
    <t xml:space="preserve">4002516487517 </t>
  </si>
  <si>
    <t>H 7880 BPX (Graphite grey)</t>
  </si>
  <si>
    <t>30" ArtLine Single Oven MTouch Handless (Graphite Grey)</t>
  </si>
  <si>
    <t xml:space="preserve">4002516445289 </t>
  </si>
  <si>
    <t>SBD 365-3 (Gray)</t>
  </si>
  <si>
    <t>Cordless Stick Vacuum</t>
  </si>
  <si>
    <t>Triflex HX1 Facelift Lotus white</t>
  </si>
  <si>
    <t xml:space="preserve">4002516452898 </t>
  </si>
  <si>
    <t>Triflex HX1 Facelift (Obsidian black)</t>
  </si>
  <si>
    <t>Triflex HX1 Facelift - SMUL1</t>
  </si>
  <si>
    <t xml:space="preserve">4002516452904 </t>
  </si>
  <si>
    <t>Triflex HX1 Facelift (Graphite grey)</t>
  </si>
  <si>
    <t xml:space="preserve">4002516453017 </t>
  </si>
  <si>
    <t>Triflex HX2 (Lotus white)</t>
  </si>
  <si>
    <t>Triflex HX2 - SOML0</t>
  </si>
  <si>
    <t xml:space="preserve">4002516453024 </t>
  </si>
  <si>
    <t>Triflex HX2 Cat &amp; Dog (Obsidian black)</t>
  </si>
  <si>
    <t>Triflex HX2 Cat&amp;Dog - SOML0</t>
  </si>
  <si>
    <t xml:space="preserve">4002516453031 </t>
  </si>
  <si>
    <t>Triflex HX2 Pro (Infinity grey PF)</t>
  </si>
  <si>
    <t>Triflex HX2 Pro - SOML0</t>
  </si>
  <si>
    <t xml:space="preserve">Triflex HX2 </t>
  </si>
  <si>
    <t>Triflex HX2 Runner</t>
  </si>
  <si>
    <t xml:space="preserve">4002516453895 </t>
  </si>
  <si>
    <t>Scout RX3 Home Vision (Rose gold (PF))</t>
  </si>
  <si>
    <t>Scout RX3 Home Vision HD - SPQL</t>
  </si>
  <si>
    <t>DML2000</t>
  </si>
  <si>
    <t>Brackets for DAS hoods</t>
  </si>
  <si>
    <t xml:space="preserve">4002516465317 </t>
  </si>
  <si>
    <t>GS SETD6 (Gray)</t>
  </si>
  <si>
    <t xml:space="preserve">4002516464747 </t>
  </si>
  <si>
    <t>GS CL 4001 P (White)</t>
  </si>
  <si>
    <t>GS CL 4001 P</t>
  </si>
  <si>
    <t xml:space="preserve">4002516491408 </t>
  </si>
  <si>
    <t>Vacuum sealing drawers</t>
  </si>
  <si>
    <t>EVS 7010 AM (Obsidian black)</t>
  </si>
  <si>
    <t>24" Vacuum Sealing Drawer (Obsidian Black)</t>
  </si>
  <si>
    <t xml:space="preserve">4002516489399 </t>
  </si>
  <si>
    <t>EVS 7670 (Obsidian black)</t>
  </si>
  <si>
    <t>30" Vacuum Sealing Drawer (Obsidian Black)</t>
  </si>
  <si>
    <t xml:space="preserve">4002516540618 </t>
  </si>
  <si>
    <t>Microwave ovens, 45 cm niche, built in</t>
  </si>
  <si>
    <t>M 7240 TC AM (Clean Touch Steel)</t>
  </si>
  <si>
    <t>24" PureLine Microwave Top Control DirectSensor (Clean Touch Steel)</t>
  </si>
  <si>
    <t xml:space="preserve">4002516540335 </t>
  </si>
  <si>
    <t>M 2241 SC (Obsidian black)</t>
  </si>
  <si>
    <t>24" PureLine Microwave Side Control DirectSensor (Obsidian Black)</t>
  </si>
  <si>
    <t xml:space="preserve">4002516459118 </t>
  </si>
  <si>
    <t>Complete C3 Home Care E.+ (Mango red)</t>
  </si>
  <si>
    <t>Complete C3 Homecare Electro+ - SGFE0</t>
  </si>
  <si>
    <t xml:space="preserve">4002516480839 </t>
  </si>
  <si>
    <t>CK/1 DIN 51</t>
  </si>
  <si>
    <t>CK/1 DIN51</t>
  </si>
  <si>
    <t xml:space="preserve">4002516537083 </t>
  </si>
  <si>
    <t>KMR 1124-3 G EDST/CLST (Stainless Steel)</t>
  </si>
  <si>
    <t>30" Rangetop 4 Burner Nat Gas DirectSelect</t>
  </si>
  <si>
    <t xml:space="preserve">4002516537090 </t>
  </si>
  <si>
    <t>KMR 1124-3 LP EDST/CLST (Stainless Steel)</t>
  </si>
  <si>
    <t>30" Rangetop 4 Burner LP DirectSelect</t>
  </si>
  <si>
    <t xml:space="preserve">4002516534969 </t>
  </si>
  <si>
    <t>KMR 1134-3 G EDST/CLST (Stainless Steel)</t>
  </si>
  <si>
    <t>36" Rangetop 6 Burner Nat Gas DirectSelect</t>
  </si>
  <si>
    <t xml:space="preserve">4002516537106 </t>
  </si>
  <si>
    <t>KMR 1134-3 LP EDST/CLST (Stainless Steel)</t>
  </si>
  <si>
    <t>36" Rangetop 6 Burner LP DirectSelect</t>
  </si>
  <si>
    <t xml:space="preserve">4002516495383 </t>
  </si>
  <si>
    <t>KMR 1135-3 G GR EDST/CLST (Stainless Steel)</t>
  </si>
  <si>
    <t>36" Rangetop 4 Burner/Grill Nat Gas DirectSelect</t>
  </si>
  <si>
    <t xml:space="preserve">4002516495437 </t>
  </si>
  <si>
    <t>KMR 1136-3 G GD EDST/CLST (Stainless Steel)</t>
  </si>
  <si>
    <t>36" Rangetop 4 Burner/Griddle Nat Gas DirectSelect</t>
  </si>
  <si>
    <t xml:space="preserve">4002516495444 </t>
  </si>
  <si>
    <t>KMR 1136-3LP GD EDST/CLST (Stainless Steel)</t>
  </si>
  <si>
    <t>36" Rangetop 4 Burner/Griddle  LP DirectSelect</t>
  </si>
  <si>
    <t xml:space="preserve">4002516537113 </t>
  </si>
  <si>
    <t>KMR 1354-3 G EDST/CLST (Stainless Steel)</t>
  </si>
  <si>
    <t>48" Rangetop 8 Burner Nat Gas DirectSelect</t>
  </si>
  <si>
    <t xml:space="preserve">4002516537052 </t>
  </si>
  <si>
    <t>KMR 1354-3 LP EDST/CLST (Stainless Steel)</t>
  </si>
  <si>
    <t>48" Rangetop 8 Burner LP DirectSelect</t>
  </si>
  <si>
    <t xml:space="preserve">4002516495451 </t>
  </si>
  <si>
    <t>KMR 1355-3 G GR EDST/CLST (Stainless Steel)</t>
  </si>
  <si>
    <t>48" Rangetop 6 Burner/Grill Nat Gas DirectSelect</t>
  </si>
  <si>
    <t xml:space="preserve">4002516495475 </t>
  </si>
  <si>
    <t>KMR 1356-3 G GD EDST/CLST (Stainless Steel)</t>
  </si>
  <si>
    <t>48" Rangetop 6 Burner/Griddle Nat Gas DirectSelect</t>
  </si>
  <si>
    <t xml:space="preserve">4002516495468 </t>
  </si>
  <si>
    <t>KMR 1356-3LP GD EDST/CLST (Stainless Steel)</t>
  </si>
  <si>
    <t>48" Rangetop 6 Burner/Griddle LP DirectSelect</t>
  </si>
  <si>
    <t>08/13/2025</t>
  </si>
  <si>
    <t xml:space="preserve">4002516487821 </t>
  </si>
  <si>
    <t>Combi steam ovens 30 in, st.steel cavity</t>
  </si>
  <si>
    <t>DGC 7775 (Clean Touch Steel)</t>
  </si>
  <si>
    <t>30" ContourLine Combi Steam Oven MTouch Plumbed (Clean Touch Steel)</t>
  </si>
  <si>
    <t xml:space="preserve">4002516487746 </t>
  </si>
  <si>
    <t>DGC 7770 (Clean Touch Steel)</t>
  </si>
  <si>
    <t>30" ContourLine Combi Steam Oven MTouch (Clean Touch Steel)</t>
  </si>
  <si>
    <t xml:space="preserve">4002516487838 </t>
  </si>
  <si>
    <t>DGC 7570 (Clean Touch Steel)</t>
  </si>
  <si>
    <t>30" ContourLine Combi Steam Oven MTouch S (Clean Touch Steel)</t>
  </si>
  <si>
    <t>07/01/2025</t>
  </si>
  <si>
    <t xml:space="preserve">4002516487852 </t>
  </si>
  <si>
    <t>DGC 7370 (Clean Touch Steel)</t>
  </si>
  <si>
    <t>30" ContourLine Combi Steam Oven DirectSensor (Clean Touch Steel)</t>
  </si>
  <si>
    <t xml:space="preserve">4002516487869 </t>
  </si>
  <si>
    <t>DGC 7785 (Clean Touch Steel)</t>
  </si>
  <si>
    <t>30" Coutour XXL Combi Steam MTouch Plumbed (Clean Touch Steel)</t>
  </si>
  <si>
    <t xml:space="preserve">4002516487630 </t>
  </si>
  <si>
    <t>DGC 7780 (Clean Touch Steel)</t>
  </si>
  <si>
    <t>30" ContourLine XXL Combi Steam MTouch (Clean Touch Steel)</t>
  </si>
  <si>
    <t xml:space="preserve">4002516487876 </t>
  </si>
  <si>
    <t>DGC 7585 (Clean Touch Steel)</t>
  </si>
  <si>
    <t>30" ContourLine XXL Combi Steam MTouch S Plumbed (Clean Touch Steel)</t>
  </si>
  <si>
    <t xml:space="preserve">4002516487524 </t>
  </si>
  <si>
    <t>DGC 7580 (Clean Touch Steel)</t>
  </si>
  <si>
    <t>30" ContourLine XXL Combi Steam MTouch S (Clean Touch Steel)</t>
  </si>
  <si>
    <t xml:space="preserve">4002516487616 </t>
  </si>
  <si>
    <t>DGC 7875 (Clean Touch Steel)</t>
  </si>
  <si>
    <t>30" PureLine Combi Steam Plumbed (Clean Touch Steel)</t>
  </si>
  <si>
    <t xml:space="preserve">4002516487531 </t>
  </si>
  <si>
    <t>DGC 7870 (Clean Touch Steel)</t>
  </si>
  <si>
    <t>30" PureLine Combi Steam MTouch (Clean Touch Steel)</t>
  </si>
  <si>
    <t xml:space="preserve">4002516487715 </t>
  </si>
  <si>
    <t>DGC 7870 (Graphite grey)</t>
  </si>
  <si>
    <t>30" VitroLine Combi Steam MTouch (Graphite Grey)</t>
  </si>
  <si>
    <t xml:space="preserve">4002516487722 </t>
  </si>
  <si>
    <t>DGC 7870 (Obsidian black)</t>
  </si>
  <si>
    <t>30" VitroLine Combi Steam MTouch (Obsidian Black)</t>
  </si>
  <si>
    <t xml:space="preserve">4002516487739 </t>
  </si>
  <si>
    <t>DGC 7870 (Brilliant white)</t>
  </si>
  <si>
    <t>30" VitroLine Combi Steam MTouch (Brilliant White)</t>
  </si>
  <si>
    <t xml:space="preserve">4002516487555 </t>
  </si>
  <si>
    <t>DGC 7670 (Clean Touch Steel)</t>
  </si>
  <si>
    <t>30" PureLine Combi Steam MTouch S (Clean Touch Steel)</t>
  </si>
  <si>
    <t xml:space="preserve">4002516487647 </t>
  </si>
  <si>
    <t>DGC 7470 (Clean Touch Steel)</t>
  </si>
  <si>
    <t>30" PureLine Combi Steam DirectSensor (Clean Touch Steel)</t>
  </si>
  <si>
    <t>07/19/2025</t>
  </si>
  <si>
    <t xml:space="preserve">4002516487753 </t>
  </si>
  <si>
    <t>DGC 7470 (Graphite grey)</t>
  </si>
  <si>
    <t>30" VitroLine Combi Steam DirectSensor (Graphite Grey)</t>
  </si>
  <si>
    <t xml:space="preserve">4002516487760 </t>
  </si>
  <si>
    <t>DGC 7470 (Brilliant white)</t>
  </si>
  <si>
    <t>30" VitroLine Combi Steam DirectSensor (Brilliant White)</t>
  </si>
  <si>
    <t xml:space="preserve">4002516487883 </t>
  </si>
  <si>
    <t>DGC 7885 (Clean Touch Steel)</t>
  </si>
  <si>
    <t>30" PureLine XXL Combi Steam MTouch Plumbed (Clean Touch Steel)</t>
  </si>
  <si>
    <t xml:space="preserve">4002516487890 </t>
  </si>
  <si>
    <t>DGC 7880 (Clean Touch Steel)</t>
  </si>
  <si>
    <t>30" PureLine XXL Combi Steam MTouch (Clean Touch Steel)</t>
  </si>
  <si>
    <t xml:space="preserve">4002516487777 </t>
  </si>
  <si>
    <t>DGC 7880 (Graphite grey)</t>
  </si>
  <si>
    <t>30" VitroLine XXL Combi Steam MTouch (Graphite Grey)</t>
  </si>
  <si>
    <t xml:space="preserve">4002516487906 </t>
  </si>
  <si>
    <t>DGC 7880 (Obsidian black)</t>
  </si>
  <si>
    <t>30" VitroLine XXL Combi Steam MTouch (Obsidian Black)</t>
  </si>
  <si>
    <t xml:space="preserve">4002516487654 </t>
  </si>
  <si>
    <t>DGC 7880 (Brilliant white)</t>
  </si>
  <si>
    <t>30" VitroLine XXL Combi Steam MTouch (Brilliant White)</t>
  </si>
  <si>
    <t xml:space="preserve">4002516487784 </t>
  </si>
  <si>
    <t>DGC 7685 (Clean Touch Steel)</t>
  </si>
  <si>
    <t>30" PureLine XXL Combi Steam MTouch S Plumbed (Clean Touch Steel)</t>
  </si>
  <si>
    <t xml:space="preserve">4002516487913 </t>
  </si>
  <si>
    <t>DGC 7680 (Clean Touch Steel)</t>
  </si>
  <si>
    <t xml:space="preserve">4002516487487 </t>
  </si>
  <si>
    <t>DGC 7845 AM (Clean Touch Steel)</t>
  </si>
  <si>
    <t>24" PureLine Combi Steam Oven MTouch Plumbed (Clean Touch Steel)</t>
  </si>
  <si>
    <t>06/05/2025</t>
  </si>
  <si>
    <t xml:space="preserve">4002516487494 </t>
  </si>
  <si>
    <t>DGC 7840 AM (Clean Touch Steel)</t>
  </si>
  <si>
    <t>24" PureLine Combi Steam Oven MTouch (Clean Touch Steel)</t>
  </si>
  <si>
    <t xml:space="preserve">4002516487814 </t>
  </si>
  <si>
    <t>DGC 7840 AM (Graphite grey)</t>
  </si>
  <si>
    <t>24" VitroLine Combi Steam Oven MTouch (Graphite Grey)</t>
  </si>
  <si>
    <t xml:space="preserve">4002516487623 </t>
  </si>
  <si>
    <t>DGC 7840 AM (Obsidian black)</t>
  </si>
  <si>
    <t>24" VitroLine Combi Steam Oven  MTouch (Obsidian Black)</t>
  </si>
  <si>
    <t xml:space="preserve">4002516487548 </t>
  </si>
  <si>
    <t>DGC 7840 AM (Brilliant white)</t>
  </si>
  <si>
    <t>24" VitroLine Combi Steam Oven MTouch (Brilliant White)</t>
  </si>
  <si>
    <t xml:space="preserve">4002516487579 </t>
  </si>
  <si>
    <t>DGC 7640 AM (Clean Touch Steel)</t>
  </si>
  <si>
    <t>24" PureLine Combi Steam Oven PureLine MTouch S (Clean Touch Steel)</t>
  </si>
  <si>
    <t xml:space="preserve">4002516487937 </t>
  </si>
  <si>
    <t>DGC 7440 AM (Clean Touch Steel)</t>
  </si>
  <si>
    <t>24" PureLine Combi Steam Oven DirectSensor (Clean Touch Steel)</t>
  </si>
  <si>
    <t xml:space="preserve">4002516487791 </t>
  </si>
  <si>
    <t>DGC 7440 AM (Graphite grey)</t>
  </si>
  <si>
    <t>24" VitroLine Combi Steam Oven DirectSensor (Graphite Grey)</t>
  </si>
  <si>
    <t xml:space="preserve">4002516487586 </t>
  </si>
  <si>
    <t>DGC 7440 AM (Brilliant white)</t>
  </si>
  <si>
    <t>24" VitroLine Combi Steam Oven DirectSensor (Brilliant White)</t>
  </si>
  <si>
    <t xml:space="preserve">4002516487692 </t>
  </si>
  <si>
    <t>DGC 7860 AM (Clean Touch Steel)</t>
  </si>
  <si>
    <t>24" PureLine XXL Combi Steam MTouch (Clean Touch Steel)</t>
  </si>
  <si>
    <t xml:space="preserve">4002516487593 </t>
  </si>
  <si>
    <t>DGC 7860 AM (Graphite grey)</t>
  </si>
  <si>
    <t>24" VitroLine XXL Combi Steam MTouch (Graphite Grey)</t>
  </si>
  <si>
    <t xml:space="preserve">4002516488019 </t>
  </si>
  <si>
    <t>DGC 7860 AM (Obsidian black)</t>
  </si>
  <si>
    <t>24" VitroLine XXL Combi Steam MTouch (Obsidian Black)</t>
  </si>
  <si>
    <t xml:space="preserve">4002516487708 </t>
  </si>
  <si>
    <t>DGC 7860 AM (Brilliant white)</t>
  </si>
  <si>
    <t>24" VitroLine XXL Combi Steam MTouch (Brilliant White)</t>
  </si>
  <si>
    <t xml:space="preserve">4002516487951 </t>
  </si>
  <si>
    <t>DGC 7865 AM (Clean Touch Steel)</t>
  </si>
  <si>
    <t>24" PureLine XXL Combi Steam MTouch Plumbed (Clean Touch Steel)</t>
  </si>
  <si>
    <t xml:space="preserve">4002516487296 </t>
  </si>
  <si>
    <t>DGC 7870X (Graphite grey)</t>
  </si>
  <si>
    <t>30" ArtLine Combi Steam Oven Handless MTouch (Graphite Grey)</t>
  </si>
  <si>
    <t xml:space="preserve">4002516487302 </t>
  </si>
  <si>
    <t>DGC 7880X (Graphite grey)</t>
  </si>
  <si>
    <t>30" ArtLine XXL Combi Steam Handless MTouch (Graphite Grey)</t>
  </si>
  <si>
    <t xml:space="preserve">4002516495505 </t>
  </si>
  <si>
    <t>DAS 2620 (Stainless steel)</t>
  </si>
  <si>
    <t>24" Slimline Built-in Ventilation Hood (Stainless Steel)</t>
  </si>
  <si>
    <t xml:space="preserve">4002516495857 </t>
  </si>
  <si>
    <t>DAS 2920 (Stainless steel)</t>
  </si>
  <si>
    <t>36" Built-in Ventilation Hood (Stainless Steel)</t>
  </si>
  <si>
    <t xml:space="preserve">4002516495925 </t>
  </si>
  <si>
    <t>DAS 4720 (Stainless steel)</t>
  </si>
  <si>
    <t>30" Built-in Ventilation Hood with WiFi (Stainless Steel)</t>
  </si>
  <si>
    <t xml:space="preserve">4002516496199 </t>
  </si>
  <si>
    <t>DAS 4930 (Obsidian black)</t>
  </si>
  <si>
    <t>36" Bulit-in Ventilation Hood w/ WiFi (Stainless Steel)</t>
  </si>
  <si>
    <t xml:space="preserve">4002516496335 </t>
  </si>
  <si>
    <t>DAS 4940 (Transp. glass)</t>
  </si>
  <si>
    <t>36" Slimline Built-in Ventilation w/ WiFi Glass Canopy (Stainless Steel)</t>
  </si>
  <si>
    <t xml:space="preserve">4002516495628 </t>
  </si>
  <si>
    <t>DAS 8930 (Stainless steel)</t>
  </si>
  <si>
    <t>36" Slimline Built-in Ventilation w/ WiFi LED Touch Panel (Stainless Steel)</t>
  </si>
  <si>
    <t xml:space="preserve">4002516512004 </t>
  </si>
  <si>
    <t>WA UP2 1402 L NA (White)</t>
  </si>
  <si>
    <t>WA UP2 1402 L NA</t>
  </si>
  <si>
    <t xml:space="preserve">4002516546931 </t>
  </si>
  <si>
    <t>DAR 1220-3 (Stainless Steel)</t>
  </si>
  <si>
    <t>30" Pro Wall Range Hood</t>
  </si>
  <si>
    <t xml:space="preserve">4002516546948 </t>
  </si>
  <si>
    <t>DAR 1230-3 (Stainless Steel)</t>
  </si>
  <si>
    <t>36" Pro Wall Range Hood</t>
  </si>
  <si>
    <t xml:space="preserve">4002516546955 </t>
  </si>
  <si>
    <t>DAR 1250-3 (Stainless Steel)</t>
  </si>
  <si>
    <t>48" Pro Wall Range Hood</t>
  </si>
  <si>
    <t xml:space="preserve">4002516473077 </t>
  </si>
  <si>
    <t>HBS 70 (Black/Natural)</t>
  </si>
  <si>
    <t>HBS 70</t>
  </si>
  <si>
    <t xml:space="preserve">4002516527473 </t>
  </si>
  <si>
    <t>EBA 2748 (Stainless Steel)</t>
  </si>
  <si>
    <t>30" ContourLine Trim Kit for M2241 SC</t>
  </si>
  <si>
    <t xml:space="preserve">4002516480938 </t>
  </si>
  <si>
    <t>FNS 7794E</t>
  </si>
  <si>
    <t>22" PerfectCool All Freezer Column LH (Panel Ready)</t>
  </si>
  <si>
    <t xml:space="preserve">4002516514800 </t>
  </si>
  <si>
    <t>HX-FSF-2</t>
  </si>
  <si>
    <t>HX-FSF-2 Fine dust filter</t>
  </si>
  <si>
    <t xml:space="preserve">4002516514282 </t>
  </si>
  <si>
    <t>G 7166 SCVi AutoDos (Stainless Steel.)</t>
  </si>
  <si>
    <t>Fully Integrated Dishwasher XXL (Stainless Steel)</t>
  </si>
  <si>
    <t xml:space="preserve">4002516514350 </t>
  </si>
  <si>
    <t>G 7166 SCVi SFP AutoDos (Stainless Steel.)</t>
  </si>
  <si>
    <t xml:space="preserve">4002516516422 </t>
  </si>
  <si>
    <t>KFN 4799 DDE NA (Cleantouch Steel)</t>
  </si>
  <si>
    <t xml:space="preserve">4002516517450 </t>
  </si>
  <si>
    <t xml:space="preserve">KFN 4776   </t>
  </si>
  <si>
    <t>30" Freestanding Bottom Mount Fridge Freezer</t>
  </si>
  <si>
    <t xml:space="preserve">4002516523550 </t>
  </si>
  <si>
    <t xml:space="preserve">G 5008 SCU Active (cleanSteel)  </t>
  </si>
  <si>
    <t>24" Built-in Dishwasher Front Control (Clean Touch Steel)</t>
  </si>
  <si>
    <t xml:space="preserve">4002516523628 </t>
  </si>
  <si>
    <t>G 5058 SCVi SFP Active (stainless steel)</t>
  </si>
  <si>
    <t>24" Built-in Dishwasher Top Control (Stainless Steel)</t>
  </si>
  <si>
    <t xml:space="preserve">4002516531326 </t>
  </si>
  <si>
    <t>WA WC 1503 L</t>
  </si>
  <si>
    <t>WoolCare detergent for delicates</t>
  </si>
  <si>
    <t xml:space="preserve">4002516531593 </t>
  </si>
  <si>
    <t>WA UC 1501 L</t>
  </si>
  <si>
    <t xml:space="preserve">4002516531692 </t>
  </si>
  <si>
    <t>WA UD 1502 L</t>
  </si>
  <si>
    <t>Detergent UlraDark en,es,fr</t>
  </si>
  <si>
    <t xml:space="preserve">4002516531470 </t>
  </si>
  <si>
    <t>WA SO 1503 L</t>
  </si>
  <si>
    <t>UltraSoft fabric softener 1.5</t>
  </si>
  <si>
    <t>Scent bottle Aqua en,</t>
  </si>
  <si>
    <t>Scent bottle Aqua en,es,fr (USA)</t>
  </si>
  <si>
    <t xml:space="preserve">4002516548485 </t>
  </si>
  <si>
    <t>G 7176 SCVi SF AutoDos (stainless steel)</t>
  </si>
  <si>
    <t>24" Smart Built-in Dishwasher Top Control (Stainless Steel)</t>
  </si>
  <si>
    <t>Scent bottle 3 pcs. Aqua</t>
  </si>
  <si>
    <t>Scent bottle 3 pcs. Aqua en,es,fr (USA)</t>
  </si>
  <si>
    <t>Scent bottle Cocoon en,es,fr(USA)</t>
  </si>
  <si>
    <t xml:space="preserve">Scent bottle 3 pcs. Cocoon </t>
  </si>
  <si>
    <t>Scent bottle 3 pcs. Cocoon en,es,fr USA</t>
  </si>
  <si>
    <t xml:space="preserve">Scent bottle 3 pcs. DryFresh </t>
  </si>
  <si>
    <t>Scent bottle 3 pcs. DryFresh (USA)</t>
  </si>
  <si>
    <t xml:space="preserve">Scent bottle DryFresh </t>
  </si>
  <si>
    <t>Scent bottle DryFresh en,fr (USA)</t>
  </si>
  <si>
    <t xml:space="preserve">4002516584377 </t>
  </si>
  <si>
    <t>DS 7808 PureLine EDST/CLST (Stainless Steel)</t>
  </si>
  <si>
    <t>30" Handle Pureline Stainless Steel</t>
  </si>
  <si>
    <t>05/19/2025</t>
  </si>
  <si>
    <t xml:space="preserve">4002516584711 </t>
  </si>
  <si>
    <t>DS 7708 SWIVELING EDST/CLST (Stainless Steel)</t>
  </si>
  <si>
    <t>30" Handle ControurLine Stainless Steel swiveling handle</t>
  </si>
  <si>
    <t xml:space="preserve">4002516583264 </t>
  </si>
  <si>
    <t>DS 7308 EDST/CLST (Stainless Steel)</t>
  </si>
  <si>
    <t>30" Handle Contour Line Stainless Steel standard handle</t>
  </si>
  <si>
    <t xml:space="preserve">4002516584384 </t>
  </si>
  <si>
    <t>DS 7808 VITRO OBSW (Obsidian Black)</t>
  </si>
  <si>
    <t>30" Handle VitroLine Obsidian black</t>
  </si>
  <si>
    <t xml:space="preserve">4002516584629 </t>
  </si>
  <si>
    <t>DS 7808 VITRO GRGR (Graphite Grey)</t>
  </si>
  <si>
    <t>30" Handle VitroLine Graphite grey</t>
  </si>
  <si>
    <t xml:space="preserve">4002516583271 </t>
  </si>
  <si>
    <t>DS 7808 VITRO BRWS (Briliant White)</t>
  </si>
  <si>
    <t>30" Handle VitroLine Brillant white</t>
  </si>
  <si>
    <t xml:space="preserve">4002516569152 </t>
  </si>
  <si>
    <t>G 7366 SCVi SF AutoDos (Clean Touch Steel/Obsidian Black)</t>
  </si>
  <si>
    <t>24" Dishwasher ContourLine Handle Top Control AutoDos SS</t>
  </si>
  <si>
    <t xml:space="preserve">4002516569169 </t>
  </si>
  <si>
    <t>G 7566 SCVi SF AutoDos (Clean Touch Steel)</t>
  </si>
  <si>
    <t xml:space="preserve">4002516577331 </t>
  </si>
  <si>
    <t>PFD 401 208V (Stainless Steel)</t>
  </si>
  <si>
    <t>24" Masterline Pre-Finished undercounter dishwasher, ADA</t>
  </si>
  <si>
    <t xml:space="preserve">4002516577348 </t>
  </si>
  <si>
    <t>PFD 404 208V (Stainless Steel)</t>
  </si>
  <si>
    <t xml:space="preserve">4002516577362 </t>
  </si>
  <si>
    <t>PFD 401 240V (Stainless Steel)</t>
  </si>
  <si>
    <t xml:space="preserve">4002516577379 </t>
  </si>
  <si>
    <t>PFD 404 248V (Stailness Seel)</t>
  </si>
  <si>
    <t xml:space="preserve">4002516597957 </t>
  </si>
  <si>
    <t>HFCBBR 30-3 (Pyrofit)</t>
  </si>
  <si>
    <t>HFCBBR 30-3</t>
  </si>
  <si>
    <t>HFCBBR 36-3</t>
  </si>
  <si>
    <t>Rack with Flexiclips 36"</t>
  </si>
  <si>
    <t xml:space="preserve">4002516611547 </t>
  </si>
  <si>
    <t>KM 7720 FR (Stainless steel)</t>
  </si>
  <si>
    <t>24" Induction Cooktop with Frame (Black)</t>
  </si>
  <si>
    <t xml:space="preserve">4002516611493 </t>
  </si>
  <si>
    <t>KM 7730 FR (Stainless steel)</t>
  </si>
  <si>
    <t>30" Induction Cooktop with Frame (Black)</t>
  </si>
  <si>
    <t xml:space="preserve">4002516611400 </t>
  </si>
  <si>
    <t>KM 7735 FL</t>
  </si>
  <si>
    <t>30" Induction Powerflex Cooktop</t>
  </si>
  <si>
    <t xml:space="preserve">4002516611509 </t>
  </si>
  <si>
    <t>KM 7740 FR (Stainless steel)</t>
  </si>
  <si>
    <t>36" Induction Cooktop (Black)</t>
  </si>
  <si>
    <t xml:space="preserve">4002516611615 </t>
  </si>
  <si>
    <t>KM 7745 FL</t>
  </si>
  <si>
    <t>36" Induction Powerflex Cooktop</t>
  </si>
  <si>
    <t xml:space="preserve">4002516611554 </t>
  </si>
  <si>
    <t>KM 7755 FL</t>
  </si>
  <si>
    <t>42" Induction Powerflex Cooktop</t>
  </si>
  <si>
    <t xml:space="preserve">4002516599517 </t>
  </si>
  <si>
    <t>GFVi 710/77 (Stainless Steel)</t>
  </si>
  <si>
    <t xml:space="preserve">4002516599432 </t>
  </si>
  <si>
    <t>GFVi 711/72 (Stainless Steel)</t>
  </si>
  <si>
    <t>Door Panel 6" Toekick with ContourLine Handle CTS</t>
  </si>
  <si>
    <t xml:space="preserve">4002516599364 </t>
  </si>
  <si>
    <t>GFVi 711/77 (Stainless Steel)</t>
  </si>
  <si>
    <t>Door Panel 4" Toekick with ContourLine Handle CTS</t>
  </si>
  <si>
    <t xml:space="preserve">4002516599371 </t>
  </si>
  <si>
    <t>GFVi 712/77 (Stainless Steel)</t>
  </si>
  <si>
    <t xml:space="preserve">Cartridge UP1Refr.Elixir </t>
  </si>
  <si>
    <t>Cartridge UP1Refr.Elixir (USA)</t>
  </si>
  <si>
    <t>APFD 001</t>
  </si>
  <si>
    <t>APFD 001 Plinth panel height-adjustable</t>
  </si>
  <si>
    <t>APFD 215</t>
  </si>
  <si>
    <t>APFD 215 Upper basket with APFD 415 insert</t>
  </si>
  <si>
    <t>APFD 415</t>
  </si>
  <si>
    <t>APFD 415 Insert for small bowls, saucers and dessert plates</t>
  </si>
  <si>
    <t>APFD 214</t>
  </si>
  <si>
    <t>APFD 214 Upper basket without inserts</t>
  </si>
  <si>
    <t>APFD 220</t>
  </si>
  <si>
    <t>APFD 220 Lower basket without inserts</t>
  </si>
  <si>
    <t>APFD 420</t>
  </si>
  <si>
    <t>APFD 420 Cutlery basket</t>
  </si>
  <si>
    <t>CoffeeCare Set</t>
  </si>
  <si>
    <t>CoffeeCare Set en,es,fr (USA/CDN)</t>
  </si>
  <si>
    <t>DFK31-900</t>
  </si>
  <si>
    <t>Active Charcoal filter</t>
  </si>
  <si>
    <t xml:space="preserve">4002516602354 </t>
  </si>
  <si>
    <t>DRC 2000</t>
  </si>
  <si>
    <t xml:space="preserve">Reducing Collar </t>
  </si>
  <si>
    <t xml:space="preserve">4002516611219 </t>
  </si>
  <si>
    <t>KFN 9859 iDE</t>
  </si>
  <si>
    <t>30" PerfectCool Bottom Mount Refrigerator RH (Panel Ready)</t>
  </si>
  <si>
    <t xml:space="preserve">4002516611226 </t>
  </si>
  <si>
    <t>30" PerfectCool Bottom Mount Refrigerator LH (Panel Ready)</t>
  </si>
  <si>
    <t xml:space="preserve">4002516611233 </t>
  </si>
  <si>
    <t>KFNF 9959 iDE</t>
  </si>
  <si>
    <t>36" PerfectCool French Door Refrigerator (Panel Ready)</t>
  </si>
  <si>
    <t>APFD 416</t>
  </si>
  <si>
    <t>APFD 416 Perforated plate for upper basket</t>
  </si>
  <si>
    <t>DOS G 80</t>
  </si>
  <si>
    <t>DOS G 80 Comfort Dispenser module, for us in 5 liter and 10 liter canisters.</t>
  </si>
  <si>
    <t>GSCL0602TE</t>
  </si>
  <si>
    <t>Ultra Tablets All in 1 ECO 60P USA</t>
  </si>
  <si>
    <t xml:space="preserve">Triflex HX1 Facelift </t>
  </si>
  <si>
    <t>Triflex HX1 Facelift Plus</t>
  </si>
  <si>
    <t>Triflex HX1 Facelift Flash</t>
  </si>
  <si>
    <t>Triflex HX2 Sprinter</t>
  </si>
  <si>
    <t xml:space="preserve">4002516643821 </t>
  </si>
  <si>
    <t>Triflex HX2 Flash (Lotus white)</t>
  </si>
  <si>
    <t>Triflex HX2 Flash - SOML5</t>
  </si>
  <si>
    <t>Set UC_UCFB en,</t>
  </si>
  <si>
    <t>Set UC_UCFB en,fr,es US+</t>
  </si>
  <si>
    <t>GSCL4002PE</t>
  </si>
  <si>
    <t>PowerDisk ECO 400g (US+CA)</t>
  </si>
  <si>
    <t xml:space="preserve">DKF18-900P </t>
  </si>
  <si>
    <t>Charcoal Filter</t>
  </si>
  <si>
    <t>APFD 417</t>
  </si>
  <si>
    <t>APFD 417 Insert for up to 25 reusable beakers</t>
  </si>
  <si>
    <t>APFD 222</t>
  </si>
  <si>
    <t>APFD 222 Basket for up to 25 reusable beakers</t>
  </si>
  <si>
    <t>APFD 007</t>
  </si>
  <si>
    <t>APFD 007 Extended machine feet</t>
  </si>
  <si>
    <t>APFD 419</t>
  </si>
  <si>
    <t>APFD 419 Rail for feeding cup lids</t>
  </si>
  <si>
    <t xml:space="preserve">4002516755906 </t>
  </si>
  <si>
    <t>HR 1422-3 I</t>
  </si>
  <si>
    <t>30" Induction Range with DirectSelect controls</t>
  </si>
  <si>
    <t>APFD 221</t>
  </si>
  <si>
    <t>APFD 221 Basket set for mixed load items</t>
  </si>
  <si>
    <t>Set IntenseClean 2x+UP_RE 5</t>
  </si>
  <si>
    <t>Set IntenseClean 2x+UP_RE 5x US+CA</t>
  </si>
  <si>
    <t>Set IntenseClean 2x+UP_S 5</t>
  </si>
  <si>
    <t>Set IntenseClean 2x+UP_S 5x US+CA</t>
  </si>
  <si>
    <t>Set IntenseClean 2x+UP 5</t>
  </si>
  <si>
    <t>Set IntenseClean 2x+UP 5x US+CA</t>
  </si>
  <si>
    <t xml:space="preserve">Set PowerDisk </t>
  </si>
  <si>
    <t>Set PowerDisk 12 p. en,es,fr US+C</t>
  </si>
  <si>
    <t xml:space="preserve">DishClean Set </t>
  </si>
  <si>
    <t>DishClean Set en,es (USA)</t>
  </si>
  <si>
    <t xml:space="preserve">4002516726456 </t>
  </si>
  <si>
    <t xml:space="preserve">H 7880 BPX Artline Matte Black </t>
  </si>
  <si>
    <t>30" Convection Oven - ArtLine Obsidian Black</t>
  </si>
  <si>
    <t xml:space="preserve">4002516780014 </t>
  </si>
  <si>
    <t xml:space="preserve">H 7870 BMX Artline Matte Black </t>
  </si>
  <si>
    <t>30" Speed Oven - ArtLine Matte Black</t>
  </si>
  <si>
    <t xml:space="preserve">4002516765202 </t>
  </si>
  <si>
    <t xml:space="preserve">DGC 7870 X Artline Matte Black </t>
  </si>
  <si>
    <t>30" Steam oven combination XL - ArtLine Matt Black</t>
  </si>
  <si>
    <t xml:space="preserve">4002516738497 </t>
  </si>
  <si>
    <t xml:space="preserve">DGC 7880 X Artline Matte Black </t>
  </si>
  <si>
    <t>30" Steam oven combination XXL - ArtLine Matt Black</t>
  </si>
  <si>
    <t xml:space="preserve">4002516764274 </t>
  </si>
  <si>
    <t xml:space="preserve">EVS 7670 Artline Matte Black </t>
  </si>
  <si>
    <t>30" Vacuum sealing drawer - Artline Matte Black</t>
  </si>
  <si>
    <t>10/12/2025</t>
  </si>
  <si>
    <t xml:space="preserve">4002516764960 </t>
  </si>
  <si>
    <t xml:space="preserve">ESW 7670 Artline Matte Black </t>
  </si>
  <si>
    <t>30" Warming drawer - Artline Matte Black</t>
  </si>
  <si>
    <t xml:space="preserve">4002516765196 </t>
  </si>
  <si>
    <t xml:space="preserve">ESW 7680 Artline Matte Black </t>
  </si>
  <si>
    <t xml:space="preserve">4002516756293 </t>
  </si>
  <si>
    <t>Complete C3 125 Gala Edition Canister Vacuum (Graphite Grey)</t>
  </si>
  <si>
    <t>Complete C3 125 Gala Edition (Graphite Grey)</t>
  </si>
  <si>
    <t>APFD 418</t>
  </si>
  <si>
    <t>APFD 418 Insert for up to 9 lids</t>
  </si>
  <si>
    <t xml:space="preserve">4002516770671 </t>
  </si>
  <si>
    <t>G 7186 SCVi SFP</t>
  </si>
  <si>
    <t>24" Fully Integrated Pre-Finished Dishwasher Top Control (Stainless Steel)</t>
  </si>
  <si>
    <t xml:space="preserve">4002516770688 </t>
  </si>
  <si>
    <t>G 7193 SCVi (ADA)</t>
  </si>
  <si>
    <t>24" Fully Integrated Panel-Ready Dishwasher Top Control (ADA) (Stainless Steel)</t>
  </si>
  <si>
    <t xml:space="preserve">4002516770695 </t>
  </si>
  <si>
    <t>G 7196 SCVi SF</t>
  </si>
  <si>
    <t xml:space="preserve">4002516770732 </t>
  </si>
  <si>
    <t>G 7766 SCVi</t>
  </si>
  <si>
    <t>24" Fully Integrated Panel-Ready Dishwasher Top Control (Obsidian Black)</t>
  </si>
  <si>
    <t xml:space="preserve">4002516770749 </t>
  </si>
  <si>
    <t>G 7766 SCVi SF</t>
  </si>
  <si>
    <t>24" Fully Integrated Stainless Steel Dishwasher Top Control (Clean Touch Steel)</t>
  </si>
  <si>
    <t xml:space="preserve">4002516770756 </t>
  </si>
  <si>
    <t>G 7791 SCVi K2O (ADA)</t>
  </si>
  <si>
    <t>24" Fully Integrated Panel-Ready Dishwasher K2O Top Control (ADA) (Obsidian Black)</t>
  </si>
  <si>
    <t xml:space="preserve">4002516770770 </t>
  </si>
  <si>
    <t>G 7936 SCi</t>
  </si>
  <si>
    <t>24" Semi-Integrated Panel-Ready Dishwasher Front Control (Obsidian Black)</t>
  </si>
  <si>
    <t xml:space="preserve">4002516770787 </t>
  </si>
  <si>
    <t>G 7986 SCVi K2O</t>
  </si>
  <si>
    <t>24" Fully Integrated Panel-Ready Dishwasher K2O Top Control (Obsidian Black)</t>
  </si>
  <si>
    <t xml:space="preserve">4002516770794 </t>
  </si>
  <si>
    <t>G 7186 SCVi</t>
  </si>
  <si>
    <t>24" Fully Integrated Panel-Ready Dishwasher Top Control (Stainless Steel)</t>
  </si>
  <si>
    <t xml:space="preserve">4002516770404 </t>
  </si>
  <si>
    <t>G 7216 SC</t>
  </si>
  <si>
    <t>24" Pre-Finished Dishwasher Front Control (Clean Touch Steel)</t>
  </si>
  <si>
    <t xml:space="preserve">4002516770817 </t>
  </si>
  <si>
    <t>G 7266 SCVi</t>
  </si>
  <si>
    <t>24" Fully Integrated Dishwasher Top Control (Stainless Steel)</t>
  </si>
  <si>
    <t xml:space="preserve">4002516770824 </t>
  </si>
  <si>
    <t>G 7266 SCVi SF</t>
  </si>
  <si>
    <t xml:space="preserve">Set Cartridge 6xUP 125Edition </t>
  </si>
  <si>
    <t>Set Cartridge 6xUP 125Edition US+</t>
  </si>
  <si>
    <t>HR 1432I-3</t>
  </si>
  <si>
    <t>36'' Induction EasyControl</t>
  </si>
  <si>
    <t>HR 1632I-3</t>
  </si>
  <si>
    <t>36'' Induction Mtouch</t>
  </si>
  <si>
    <t>KEDF9955 K</t>
  </si>
  <si>
    <t>KEDF9955 GF</t>
  </si>
  <si>
    <t>Duoflex HX1 Nordic Blue</t>
  </si>
  <si>
    <t xml:space="preserve">Duoflex HX1 Total Care </t>
  </si>
  <si>
    <t xml:space="preserve">KTF1066ss </t>
  </si>
  <si>
    <t>KTF1072ss</t>
  </si>
  <si>
    <t>KTF1060ss</t>
  </si>
  <si>
    <t xml:space="preserve">KTF1054ss </t>
  </si>
  <si>
    <t>KTF1048ss</t>
  </si>
  <si>
    <t xml:space="preserve">4002516826309 </t>
  </si>
  <si>
    <t>05/26/2025</t>
  </si>
  <si>
    <t>External Fan - downdraft</t>
  </si>
  <si>
    <t>DAA6</t>
  </si>
  <si>
    <t>6" Adapter</t>
  </si>
  <si>
    <t>DREB XL</t>
  </si>
  <si>
    <t>External 700CFM</t>
  </si>
  <si>
    <t>DREB XXL</t>
  </si>
  <si>
    <t>External 1100CFM</t>
  </si>
  <si>
    <t xml:space="preserve">4002516828174 </t>
  </si>
  <si>
    <t>DRIB XL (Stainless Steel)</t>
  </si>
  <si>
    <t>700 CFM Internal Blower</t>
  </si>
  <si>
    <t>06/04/2025</t>
  </si>
  <si>
    <t xml:space="preserve">4002516828334 </t>
  </si>
  <si>
    <t>DRIB XXL (Stainless Steel)</t>
  </si>
  <si>
    <t>1100 CFM Internal Blower</t>
  </si>
  <si>
    <t>DRDC 3006</t>
  </si>
  <si>
    <t xml:space="preserve">6" x 30" DuctCover </t>
  </si>
  <si>
    <t>DRDC 3012</t>
  </si>
  <si>
    <t xml:space="preserve">12" x 30" DuctCover </t>
  </si>
  <si>
    <t>DRDC 3018</t>
  </si>
  <si>
    <t xml:space="preserve">18" x 30" DuctCover </t>
  </si>
  <si>
    <t>DRDC 3024</t>
  </si>
  <si>
    <t xml:space="preserve">24" x 30" DuctCover </t>
  </si>
  <si>
    <t>DRDC 3606</t>
  </si>
  <si>
    <t>6" x 36" DuctCover</t>
  </si>
  <si>
    <t>DRDC 3612</t>
  </si>
  <si>
    <t>12" x 36" DuctCover</t>
  </si>
  <si>
    <t>DRDC 3618</t>
  </si>
  <si>
    <t>18" x 36" DuctCover</t>
  </si>
  <si>
    <t>DRDC 3624</t>
  </si>
  <si>
    <t>24" x 36" DuctCover</t>
  </si>
  <si>
    <t>DRDC 4806</t>
  </si>
  <si>
    <t>6" x 48" DuctCover</t>
  </si>
  <si>
    <t>DRDC 4812</t>
  </si>
  <si>
    <t>12" x 48" DuctCover</t>
  </si>
  <si>
    <t>DRDC 4818</t>
  </si>
  <si>
    <t>18" x 48" DuctCover</t>
  </si>
  <si>
    <t>DRDC 4824</t>
  </si>
  <si>
    <t>24" x 48" DuctCover</t>
  </si>
  <si>
    <t>Ventilation Hoods</t>
  </si>
  <si>
    <t>Ceiling Extractor</t>
  </si>
  <si>
    <t>DAC 2247</t>
  </si>
  <si>
    <t>RBS30</t>
  </si>
  <si>
    <t>30" Backsplash</t>
  </si>
  <si>
    <t>RBS36</t>
  </si>
  <si>
    <t>36" Backsplash</t>
  </si>
  <si>
    <t>RBS48</t>
  </si>
  <si>
    <t>48" Backsplash</t>
  </si>
  <si>
    <t>DATK1-760</t>
  </si>
  <si>
    <t>Chimney Extension</t>
  </si>
  <si>
    <t>DATK2-1000</t>
  </si>
  <si>
    <t>DRUU 30</t>
  </si>
  <si>
    <t>30" Recirculating Kit</t>
  </si>
  <si>
    <t>DRUU 36</t>
  </si>
  <si>
    <t>36" Recirculating Kit</t>
  </si>
  <si>
    <t>Set PowerDisk ECO 12p</t>
  </si>
  <si>
    <t>Set PowerDisk ECO 12p. (US+CA)</t>
  </si>
  <si>
    <t>Coffee</t>
  </si>
  <si>
    <t>Built-in Coffee</t>
  </si>
  <si>
    <t>CVA 7875 OBSW/MATT</t>
  </si>
  <si>
    <t>30" Coffee maker - Artline Matte Black</t>
  </si>
  <si>
    <t xml:space="preserve">Duoflex HX1 Extra </t>
  </si>
  <si>
    <t>DRRV 1200</t>
  </si>
  <si>
    <t>Rear Venting Kit</t>
  </si>
  <si>
    <t>E 10</t>
  </si>
  <si>
    <t>E 10 Performated plate for lower baskets for various items just as milk jugs, bowls etc.</t>
  </si>
  <si>
    <t>E 810</t>
  </si>
  <si>
    <t>E 810 Insert for small bowls, saucers and dessert plates</t>
  </si>
  <si>
    <t>E 812</t>
  </si>
  <si>
    <t>E 812 Insert for loading of glasses</t>
  </si>
  <si>
    <t>E 816</t>
  </si>
  <si>
    <t>E 816 Insert for plates</t>
  </si>
  <si>
    <t>MasterLine installation bases</t>
  </si>
  <si>
    <t>UG 30-60/80</t>
  </si>
  <si>
    <t>UG 30-60/80 Closed base, height 12 inches</t>
  </si>
  <si>
    <t>UG 52-60/80</t>
  </si>
  <si>
    <t>UG 52-60/80 Closed base, height 20 inches</t>
  </si>
  <si>
    <t>UO 52-60/80</t>
  </si>
  <si>
    <t>UO 52-60/80 Open base, height 20 inches</t>
  </si>
  <si>
    <t>UO 30-60/80</t>
  </si>
  <si>
    <t>UO 30-60/80 Open base, height 12 inches</t>
  </si>
  <si>
    <t>BBF-80</t>
  </si>
  <si>
    <t>BBF-80 Floor bolts to anchor down machine feet</t>
  </si>
  <si>
    <t>DEF-80</t>
  </si>
  <si>
    <t>DEF-80 Machine lid for undercounter models</t>
  </si>
  <si>
    <t>O 892 Upper basket with E 812 insert</t>
  </si>
  <si>
    <t>Stand 2</t>
  </si>
  <si>
    <t>Stand 2 Plinth panel</t>
  </si>
  <si>
    <t>SBU</t>
  </si>
  <si>
    <t>SBU Toe-kick for undercounter units</t>
  </si>
  <si>
    <t>BKS-80</t>
  </si>
  <si>
    <t>BKS-80 Installation kit, to fix plinth fascia at the end of a kitchen run</t>
  </si>
  <si>
    <t>O 885</t>
  </si>
  <si>
    <t>O 885 Upper basket carrier</t>
  </si>
  <si>
    <t>O 898</t>
  </si>
  <si>
    <t>O 898 Upper basket carrier for 1/2 inserts</t>
  </si>
  <si>
    <t>U 876</t>
  </si>
  <si>
    <t>U 876 Lower basket carrier</t>
  </si>
  <si>
    <t>ABL 110</t>
  </si>
  <si>
    <t>ABL 110 Filler panel</t>
  </si>
  <si>
    <t>ABL 50</t>
  </si>
  <si>
    <t>ABL 50 Filler panel</t>
  </si>
  <si>
    <t xml:space="preserve">4002516822240 </t>
  </si>
  <si>
    <t>CVA 7875 OBSW</t>
  </si>
  <si>
    <t>30'' Coffee maker VitroLine Black</t>
  </si>
  <si>
    <t xml:space="preserve">4002516822257 </t>
  </si>
  <si>
    <t>CVA 7875 GRGR</t>
  </si>
  <si>
    <t>30'' Coffee maker VitroLine Grey</t>
  </si>
  <si>
    <t xml:space="preserve">4002516822264 </t>
  </si>
  <si>
    <t>CVA 7875 EDST /CLST</t>
  </si>
  <si>
    <t>30" Coffee maker PureLine</t>
  </si>
  <si>
    <t>UG 70-60/80</t>
  </si>
  <si>
    <t>UG 70-60/80 Base with storage area. Height 27 inches</t>
  </si>
  <si>
    <t>U 502</t>
  </si>
  <si>
    <t>U 502 Basket for loading of plates</t>
  </si>
  <si>
    <t>U 503</t>
  </si>
  <si>
    <t>U 503 Basket for loading of cutlery</t>
  </si>
  <si>
    <t>U 504</t>
  </si>
  <si>
    <t>U 504 Basket for loading of cutlery</t>
  </si>
  <si>
    <t>U 506</t>
  </si>
  <si>
    <t>U 506 Basket for loading of plates</t>
  </si>
  <si>
    <t>U 507</t>
  </si>
  <si>
    <t>U 507 Basket for typical wash loads in bistros</t>
  </si>
  <si>
    <t>U 505</t>
  </si>
  <si>
    <t>U 505 Basket for universal use</t>
  </si>
  <si>
    <t>U 508</t>
  </si>
  <si>
    <t>U 508 Basket for loading of cups</t>
  </si>
  <si>
    <t>U 534 Basket with shallow top frame for loading of 16 glasses up to 7.9 inches tall</t>
  </si>
  <si>
    <t>U 535 Basket with shallow top frame for loading of 25 glasses up to 7.9 inches tall</t>
  </si>
  <si>
    <t>U 536</t>
  </si>
  <si>
    <t>U 536 Basket with shallow top frame for loading of 36 glasses up to 7.9 inches tall</t>
  </si>
  <si>
    <t>U 537</t>
  </si>
  <si>
    <t>U 537 Basket with shallow top frame for loading of 49 glasses up to 7.9 inches tall</t>
  </si>
  <si>
    <t>U 544</t>
  </si>
  <si>
    <t>U 544 Basket with high top frame for laoding of 16 glasses up to 9 inches tall</t>
  </si>
  <si>
    <t>U 545 Basket with high top frame for loading of 25 glasses up to 9 inches tall</t>
  </si>
  <si>
    <t>U 546</t>
  </si>
  <si>
    <t>U 546 Basket with high top fram for loading of 36 glasses up to 9 inches tall</t>
  </si>
  <si>
    <t>U 547</t>
  </si>
  <si>
    <t>U 547 Basket with high top frame for loading of 49 glasses up to 9 inches tall</t>
  </si>
  <si>
    <t>U 634-S Basket with sloping bases for improved cleaning and drying of 16 glasses</t>
  </si>
  <si>
    <t>E 167</t>
  </si>
  <si>
    <t>E 167 Cutlery holder</t>
  </si>
  <si>
    <t>U 635-S</t>
  </si>
  <si>
    <t>U 635-S Basket with sloping bases for improved cleaning and drying of 20 glasses</t>
  </si>
  <si>
    <t>U 644-S</t>
  </si>
  <si>
    <t>U 644-S Basket with sloping bases for improved cleaning and drying of 16 glasses</t>
  </si>
  <si>
    <t>U 645-S Basket with sloping bases for improved cleaning and drying of 20 glasses</t>
  </si>
  <si>
    <t>U 520 Basket for loading of glasses</t>
  </si>
  <si>
    <t>GFV60/60-7  D  ED/CS</t>
  </si>
  <si>
    <t>GFV60/65-7  D  ED/CS</t>
  </si>
  <si>
    <t xml:space="preserve">GFVi453/72-7  D   ED/CS </t>
  </si>
  <si>
    <t xml:space="preserve">GFVi453/77-7  D   ED/CS </t>
  </si>
  <si>
    <t xml:space="preserve">GFVi701/72  D  ED/CS </t>
  </si>
  <si>
    <t xml:space="preserve">GFVi701/77  D  ED/CS </t>
  </si>
  <si>
    <t>GFVi709/77 USA ED/CS</t>
  </si>
  <si>
    <t>Wall Hood</t>
  </si>
  <si>
    <t xml:space="preserve">DAP 1727 </t>
  </si>
  <si>
    <t>30" Wall Hood</t>
  </si>
  <si>
    <t xml:space="preserve">DAP 1927 </t>
  </si>
  <si>
    <t>36" Wall Hood</t>
  </si>
  <si>
    <t>Café Crema (case of 4)</t>
  </si>
  <si>
    <t>Accessories/Consumables Coffee</t>
  </si>
  <si>
    <t>Espresso (case of 4)</t>
  </si>
  <si>
    <t>One for All (case of 4)</t>
  </si>
  <si>
    <t>Cooktop Oven Combo</t>
  </si>
  <si>
    <t>Convection Ovens</t>
  </si>
  <si>
    <t>H2455 E 208V</t>
  </si>
  <si>
    <t xml:space="preserve">24" Oven for Use with Electric Cooktop </t>
  </si>
  <si>
    <t>H2455 E 240V</t>
  </si>
  <si>
    <t>Electric Cooktops</t>
  </si>
  <si>
    <t>KM 6050 FR</t>
  </si>
  <si>
    <t>24" Electric Cooktop for Oven Combination 208V</t>
  </si>
  <si>
    <t>24" Electric Cooktop for Oven Combination 240V</t>
  </si>
  <si>
    <t>H2455 I 208V</t>
  </si>
  <si>
    <t xml:space="preserve">24" Oven for Use with Induction Cooktop </t>
  </si>
  <si>
    <t>H2455 I 240V</t>
  </si>
  <si>
    <t>Induction Cooktops</t>
  </si>
  <si>
    <t>KM 7020 FR</t>
  </si>
  <si>
    <t>24" Induction Cooktop for Oven Combination 208/240V</t>
  </si>
  <si>
    <t>Ranges</t>
  </si>
  <si>
    <t>Built-in Bottom Mount</t>
  </si>
  <si>
    <t>KFN7734 D</t>
  </si>
  <si>
    <t xml:space="preserve">Project 24" Built-In </t>
  </si>
  <si>
    <t>A&amp;C</t>
  </si>
  <si>
    <t>A&amp;C Coffee</t>
  </si>
  <si>
    <t>Bagged Canister Vacuums</t>
  </si>
  <si>
    <t>Classic C1 Centennial Edition</t>
  </si>
  <si>
    <t>A&amp;C Cooking</t>
  </si>
  <si>
    <t>HBBR 71</t>
  </si>
  <si>
    <t>60cm Wire Oven Rack</t>
  </si>
  <si>
    <t>KMGP340</t>
  </si>
  <si>
    <t>Griddle Plate</t>
  </si>
  <si>
    <t>A&amp;C Floor care</t>
  </si>
  <si>
    <t>A&amp;C Dishwashers</t>
  </si>
  <si>
    <t>Mat Number</t>
  </si>
  <si>
    <t>NEW 2025 UMRP (July 1)</t>
  </si>
  <si>
    <t>Current umrp</t>
  </si>
  <si>
    <t>24" Convection Oven - VitroLine DS I BRWS</t>
  </si>
  <si>
    <t>H 7263 BP BRWS</t>
  </si>
  <si>
    <t>24" Convection Oven - PureLine DS I EDST</t>
  </si>
  <si>
    <t>H 7263 BP EDST</t>
  </si>
  <si>
    <t>24" Convection Oven - VitroLine DS I GRGR</t>
  </si>
  <si>
    <t>H 7263 BP GRGR</t>
  </si>
  <si>
    <t>24" Convection Oven - PureLine MTs EDST</t>
  </si>
  <si>
    <t>H 7660 BP EDST</t>
  </si>
  <si>
    <t>24" Convection Oven - VitroLine MTs OBSW</t>
  </si>
  <si>
    <t>H 7660 BP OBSW</t>
  </si>
  <si>
    <t>24" Convection Oven - VitroLine MTs GRGR</t>
  </si>
  <si>
    <t>H 7660 BP GRGR</t>
  </si>
  <si>
    <t>30" Convection Oven - ContourLine 0 EDST</t>
  </si>
  <si>
    <t>H 2780 BP EDST</t>
  </si>
  <si>
    <t>30" Convection Oven - PureLine 0 EDST</t>
  </si>
  <si>
    <t>H 2880 BP EDST</t>
  </si>
  <si>
    <t>30" Convection Oven - ContourLine DS I EDST</t>
  </si>
  <si>
    <t>H 7180 BP EDST</t>
  </si>
  <si>
    <t>30" Convection Oven - PureLine DS I EDST</t>
  </si>
  <si>
    <t>H 7280 BP EDST</t>
  </si>
  <si>
    <t>30" Convection Oven - VitroLine DS I GRGR</t>
  </si>
  <si>
    <t>H 7280 BP GRGR</t>
  </si>
  <si>
    <t>30" Convection Oven - ContourLine MTs EDST</t>
  </si>
  <si>
    <t>H 7580 BP EDST</t>
  </si>
  <si>
    <t>30" Convection Oven - PureLine MTs EDST</t>
  </si>
  <si>
    <t>H 7680 BP EDST</t>
  </si>
  <si>
    <t>30" Convection Oven - ContourLine MT EDST</t>
  </si>
  <si>
    <t>H 7780 BP EDST</t>
  </si>
  <si>
    <t>30" Double oven - ContourLine MT EDST</t>
  </si>
  <si>
    <t>H 7780 BP2 EDST</t>
  </si>
  <si>
    <t>30" Convection Oven - VitroLine MT GRGR</t>
  </si>
  <si>
    <t>H 7880 BP GRGR</t>
  </si>
  <si>
    <t>30" Convection Oven - PureLine MT EDST</t>
  </si>
  <si>
    <t>H 7880 BP EDST</t>
  </si>
  <si>
    <t>30" Convection Oven - VitroLine MT OBSW</t>
  </si>
  <si>
    <t>H 7880 BP OBSW</t>
  </si>
  <si>
    <t>30" Convection Oven - ArtLine MT GRGR</t>
  </si>
  <si>
    <t>H 7880 BPX GRGR</t>
  </si>
  <si>
    <t>30" Convection Oven - ArtLine Matte Black</t>
  </si>
  <si>
    <t>24" Speed oven - PureLine DS I EDST</t>
  </si>
  <si>
    <t>H 7240 BM EDST</t>
  </si>
  <si>
    <t>24" Speed oven - VitroLine DS I GRGR</t>
  </si>
  <si>
    <t>H 7240 BM GRGR</t>
  </si>
  <si>
    <t>24" Speed oven - VitroLine MT GRGR</t>
  </si>
  <si>
    <t>H 7840 BM GRGR</t>
  </si>
  <si>
    <t>24" Speed oven - VitroLine MT OBSW</t>
  </si>
  <si>
    <t>H 7840 BM OBSW</t>
  </si>
  <si>
    <t>24" Speed oven - PureLine MTs EDST</t>
  </si>
  <si>
    <t>H 7640 BM EDST</t>
  </si>
  <si>
    <t>24" Speed oven - PureLine MT EDST</t>
  </si>
  <si>
    <t>H 7840 BM EDST</t>
  </si>
  <si>
    <t>30" Speed oven - ContourLine DS I EDST</t>
  </si>
  <si>
    <t>H 7170 BM EDST</t>
  </si>
  <si>
    <t>30" Speed oven - VitroLine DS I GRGR</t>
  </si>
  <si>
    <t>H 7270 BM GRGR</t>
  </si>
  <si>
    <t>30" Speed oven - PureLine DS I EDST</t>
  </si>
  <si>
    <t>H 7270 BM EDST</t>
  </si>
  <si>
    <t>30" Speed oven - ContourLine MTs EDST</t>
  </si>
  <si>
    <t>H 7570 BM EDST</t>
  </si>
  <si>
    <t>30" Speed oven - PureLine MTs EDST</t>
  </si>
  <si>
    <t>H 7670 BM EDST</t>
  </si>
  <si>
    <t>30" Speed oven - ContourLine MT EDST</t>
  </si>
  <si>
    <t>H 7770 BM EDST</t>
  </si>
  <si>
    <t>30" Speed oven - VitroLine MT OBSW</t>
  </si>
  <si>
    <t>H 7870 BM OBSW</t>
  </si>
  <si>
    <t>30" Speed oven - VitroLine MT GRGR</t>
  </si>
  <si>
    <t>H 7870 BM GRGR</t>
  </si>
  <si>
    <t>30" Speed oven - PureLine MT EDST</t>
  </si>
  <si>
    <t>H 7870 BM EDST</t>
  </si>
  <si>
    <t>30" Speed oven - ArtLine MT GRGR</t>
  </si>
  <si>
    <t>H 7870 BMX GRGR</t>
  </si>
  <si>
    <t>30" Warming drawer - Panel Ready</t>
  </si>
  <si>
    <t>ESW 6380 FB</t>
  </si>
  <si>
    <t>24" Warming drawer - VitroLine OBSW</t>
  </si>
  <si>
    <t>ESW 7010 OBSW</t>
  </si>
  <si>
    <t>24" Warming drawer - VitroLine GRGR</t>
  </si>
  <si>
    <t>ESW 7010 GRGR</t>
  </si>
  <si>
    <t>30" Warming drawer - ContourLine EDST</t>
  </si>
  <si>
    <t>ESW 7570 EDST</t>
  </si>
  <si>
    <t>ESW 7580 EDST</t>
  </si>
  <si>
    <t>30" Warming drawer - PureLine EDST</t>
  </si>
  <si>
    <t>ESW 7670 EDST</t>
  </si>
  <si>
    <t>30" Warming drawer - VitroLine OBSW</t>
  </si>
  <si>
    <t>ESW 7670 OBSW</t>
  </si>
  <si>
    <t>30" Warming drawer - VitroLine GRGR</t>
  </si>
  <si>
    <t>ESW 7670 GRGR</t>
  </si>
  <si>
    <t>ESW 7680 EDST</t>
  </si>
  <si>
    <t>ESW 7680 OBSW</t>
  </si>
  <si>
    <t>ESW 7680 GRGR</t>
  </si>
  <si>
    <t>24" Vacuum sealing drawer - VitroLine OBSW</t>
  </si>
  <si>
    <t>EVS 7010</t>
  </si>
  <si>
    <t>30" Vacuum sealing drawer - VitroLine OBSW</t>
  </si>
  <si>
    <t>EVS 7670</t>
  </si>
  <si>
    <t>24" Steam oven combination XL - VitroLine DS II GRGR</t>
  </si>
  <si>
    <t>DGC 7440 GRGR</t>
  </si>
  <si>
    <t>24" Steam oven combination XL - PureLine DS II EDST</t>
  </si>
  <si>
    <t>DGC 7440 EDST</t>
  </si>
  <si>
    <t>24" Steam oven combination XL - PureLine MTs EDST</t>
  </si>
  <si>
    <t>DGC 7640 EDST</t>
  </si>
  <si>
    <t>24" Steam oven combination XL - VitroLine MT GRGR</t>
  </si>
  <si>
    <t>DGC 7840 GRGR</t>
  </si>
  <si>
    <t>24" Steam oven combination XL - VitroLine MT OBSW</t>
  </si>
  <si>
    <t>DGC 7840 OBSW</t>
  </si>
  <si>
    <t>24" Steam oven combination XL - PureLine MT EDST</t>
  </si>
  <si>
    <t>DGC 7840 EDST</t>
  </si>
  <si>
    <t>DGC 7845 EDST</t>
  </si>
  <si>
    <t>24" Steam oven combination XXL - VitroLine MT OBSW</t>
  </si>
  <si>
    <t>DGC 7860 OBSW</t>
  </si>
  <si>
    <t>24" Steam oven combination XXL - PureLine MT EDST</t>
  </si>
  <si>
    <t>DGC 7860 EDST</t>
  </si>
  <si>
    <t>24" Steam oven combination XXL - VitroLine MT GRGR</t>
  </si>
  <si>
    <t>DGC 7860 GRGR</t>
  </si>
  <si>
    <t>DGC 7865 EDST</t>
  </si>
  <si>
    <t>30" Steam oven combination XL - ContourLine DS II EDST</t>
  </si>
  <si>
    <t>DGC 7370 EDST</t>
  </si>
  <si>
    <t>30" Steam oven combination XL - PureLine DS II EDST</t>
  </si>
  <si>
    <t>DGC 7470 EDST</t>
  </si>
  <si>
    <t>30" Steam oven combination XL - VitroLine DS II GRGR</t>
  </si>
  <si>
    <t>DGC 7470 GRGR</t>
  </si>
  <si>
    <t>30" Steam oven combination XL - ContourLine MTs EDST</t>
  </si>
  <si>
    <t>DGC 7570 EDST</t>
  </si>
  <si>
    <t>30" Steam oven combination XL - PureLine MTs EDST</t>
  </si>
  <si>
    <t>DGC 7670 EDST</t>
  </si>
  <si>
    <t>30" Steam oven combination XL - ContourLine MT EDST</t>
  </si>
  <si>
    <t>DGC 7770 EDST</t>
  </si>
  <si>
    <t>DGC 7775 EDST</t>
  </si>
  <si>
    <t>30" Steam oven combination XL - PureLine MT EDST</t>
  </si>
  <si>
    <t>DGC 7870 EDST</t>
  </si>
  <si>
    <t>30" Steam oven combination XL - VitroLine MT OBSW</t>
  </si>
  <si>
    <t>DGC 7870 OBSW</t>
  </si>
  <si>
    <t>30" Steam oven combination XL - VitroLine MT GRGR</t>
  </si>
  <si>
    <t>DGC 7870 GRGR</t>
  </si>
  <si>
    <t>30" Steam oven combination XL - ArtLine MT GRGR</t>
  </si>
  <si>
    <t>DGC 7870 X GRGR</t>
  </si>
  <si>
    <t>DGC 7875 EDST</t>
  </si>
  <si>
    <t>30" Steam oven combination XXL - ContourLine MTs EDST</t>
  </si>
  <si>
    <t>DGC 7580 EDST</t>
  </si>
  <si>
    <t>DGC 7585 EDST</t>
  </si>
  <si>
    <t>30" Steam oven combination XXL - PureLine MTs EDST</t>
  </si>
  <si>
    <t>DGC 7680 EDST</t>
  </si>
  <si>
    <t>DGC 7685 EDST</t>
  </si>
  <si>
    <t>30" Steam oven combination XXL - ContourLine MT EDST</t>
  </si>
  <si>
    <t>DGC 7780 EDST</t>
  </si>
  <si>
    <t>DGC 7785 EDST</t>
  </si>
  <si>
    <t>30" Steam oven combination XXL - VitroLine MT GRGR</t>
  </si>
  <si>
    <t>DGC 7880 GRGR</t>
  </si>
  <si>
    <t>30" Steam oven combination XXL - PureLine MT EDST</t>
  </si>
  <si>
    <t>DGC 7880 EDST</t>
  </si>
  <si>
    <t>30" Steam oven combination XXL - ArtLine MT GRGR</t>
  </si>
  <si>
    <t>DGC 7880 X GRGR</t>
  </si>
  <si>
    <t>30" Steam oven combination XXL - VitroLine MT OBSW</t>
  </si>
  <si>
    <t>DGC 7880 OBSW</t>
  </si>
  <si>
    <t>DGC 7885 EDST</t>
  </si>
  <si>
    <t>Single oven</t>
  </si>
  <si>
    <t>H2455 B 208V</t>
  </si>
  <si>
    <t>H2455 B 240V</t>
  </si>
  <si>
    <t>PureLine Trim Kit - Building-in adapter for 30" x 18" niche for installation of a CVA/M7240TC/BM/DGC with 24" width x 18" height</t>
  </si>
  <si>
    <t>EBA 7848 USA   EDST/CLST</t>
  </si>
  <si>
    <t>OBSW Trim Kit - Building-in adapter for 30" x 18" niche for installation of a CVA/M7240TC/BM/DGC with 24" width x 18" height</t>
  </si>
  <si>
    <t>EBA 7848 USA   OBSW</t>
  </si>
  <si>
    <t>GRGR Trim Kit - Building-in adapter for 30" x 18" niche for installation of a CVA/M7240TC/BM/DGC with 24" width x 18" height</t>
  </si>
  <si>
    <t>EBA 7848 USA   GRGR</t>
  </si>
  <si>
    <t>PureLine Trim Kit - Building-in adapter for 30" x 24" niche for installation of a BP/DGC XXL with 24" width x 24" height</t>
  </si>
  <si>
    <t>EBA 7868 USA   EDST/CLST</t>
  </si>
  <si>
    <t>OBSW Trim Kit - Building-in adapter for 30" x 24" niche for installation of a BP/DGC XXL with 24" width x 24" height</t>
  </si>
  <si>
    <t>EBA 7868 USA   OBSW</t>
  </si>
  <si>
    <t>GRGR Trim Kit - Building-in adapter for 30" x 24" niche for installation of a BP/DGC XXL with 24" width x 24" height</t>
  </si>
  <si>
    <t>EBA 7868 USA   GRGR</t>
  </si>
  <si>
    <t>CounterLineTrim kit for 27" x 18" niche  for installation of a built-in appliance with 24" width x 18" height. </t>
  </si>
  <si>
    <t>EBA 7747 USA   EDST/CLST</t>
  </si>
  <si>
    <t>CounterLineTrim kit for 27" x 24" niche  for installation of a built-in appliance with 24" width x 24" height. </t>
  </si>
  <si>
    <t>EBA 7767 USA   EDST/CLST</t>
  </si>
  <si>
    <t>PureLine Trim Kit - Building-in adapter for 30" x 19" niche for installation of M 2241 SC with 24" width x 18" height</t>
  </si>
  <si>
    <t>EBA 2248</t>
  </si>
  <si>
    <t>ContourLine Trim Kit - Building-in adapter for 30" x 19" niche for installation of M 2241 SC with 24" width x 18" height</t>
  </si>
  <si>
    <t>EBA 2748</t>
  </si>
  <si>
    <t>PureLine</t>
  </si>
  <si>
    <t>M 2241 SC</t>
  </si>
  <si>
    <t>M 7240 TC</t>
  </si>
  <si>
    <t>30" All Gas (4 Burner) G</t>
  </si>
  <si>
    <t>HR 1124-3 G</t>
  </si>
  <si>
    <t>30" All Gas (4 Burner) LP</t>
  </si>
  <si>
    <t>HR 1124-3 LP</t>
  </si>
  <si>
    <t>36" All Gas (6 Burner) G</t>
  </si>
  <si>
    <t>HR 1134-3 G</t>
  </si>
  <si>
    <t>36" All Gas (6 Burner) LP</t>
  </si>
  <si>
    <t>HR 1134-3 LP</t>
  </si>
  <si>
    <t>36" All Gas (4 Burner/Grill) G</t>
  </si>
  <si>
    <t>HR 1135-3 G</t>
  </si>
  <si>
    <t>36" All Gas (4 Burner/Griddle) G</t>
  </si>
  <si>
    <t>HR 1136-3 G</t>
  </si>
  <si>
    <t>36" All Gas (4 Burner/Griddle) LP</t>
  </si>
  <si>
    <t>HR 1136-3 LP</t>
  </si>
  <si>
    <t>30" Induction EasyControl</t>
  </si>
  <si>
    <t>HR 1422I-3</t>
  </si>
  <si>
    <t>30" Induction MTouch</t>
  </si>
  <si>
    <t>HR 1622I-3</t>
  </si>
  <si>
    <t>30" Dual Fuel (4 Burner) Direct Select G</t>
  </si>
  <si>
    <t>HR 1724-3 G</t>
  </si>
  <si>
    <t>30" Dual Fuel (4 Burner) Direct Select LP</t>
  </si>
  <si>
    <t>HR 1724-3 LP</t>
  </si>
  <si>
    <t>30" Dual Fuel (4 Burner) G</t>
  </si>
  <si>
    <t>HR 1924-3 G</t>
  </si>
  <si>
    <t>30" Dual Fuel (4 Burner) LP</t>
  </si>
  <si>
    <t>HR 1924-3 LP</t>
  </si>
  <si>
    <t>36" Dual Fuel (6 Burner) G</t>
  </si>
  <si>
    <t>HR 1934-3 G</t>
  </si>
  <si>
    <t>36" Dual Fuel (6 Burner) LP</t>
  </si>
  <si>
    <t>HR 1934-3 LP</t>
  </si>
  <si>
    <t>36" Dual Fuel (4 Burner/Grill) G</t>
  </si>
  <si>
    <t>HR 1935-3 G</t>
  </si>
  <si>
    <t>36" Dual Fuel (4 Burner/Griddle) G</t>
  </si>
  <si>
    <t>HR 1936-3 G</t>
  </si>
  <si>
    <t>36" Dual Fuel (4 Burner/Griddle) LP</t>
  </si>
  <si>
    <t>HR 1936-3 LP</t>
  </si>
  <si>
    <t>48" Dual Fuel (8 Burner) G</t>
  </si>
  <si>
    <t>HR 1954-3 G</t>
  </si>
  <si>
    <t>48" Dual Fuel (8 Burner) LP</t>
  </si>
  <si>
    <t>HR 1954-3 LP</t>
  </si>
  <si>
    <t>48" Dual Fuel (6 Burner/Grill) G</t>
  </si>
  <si>
    <t>HR 1955-3 G</t>
  </si>
  <si>
    <t>48" Dual Fuel (6 Burner/Griddle) G</t>
  </si>
  <si>
    <t>HR 1956-3 G</t>
  </si>
  <si>
    <t>48" Dual Fuel (6 Burner/Griddle) LP</t>
  </si>
  <si>
    <t>HR 1956-3 LP</t>
  </si>
  <si>
    <t>30" RangeTop 4 Burners G</t>
  </si>
  <si>
    <t>KMR 1124-3 G</t>
  </si>
  <si>
    <t>30" RangeTop 4 Burners LP</t>
  </si>
  <si>
    <t>KMR 1124-3 LP</t>
  </si>
  <si>
    <t>36" RangeTop 6 Burners G</t>
  </si>
  <si>
    <t>KMR 1134-3 G</t>
  </si>
  <si>
    <t>36" RangeTop 6 Burners LP</t>
  </si>
  <si>
    <t>KMR 1134-3 LP</t>
  </si>
  <si>
    <t>36" RangeTop 4 Burners+Grill G</t>
  </si>
  <si>
    <t>KMR 1135-3 G grill</t>
  </si>
  <si>
    <t>36" RangeTop 4 Burners+Griddle G</t>
  </si>
  <si>
    <t>KMR 1136-3 G griddle</t>
  </si>
  <si>
    <t>36" RangeTop 4 Burners+Griddle LP</t>
  </si>
  <si>
    <t>KMR 1136-3 LP griddle</t>
  </si>
  <si>
    <t>48" RangeTop 8 Burners G</t>
  </si>
  <si>
    <t>KMR 1354-3 G</t>
  </si>
  <si>
    <t>48" RangeTop 8 Burners LP</t>
  </si>
  <si>
    <t>KMR 1354-3 LP</t>
  </si>
  <si>
    <t>48" RangeTop 6 Burners+Grill G</t>
  </si>
  <si>
    <t>KMR 1355-3 G grill</t>
  </si>
  <si>
    <t>48" RangeTop 6 Burners+Griddle G</t>
  </si>
  <si>
    <t>KMR 1356-3 G  GD</t>
  </si>
  <si>
    <t>48" RangeTop 6 Burners+Griddle LP</t>
  </si>
  <si>
    <t>KMR 1356-3 LP griddle</t>
  </si>
  <si>
    <t>36" Insert Hood</t>
  </si>
  <si>
    <t>DAR 1130</t>
  </si>
  <si>
    <t>48" Insert Hood</t>
  </si>
  <si>
    <t>DAR 1150</t>
  </si>
  <si>
    <t>30" Wall Range Hood</t>
  </si>
  <si>
    <t>DAR 1220-3</t>
  </si>
  <si>
    <t>36" Wall Range Hood</t>
  </si>
  <si>
    <t>DAR 1230-3</t>
  </si>
  <si>
    <t>48" Wall Range Hood</t>
  </si>
  <si>
    <t>DAR 1250-3</t>
  </si>
  <si>
    <t>30" PUR Wall Hood</t>
  </si>
  <si>
    <t>PUR 88 W</t>
  </si>
  <si>
    <t>36" PUR Wall Hood</t>
  </si>
  <si>
    <t>PUR 98 W</t>
  </si>
  <si>
    <t>DA 399-7</t>
  </si>
  <si>
    <t>48" Wall Hood w/Wifi</t>
  </si>
  <si>
    <t>DA 5428 W</t>
  </si>
  <si>
    <t>36" Incognito Wall Hood</t>
  </si>
  <si>
    <t>DA 6596 W</t>
  </si>
  <si>
    <t>36" Puristic Edition 6000 Wall Hood w/Wifi</t>
  </si>
  <si>
    <t>DA 6698 W</t>
  </si>
  <si>
    <t>36" Puristic Edition 6000 Wall Hood OBSW w/Wifi</t>
  </si>
  <si>
    <t>36" PUR Island Hood</t>
  </si>
  <si>
    <t>PUR 98 D</t>
  </si>
  <si>
    <t>48" Puristic Varia Island Hood w/Wifi</t>
  </si>
  <si>
    <t>DA 4248 V D</t>
  </si>
  <si>
    <t>36" Incogntio Island Hood</t>
  </si>
  <si>
    <t>DA 6596 D</t>
  </si>
  <si>
    <t>36" Puristic Edition 6000 Island Hood w/Wifi</t>
  </si>
  <si>
    <t>DA 6698 D</t>
  </si>
  <si>
    <t>36" Puristic Edition 6000 Island Hood OBSW w/Wifi</t>
  </si>
  <si>
    <t>24" Built-Under Hood</t>
  </si>
  <si>
    <t>DA1260</t>
  </si>
  <si>
    <t>30" Built-Under Hood</t>
  </si>
  <si>
    <t>DA1280</t>
  </si>
  <si>
    <t>24" Extra Slim Insert</t>
  </si>
  <si>
    <t>DA 2360</t>
  </si>
  <si>
    <t>36" Extra Slim Insert Insert</t>
  </si>
  <si>
    <t>DA 2390</t>
  </si>
  <si>
    <t>44" Built In Hood w/Wifi</t>
  </si>
  <si>
    <t>DA 2518</t>
  </si>
  <si>
    <t>32" Built In Hood w/Wifi</t>
  </si>
  <si>
    <t>DA 2588</t>
  </si>
  <si>
    <t>46" Extra Slim Insert ss w/Wifi</t>
  </si>
  <si>
    <t>DA 2628</t>
  </si>
  <si>
    <t>35" Extra Slim Insert ss w/Wifi</t>
  </si>
  <si>
    <t>DA 2698 ss</t>
  </si>
  <si>
    <t>24" Built In Hood</t>
  </si>
  <si>
    <t>DAS 2620</t>
  </si>
  <si>
    <t>36" Built in Hood</t>
  </si>
  <si>
    <t>DAS 2920</t>
  </si>
  <si>
    <t>30" Built in hood w/ WiFi</t>
  </si>
  <si>
    <t>DAS 4720</t>
  </si>
  <si>
    <t>36" Built in Hood w/ WiFi</t>
  </si>
  <si>
    <t>DAS 4930</t>
  </si>
  <si>
    <t>36" Built In Slimline Hood w/Wifi</t>
  </si>
  <si>
    <t>DAS 8930</t>
  </si>
  <si>
    <t>30" Downdraft chassie</t>
  </si>
  <si>
    <t>DA 6881</t>
  </si>
  <si>
    <t>36" Downdraft chassie</t>
  </si>
  <si>
    <t>DA 6891</t>
  </si>
  <si>
    <t>24" Induction Cooktop</t>
  </si>
  <si>
    <t>KM 7720</t>
  </si>
  <si>
    <t xml:space="preserve">30" Induction Cooktop </t>
  </si>
  <si>
    <t>KM 7730</t>
  </si>
  <si>
    <t>36" Induction Cooktop</t>
  </si>
  <si>
    <t>KM 7740</t>
  </si>
  <si>
    <t xml:space="preserve">30" Induction PowerFlex Cooktop </t>
  </si>
  <si>
    <t>36" Induction PowerFlex Cooktop</t>
  </si>
  <si>
    <t>42" Induction PowerFlex Cooktop</t>
  </si>
  <si>
    <t>24" Gas Cooktop G</t>
  </si>
  <si>
    <t>KM 2012 G</t>
  </si>
  <si>
    <t>30" Gas Cooktop G</t>
  </si>
  <si>
    <t>KM 2032 G</t>
  </si>
  <si>
    <t>30" Gas Cooktop Linear G</t>
  </si>
  <si>
    <t>KM 3465 G</t>
  </si>
  <si>
    <t>30" Gas Cooktop Linear LP</t>
  </si>
  <si>
    <t>KM 3465 LP</t>
  </si>
  <si>
    <t>36" Gas Cooktop Linear G</t>
  </si>
  <si>
    <t>KM 3475 G</t>
  </si>
  <si>
    <t>36" Gas Cooktop Linear LP</t>
  </si>
  <si>
    <t>KM 3475 LP</t>
  </si>
  <si>
    <t>42" Gas Cooktop Linear G</t>
  </si>
  <si>
    <t>KM 3485 G</t>
  </si>
  <si>
    <t>42" Gas Cooktop Linear LP</t>
  </si>
  <si>
    <t>KM 3485 LP</t>
  </si>
  <si>
    <t>24" Gas on Glass Cooktop G</t>
  </si>
  <si>
    <t>KM 3010 G</t>
  </si>
  <si>
    <t>36" Gas on Glass Cooktop G</t>
  </si>
  <si>
    <t>KM 3054-1 G</t>
  </si>
  <si>
    <t>36" Flush Gas Cooktop G</t>
  </si>
  <si>
    <t>36" Flush Gas Cooktop LP</t>
  </si>
  <si>
    <t>24" Electric Cooktop w/Knobs 208V</t>
  </si>
  <si>
    <t>KM5621</t>
  </si>
  <si>
    <t>24" Electric Cooktop w/Knobs 240V</t>
  </si>
  <si>
    <t>30" Electric Cooktop w/Knobs 240V</t>
  </si>
  <si>
    <t xml:space="preserve">KM5624 </t>
  </si>
  <si>
    <t>36" Electric Cooktop w/Knobs 208V</t>
  </si>
  <si>
    <t>KM5627</t>
  </si>
  <si>
    <t>36" Electric Cooktop w/Knobs 240V</t>
  </si>
  <si>
    <t>24" Electric Cooktop w/Direct Selection 240V</t>
  </si>
  <si>
    <t>KM5820</t>
  </si>
  <si>
    <t>30" Electric Cooktop w/Direct Selection 240V</t>
  </si>
  <si>
    <t>KM5840</t>
  </si>
  <si>
    <t>36" Electric Cooktop w/Direct Selection 240V</t>
  </si>
  <si>
    <t>KM5860</t>
  </si>
  <si>
    <t>42" Electric Cooktop w/Direct Selection 240V</t>
  </si>
  <si>
    <t>KM5880</t>
  </si>
  <si>
    <t>24" Coffee maker - PureLine DS II EDST</t>
  </si>
  <si>
    <t>CVA 7440 EDST</t>
  </si>
  <si>
    <t>24" Coffee maker - VitroLine DS II GRGR</t>
  </si>
  <si>
    <t>CVA 7440 GRGR</t>
  </si>
  <si>
    <t>CVA 7445 EDST</t>
  </si>
  <si>
    <t>24" Coffee maker - PureLine MT EDST</t>
  </si>
  <si>
    <t>CVA 7840 EDST</t>
  </si>
  <si>
    <t>24" Coffee maker - VitroLine MT GRGR</t>
  </si>
  <si>
    <t>CVA 7845 GRGR</t>
  </si>
  <si>
    <t>24" Coffee maker - VitroLine MT OBSW</t>
  </si>
  <si>
    <t>CVA 7845 OBSW</t>
  </si>
  <si>
    <t>CVA 7845 EDST</t>
  </si>
  <si>
    <t>30" Coffee maker - ContourLine DS II EDST</t>
  </si>
  <si>
    <t>CVA 7370 EDST</t>
  </si>
  <si>
    <t>30" Coffee maker - ContourLine MT EDST</t>
  </si>
  <si>
    <t>CVA 7775 EDST</t>
  </si>
  <si>
    <t>30'' Coffee maker ArtLine OBSW</t>
  </si>
  <si>
    <t>CVA 7875   USA   OBSW</t>
  </si>
  <si>
    <t>30'' Coffee maker ArtLine GRGR</t>
  </si>
  <si>
    <t>CVA 7875   USA   GRGR</t>
  </si>
  <si>
    <t>30'' Coffee maker PureLine</t>
  </si>
  <si>
    <t>CVA 7875   USA  EDST/CLST</t>
  </si>
  <si>
    <t>24" Integrated Fridge</t>
  </si>
  <si>
    <t>KS7793 D</t>
  </si>
  <si>
    <t>24" Integrated Freezer</t>
  </si>
  <si>
    <t>FNS7794 E</t>
  </si>
  <si>
    <t>24" Integrated Bottom Mount</t>
  </si>
  <si>
    <t>KFN7795 D</t>
  </si>
  <si>
    <t>30" Integrated Bottom Mount R</t>
  </si>
  <si>
    <t>KFN 9859iDE</t>
  </si>
  <si>
    <t>30" Integrated Bottom Mount L</t>
  </si>
  <si>
    <t>36" French Door</t>
  </si>
  <si>
    <t>KFNF 9959iDE</t>
  </si>
  <si>
    <t>24" Freestanding</t>
  </si>
  <si>
    <t>KFN4799 DDE</t>
  </si>
  <si>
    <t>30" Freestanding (less features)</t>
  </si>
  <si>
    <t>KFN4776</t>
  </si>
  <si>
    <t>24" Under-Counter</t>
  </si>
  <si>
    <t>Under-Counter Wine w/sommelier</t>
  </si>
  <si>
    <t>KWT 6312 UGS</t>
  </si>
  <si>
    <t>Under-Counter Wine</t>
  </si>
  <si>
    <t>KWT 6322 UG</t>
  </si>
  <si>
    <t>Under-Counter Wine (CleanTouch St)</t>
  </si>
  <si>
    <t>24" PerfectCool Wine (Vi)</t>
  </si>
  <si>
    <t>KWT 6722 iS</t>
  </si>
  <si>
    <t>KFNF9955 Freezer Panel</t>
  </si>
  <si>
    <t>KEDF9955 GF EDST</t>
  </si>
  <si>
    <t xml:space="preserve">KFNF9955 Door Panels </t>
  </si>
  <si>
    <t>KEDF9955 K  EDST</t>
  </si>
  <si>
    <t>KFN9855 Door Panels</t>
  </si>
  <si>
    <t>KFN9855 Freezer Panel</t>
  </si>
  <si>
    <t>CTS panel for KWT 6722 iS</t>
  </si>
  <si>
    <t>KFP 6700</t>
  </si>
  <si>
    <t xml:space="preserve">Side-by-side Kit </t>
  </si>
  <si>
    <t>KSK 6300</t>
  </si>
  <si>
    <t>CM 5310 Silence BRRT</t>
  </si>
  <si>
    <t>CM 5310</t>
  </si>
  <si>
    <t>CM 5310 Silence OBSW</t>
  </si>
  <si>
    <t>CM 6160 MilkPerfection LOWS</t>
  </si>
  <si>
    <t>CM 6160</t>
  </si>
  <si>
    <t>CM 6160 MilkPerfection OBSW</t>
  </si>
  <si>
    <t>CM 6360 MilkPerfection LOCM</t>
  </si>
  <si>
    <t>CM 6360</t>
  </si>
  <si>
    <t>CM 6360 MilkPerfection OBCM</t>
  </si>
  <si>
    <t>CM 6360 MilkPerfection OBBP</t>
  </si>
  <si>
    <t xml:space="preserve">CM 6360 </t>
  </si>
  <si>
    <t>CM 7750 Coffee Select OBSW</t>
  </si>
  <si>
    <t>CM 7750</t>
  </si>
  <si>
    <t>CJ Jug 1.0L Coffee Pot</t>
  </si>
  <si>
    <t>CJ Jug 1,0l</t>
  </si>
  <si>
    <t>Glass Milk Flask</t>
  </si>
  <si>
    <t>18" Dishwasher - Slimline</t>
  </si>
  <si>
    <t>G 5482 SCVi</t>
  </si>
  <si>
    <t>G 5892 SCVi</t>
  </si>
  <si>
    <t>24" Dishwasher (Independents)</t>
  </si>
  <si>
    <t xml:space="preserve">G 5008 SCU </t>
  </si>
  <si>
    <t>24" Dishwasher - ADA</t>
  </si>
  <si>
    <t>G 5051 SCVi</t>
  </si>
  <si>
    <t>24" Dishwasher</t>
  </si>
  <si>
    <t>G 5056 SCVi</t>
  </si>
  <si>
    <t>G 5056 SCVi SF</t>
  </si>
  <si>
    <t>G 5058 SCVi SFP</t>
  </si>
  <si>
    <t>G 5266 SCVi</t>
  </si>
  <si>
    <t>G 5266 SCVi SF</t>
  </si>
  <si>
    <t>G 5266 SCVi SFP</t>
  </si>
  <si>
    <t>G 7216 SCU XXL</t>
  </si>
  <si>
    <t xml:space="preserve">G 7186 SCVi </t>
  </si>
  <si>
    <t>G 7196 SCVi XXL SF</t>
  </si>
  <si>
    <t xml:space="preserve">G 7766 SCVi XXL </t>
  </si>
  <si>
    <t>G 7766 SCVi XXL SF</t>
  </si>
  <si>
    <t>G 7791 SCVi K2O</t>
  </si>
  <si>
    <t>G 7936 SC XXL</t>
  </si>
  <si>
    <t>G 7986 SCVi XXL</t>
  </si>
  <si>
    <t>G 7193 SCVi</t>
  </si>
  <si>
    <t>CleanTouch Steel panel without Handle (6" Toekick)</t>
  </si>
  <si>
    <t>GFVi 701/72</t>
  </si>
  <si>
    <t>CleanTouch Steel panel without Handle (4" Toekick)</t>
  </si>
  <si>
    <t>GFVi 701/77</t>
  </si>
  <si>
    <t>CleanTouch Steel panel with PureLine Handle (4in Toekick)</t>
  </si>
  <si>
    <t>CleanTouch Steel panel with GEN7 PureLine Handle (4in Toekick)</t>
  </si>
  <si>
    <t>GFVi 710/77</t>
  </si>
  <si>
    <t>CleanTouch Steel panel with GEN7 ContourLine Handle (6" Toekick)</t>
  </si>
  <si>
    <t>GFVi 711/72</t>
  </si>
  <si>
    <t>CleanTouch Steel panel with ContourLine Handle (4" Toekick)</t>
  </si>
  <si>
    <t>GFVi 707/77</t>
  </si>
  <si>
    <t>CleanTouch Steel panel with GEN7 ContourLine Handle (4" Toekick)</t>
  </si>
  <si>
    <t>GFVi 711/77</t>
  </si>
  <si>
    <t>CleanTouch Steel Range Panel (4" Toekick)</t>
  </si>
  <si>
    <t>CleanTouch Steel GEN7 Range Panel (4" Toekick)</t>
  </si>
  <si>
    <t>GFVi 712/77</t>
  </si>
  <si>
    <t>CleanTouch Steel panel with Pocket Handle (4" Toekick)</t>
  </si>
  <si>
    <t>GFVi 709/77</t>
  </si>
  <si>
    <t>SlimLine CleanTouch Steel panel without Handle (6" Toekick)</t>
  </si>
  <si>
    <t>GFVi 453/72-7</t>
  </si>
  <si>
    <t>SlimLine CleanTouch Steel panel without Handle (4" Toekick)</t>
  </si>
  <si>
    <t>GFVi 453/77-7</t>
  </si>
  <si>
    <t>CleanTouch Steel ¾ Panel (6" Toekick)</t>
  </si>
  <si>
    <t>GFV 60/60 -7</t>
  </si>
  <si>
    <t>CleanTouch Steel ¾ Panel (4" Toekick)</t>
  </si>
  <si>
    <t>GFV 60/65 -7</t>
  </si>
  <si>
    <t>24" Refrigerator Column Integrated - Right Hinge</t>
  </si>
  <si>
    <t>K 2602 Vi</t>
  </si>
  <si>
    <t>24" Refrigerator Column Integrated - Left Hinge</t>
  </si>
  <si>
    <t>K 2612 Vi</t>
  </si>
  <si>
    <t>24" Refrigerator Column SS Panel - Left Hinge</t>
  </si>
  <si>
    <t>30" Refrigerator Column Integrated - Right Hinge</t>
  </si>
  <si>
    <t>K 2802 Vi</t>
  </si>
  <si>
    <t>30" Refrigerator Column Integrated - Left Hinge</t>
  </si>
  <si>
    <t>K 2812 Vi</t>
  </si>
  <si>
    <t>30" Refrigerator Column SS Panel - Right Hinge</t>
  </si>
  <si>
    <t>36" Refrigerator Column Integrated - Right Hinge</t>
  </si>
  <si>
    <t>K 2902 Vi</t>
  </si>
  <si>
    <t>36" Refrigerator Column Integrated - Left Hinge</t>
  </si>
  <si>
    <t>K 2912 Vi</t>
  </si>
  <si>
    <t>36" Refrigerator Column SS Panel - Right Hinge</t>
  </si>
  <si>
    <t>18" Freezer Column Integrated - Left Hinge</t>
  </si>
  <si>
    <t>F 2412 Vi</t>
  </si>
  <si>
    <t>18" Freezer  Column SS Panel - Left Hinge</t>
  </si>
  <si>
    <t>30" Freezer Column Integrated - Right Hinge</t>
  </si>
  <si>
    <t>F 2802 Vi</t>
  </si>
  <si>
    <t>30" Freezer Column Integrated - Left Hinge</t>
  </si>
  <si>
    <t>F 2812 Vi</t>
  </si>
  <si>
    <t>30" Freezer Column SS Panel - Left Hinge</t>
  </si>
  <si>
    <t>36" Freezer Column Integrated - Right Hinge</t>
  </si>
  <si>
    <t>F 2902 Vi</t>
  </si>
  <si>
    <t>36" Freezer Column Integrated - Left Hinge</t>
  </si>
  <si>
    <t>F 2912 Vi</t>
  </si>
  <si>
    <t>36" Freezer Column SS Panel - Left Hinge</t>
  </si>
  <si>
    <t>18" Freezer Column IWD Integrated - Right Hinge</t>
  </si>
  <si>
    <t>F 2462 Vi</t>
  </si>
  <si>
    <t>18" Freezer Column IWD Integrated - Left Hinge</t>
  </si>
  <si>
    <t>F 2472 Vi</t>
  </si>
  <si>
    <t>18" Freezer Column IWD SS Panel - Left Hinge</t>
  </si>
  <si>
    <t>24" Freezer Column IWD Integrated - Right Hinge</t>
  </si>
  <si>
    <t>F 2662 Vi</t>
  </si>
  <si>
    <t>24" Freezer Column IWD Integrated - Left Hinge</t>
  </si>
  <si>
    <t>F 2672 Vi</t>
  </si>
  <si>
    <t>24" Freezer Column IWD SS Panel - Left Hinge</t>
  </si>
  <si>
    <t>30" Bottom Mount Integrated - Right Hinge</t>
  </si>
  <si>
    <t>KF 2802 Vi</t>
  </si>
  <si>
    <t>30" Bottom Mount Integrated - Left Hinge</t>
  </si>
  <si>
    <t>KF 2812 Vi</t>
  </si>
  <si>
    <t>30" Bottom Mount SS Panel - Right Hinge</t>
  </si>
  <si>
    <t>KF 2802 SF</t>
  </si>
  <si>
    <t>30" Bottom Mount SS Panel - Left Hinge</t>
  </si>
  <si>
    <t>KF 2812 SF</t>
  </si>
  <si>
    <t>36" Bottom Mount Integrated - Right Hinge</t>
  </si>
  <si>
    <t>KF 2902 Vi</t>
  </si>
  <si>
    <t>36" Bottom Mount Integrated - Left Hinge</t>
  </si>
  <si>
    <t>36" Bottom Mount SS Panel - Right Hinge</t>
  </si>
  <si>
    <t>KF 2902 SF</t>
  </si>
  <si>
    <t>36" Bottom Mount SS Panel - Left Hinge</t>
  </si>
  <si>
    <t>36" French Door Integrated</t>
  </si>
  <si>
    <t>36" French Door SS Panel</t>
  </si>
  <si>
    <t>KF 2982 SF</t>
  </si>
  <si>
    <t>24" Wine Unit Integrated - Right Hinge</t>
  </si>
  <si>
    <t>KWT 2602 Vi</t>
  </si>
  <si>
    <t>24" Wine Unit Integrated - Left Hinge</t>
  </si>
  <si>
    <t>KWT 2612 Vi</t>
  </si>
  <si>
    <t>24" Wine Unit SS Panel - Right Hinge</t>
  </si>
  <si>
    <t>KWT 2602 SF</t>
  </si>
  <si>
    <t>24" Wine Unit SS Panel - Left Hinge</t>
  </si>
  <si>
    <t>KWT 2612 SF</t>
  </si>
  <si>
    <t>24" Wine Unit Integrated Sommelier - Right Hinge</t>
  </si>
  <si>
    <t>24" Wine Unit Integrated Sommelier - Left Hinge</t>
  </si>
  <si>
    <t>24" Wine Unit SS Panel Sommelier - Right Hinge</t>
  </si>
  <si>
    <t>KWT 2662 SFS</t>
  </si>
  <si>
    <t>For single-door 18" models</t>
  </si>
  <si>
    <t>KFP 1805</t>
  </si>
  <si>
    <t>For single-door 24" models</t>
  </si>
  <si>
    <t>KFP 2405</t>
  </si>
  <si>
    <t>For single-door 30" models</t>
  </si>
  <si>
    <t>KFP 3005</t>
  </si>
  <si>
    <t>For single-door 36" models</t>
  </si>
  <si>
    <t>KFP 3605</t>
  </si>
  <si>
    <t>Bottom Mount 30" refrigerator</t>
  </si>
  <si>
    <t>KFP 3015</t>
  </si>
  <si>
    <t>Bottom Mount 30" freezer</t>
  </si>
  <si>
    <t>KFP 3025</t>
  </si>
  <si>
    <t>Bottom Mount 36" refrigerator</t>
  </si>
  <si>
    <t>KFP 3615</t>
  </si>
  <si>
    <t>Bottom Mount 36" freezer</t>
  </si>
  <si>
    <t>KFP 3625</t>
  </si>
  <si>
    <t>Bottom Mount FrenchDoor (L or R) (order 2)</t>
  </si>
  <si>
    <t>KFP 3635</t>
  </si>
  <si>
    <t>IWD 18"</t>
  </si>
  <si>
    <t>KFP 1845</t>
  </si>
  <si>
    <t>IWD 24"</t>
  </si>
  <si>
    <t>KFP 2445</t>
  </si>
  <si>
    <t>Wine unit 24"</t>
  </si>
  <si>
    <t>KFP 2455</t>
  </si>
  <si>
    <t>SF units - 42" Top Frame</t>
  </si>
  <si>
    <t>SF units - 48"</t>
  </si>
  <si>
    <t>SF units - 54"</t>
  </si>
  <si>
    <t>SF units - 60"</t>
  </si>
  <si>
    <t>SF units - 66"</t>
  </si>
  <si>
    <t>SF units - 72"</t>
  </si>
  <si>
    <t>Toekick - 18"</t>
  </si>
  <si>
    <t>KTK 1820 ED</t>
  </si>
  <si>
    <t>Toekick - 24"</t>
  </si>
  <si>
    <t>KTK 2420 ED</t>
  </si>
  <si>
    <t>Toekick - 30"</t>
  </si>
  <si>
    <t>KTK 3020 ED</t>
  </si>
  <si>
    <t>Toekick - 36"</t>
  </si>
  <si>
    <t>KTK 3620 ED</t>
  </si>
  <si>
    <t>AirClean Filter</t>
  </si>
  <si>
    <t>MC2 Merge Kit (Side-by-Side)</t>
  </si>
  <si>
    <t>KSK2002</t>
  </si>
  <si>
    <t>Water Filter 2.0 (MC 2xx2)</t>
  </si>
  <si>
    <t>KWF2000</t>
  </si>
  <si>
    <t>Classic C1 Cat&amp;Dog</t>
  </si>
  <si>
    <t>Classic C1 Pure Suction</t>
  </si>
  <si>
    <t xml:space="preserve">Classic C1 Turbo Team </t>
  </si>
  <si>
    <t>Classic C1 Pure Suction HomeCare</t>
  </si>
  <si>
    <t>Classic C1 HomeCare</t>
  </si>
  <si>
    <t>Complete C2 Turbo Team</t>
  </si>
  <si>
    <t>Complete C2 Hard Floor</t>
  </si>
  <si>
    <t>Complete C3 Gala 125 Model</t>
  </si>
  <si>
    <t>Complete C3 Calima</t>
  </si>
  <si>
    <t>Complete C3 Kona</t>
  </si>
  <si>
    <t>Complete C3 Cat &amp; Dog</t>
  </si>
  <si>
    <t>Complete C3 Marin</t>
  </si>
  <si>
    <t>Complete C3 Brilliant</t>
  </si>
  <si>
    <t>Complete C3 PureSuction HomeCare</t>
  </si>
  <si>
    <t>Complete C3 HomeCare Electro+</t>
  </si>
  <si>
    <t>Complete C3 HomeCare+</t>
  </si>
  <si>
    <t xml:space="preserve">M1 </t>
  </si>
  <si>
    <t>M1 Parquet XL</t>
  </si>
  <si>
    <t>M1 Cat &amp; Dog</t>
  </si>
  <si>
    <t>L1 AllFloor</t>
  </si>
  <si>
    <t>L1 C&amp;D</t>
  </si>
  <si>
    <t>L1 Electro Nordic Blue</t>
  </si>
  <si>
    <t xml:space="preserve">L1 Electro </t>
  </si>
  <si>
    <t>Boost CX1 LOWS</t>
  </si>
  <si>
    <t>Boost CX1 GRGR</t>
  </si>
  <si>
    <t>Boost CX1 OBSW</t>
  </si>
  <si>
    <t>Boost CX1 Parquet LOWS</t>
  </si>
  <si>
    <t>Blizzard CX1 Pure Suction</t>
  </si>
  <si>
    <t>Blizzard CX1 Turbo Team</t>
  </si>
  <si>
    <t>Blizzard CX1 Cat&amp;Dog</t>
  </si>
  <si>
    <t>Triflex HX2 Lotus white</t>
  </si>
  <si>
    <t>Triflex HX2 Flash</t>
  </si>
  <si>
    <t>Triflex HX2 Cat &amp; Dog</t>
  </si>
  <si>
    <t>Triflex HX2 Pro</t>
  </si>
  <si>
    <t>W1 Classic Compact Washer</t>
  </si>
  <si>
    <t>WXD 160</t>
  </si>
  <si>
    <t>WWD 160</t>
  </si>
  <si>
    <t>W1 Compact Washer with TDos</t>
  </si>
  <si>
    <t>WWD 660</t>
  </si>
  <si>
    <t>WXF 660</t>
  </si>
  <si>
    <t>W1 Compact Washer with TDos, IntenseWash</t>
  </si>
  <si>
    <t>WXI 860</t>
  </si>
  <si>
    <t>W1 Compact Washer with TDos, IntenseWash, M Touch</t>
  </si>
  <si>
    <t>WXR 860</t>
  </si>
  <si>
    <t>T1 Classic Heat Pump Dryer</t>
  </si>
  <si>
    <t>TXD 160</t>
  </si>
  <si>
    <t>T1 Heat Pump Dryer</t>
  </si>
  <si>
    <t>TWD 360</t>
  </si>
  <si>
    <t>T1 Heat Pump Dryer Eco &amp; Steam</t>
  </si>
  <si>
    <t>TXI 680</t>
  </si>
  <si>
    <t>T1 Heat Pump Dryer M Touch</t>
  </si>
  <si>
    <t>TXR 860</t>
  </si>
  <si>
    <t>Rotary Iron B990E</t>
  </si>
  <si>
    <t>B990E</t>
  </si>
  <si>
    <t>WTV 502 (Stacking kit)</t>
  </si>
  <si>
    <t>WTV 502</t>
  </si>
  <si>
    <t>WTV 512 (Stacking Kit w/drawer 4 5/8" H)</t>
  </si>
  <si>
    <t>WTV 512</t>
  </si>
  <si>
    <t xml:space="preserve">WTS 510 (Pedestal 13 7/8"H) </t>
  </si>
  <si>
    <t>WTS 510</t>
  </si>
  <si>
    <t>Adapter NEMA 14-30</t>
  </si>
  <si>
    <t>NEMA 14-30</t>
  </si>
  <si>
    <t xml:space="preserve">TRK 555 Dryer Basket  </t>
  </si>
  <si>
    <t>TRK 555</t>
  </si>
  <si>
    <t>30" PerfectClean Universal Tray</t>
  </si>
  <si>
    <t xml:space="preserve">HUBB 30-1 </t>
  </si>
  <si>
    <t>30" Wire Oven Rack  - Self Clean Ready</t>
  </si>
  <si>
    <t xml:space="preserve">HBBR 30-2 </t>
  </si>
  <si>
    <t>30" Grilling and Roasting Insert</t>
  </si>
  <si>
    <t xml:space="preserve">HGBB 30-2 </t>
  </si>
  <si>
    <t>30" FlexiClips with Wire Rack</t>
  </si>
  <si>
    <t xml:space="preserve">HFCBBR 30-2 </t>
  </si>
  <si>
    <t>36" Wire Rack - Self Clean Ready</t>
  </si>
  <si>
    <t>HBBR36-2</t>
  </si>
  <si>
    <t>36" FlexiClips with Wire Rack - Self Clean Ready</t>
  </si>
  <si>
    <t>HFCBBR36-2</t>
  </si>
  <si>
    <t>FlexiClips for 48" Range</t>
  </si>
  <si>
    <t>HFC92 FlexiClip PyroProof</t>
  </si>
  <si>
    <t>30" Rotisserie</t>
  </si>
  <si>
    <t xml:space="preserve">HDGR 30+ </t>
  </si>
  <si>
    <t>60cm PerfectClean Universal Tray</t>
  </si>
  <si>
    <t>HUBB 71</t>
  </si>
  <si>
    <t>60cm PerfectClean Baking Tray</t>
  </si>
  <si>
    <t>HBB 71</t>
  </si>
  <si>
    <t>60cm PerfectClean Grilling and Roasting Insert</t>
  </si>
  <si>
    <t>HGBB 71</t>
  </si>
  <si>
    <t>60cm Perforated PerfectClean Baking Tray</t>
  </si>
  <si>
    <t>HBBL 71</t>
  </si>
  <si>
    <t>60cm PerfectClean FlexiClips</t>
  </si>
  <si>
    <t>HFC 71</t>
  </si>
  <si>
    <t>Kebab Device</t>
  </si>
  <si>
    <t>HSE</t>
  </si>
  <si>
    <t>Poultry Clamp</t>
  </si>
  <si>
    <t>HGH</t>
  </si>
  <si>
    <t>Glass Panels (3)</t>
  </si>
  <si>
    <t>DRP6590W/D Glass</t>
  </si>
  <si>
    <t>Stainless Steel Panels (3)</t>
  </si>
  <si>
    <t>DRP6590W/D SS</t>
  </si>
  <si>
    <t>12" Backguard 30" All Gas</t>
  </si>
  <si>
    <t>RBGAG1230</t>
  </si>
  <si>
    <t>12" Backguard 36" All Gas</t>
  </si>
  <si>
    <t>RBGAG1236</t>
  </si>
  <si>
    <t>20" Backguard 30" All Gas</t>
  </si>
  <si>
    <t>RBGAG2030</t>
  </si>
  <si>
    <t>20" Backguard 36" All Gas</t>
  </si>
  <si>
    <t>RBGAG2036</t>
  </si>
  <si>
    <t>12" Backguard 30" Dual Fuel</t>
  </si>
  <si>
    <t>RBGDF1230</t>
  </si>
  <si>
    <t>12" Backguard 36" Dual Fuel</t>
  </si>
  <si>
    <t>RBGDF1236</t>
  </si>
  <si>
    <t>12" Backguard 48" Dual Fuel</t>
  </si>
  <si>
    <t>RBGDF1248</t>
  </si>
  <si>
    <t>20" Backguard 30" Dual Fuel</t>
  </si>
  <si>
    <t>RBGDF2030</t>
  </si>
  <si>
    <t>20" Backguard 36" Dual Fuel</t>
  </si>
  <si>
    <t>RBGDF2036</t>
  </si>
  <si>
    <t>20" Backguard 48" Dual Fuel</t>
  </si>
  <si>
    <t>RBGDF2048</t>
  </si>
  <si>
    <t>Griddle-Grill Cover</t>
  </si>
  <si>
    <t>RGGC1000</t>
  </si>
  <si>
    <t>Wok Ring</t>
  </si>
  <si>
    <t>RWR1000</t>
  </si>
  <si>
    <t>Grill Plate</t>
  </si>
  <si>
    <t>CSGP1300</t>
  </si>
  <si>
    <t>Connecting Strip</t>
  </si>
  <si>
    <t>CSZL1500</t>
  </si>
  <si>
    <t>Razor Blade Glass Scraper</t>
  </si>
  <si>
    <t>Scraper</t>
  </si>
  <si>
    <t>DKF12-900</t>
  </si>
  <si>
    <t>DKF13-900</t>
  </si>
  <si>
    <t>Charcoal Filter 2 Piece</t>
  </si>
  <si>
    <t>DKF15-900</t>
  </si>
  <si>
    <t>Recirculating Kit</t>
  </si>
  <si>
    <t>DUW20 UBS</t>
  </si>
  <si>
    <t>DUU150</t>
  </si>
  <si>
    <t>DUU151 UBS</t>
  </si>
  <si>
    <t>Reducing Collar</t>
  </si>
  <si>
    <t>Stainless Steel Chimney Extension for DA6796</t>
  </si>
  <si>
    <t>Brilliant White Chimney Extension for DA6996</t>
  </si>
  <si>
    <t>DADC 6000 BRWS</t>
  </si>
  <si>
    <t>Round Baking Tray</t>
  </si>
  <si>
    <t>HBF27-1</t>
  </si>
  <si>
    <t>Round Baking Tray with Logo</t>
  </si>
  <si>
    <t>HBFL27-1</t>
  </si>
  <si>
    <t>Induction Ready Gourmet Casserole Dish</t>
  </si>
  <si>
    <t>HUB62-22</t>
  </si>
  <si>
    <t>Larger Gourmet Casserole Dish</t>
  </si>
  <si>
    <t>HUB62-35</t>
  </si>
  <si>
    <t>XL Gourmet Casserole Dish</t>
  </si>
  <si>
    <t>HUB5001-XL</t>
  </si>
  <si>
    <t>Small Casserole Dish Lid</t>
  </si>
  <si>
    <t>HBD60-22</t>
  </si>
  <si>
    <t>Large Casserole Dish Lid</t>
  </si>
  <si>
    <t>HBD60-35</t>
  </si>
  <si>
    <t>Wooden Cutting Board</t>
  </si>
  <si>
    <t>DGSB2</t>
  </si>
  <si>
    <t>SS Solid Cooking Pan</t>
  </si>
  <si>
    <t>DGG2</t>
  </si>
  <si>
    <t>DGG3</t>
  </si>
  <si>
    <t>DGG7</t>
  </si>
  <si>
    <t>SS Perforated Cooking Pan</t>
  </si>
  <si>
    <t>DGGL1</t>
  </si>
  <si>
    <t>DGGL4</t>
  </si>
  <si>
    <t>DGGL8</t>
  </si>
  <si>
    <t>Stainless Steel 12.8" x 6.9"</t>
  </si>
  <si>
    <t>Lid</t>
  </si>
  <si>
    <t>Stainless Steel 6.9" x 10.4"</t>
  </si>
  <si>
    <t>Larger Lid</t>
  </si>
  <si>
    <t>Porcelain Serving Element (Villeroy &amp; Boch)</t>
  </si>
  <si>
    <t>DGSE1</t>
  </si>
  <si>
    <t>Perforated Cooking Pan</t>
  </si>
  <si>
    <t>DGGL12</t>
  </si>
  <si>
    <t>DGGL20</t>
  </si>
  <si>
    <t>Solid Cooking Pan</t>
  </si>
  <si>
    <t>DGG20</t>
  </si>
  <si>
    <t>Rack for Cooking Pans</t>
  </si>
  <si>
    <t>DGA</t>
  </si>
  <si>
    <t>DUW 20</t>
  </si>
  <si>
    <t>Remote Control</t>
  </si>
  <si>
    <t>DARC6</t>
  </si>
  <si>
    <t>Trim for 24" - OBSW</t>
  </si>
  <si>
    <t>HKL 60</t>
  </si>
  <si>
    <t>Trim for 24" - EDST</t>
  </si>
  <si>
    <t>HKL 60 EDST/CLS</t>
  </si>
  <si>
    <t>Gourmet Griddle Plate</t>
  </si>
  <si>
    <t>Gourmet Pizza Stone</t>
  </si>
  <si>
    <t>Microfiber cloth - 1 pc</t>
  </si>
  <si>
    <t>MicroCloth HyClean</t>
  </si>
  <si>
    <t>Microfiber cloth - 3 pc</t>
  </si>
  <si>
    <t>MicroCloth Kit</t>
  </si>
  <si>
    <t>Rack with Flexiclips 30"</t>
  </si>
  <si>
    <t>Reducing Collar (replaces R 2000)</t>
  </si>
  <si>
    <t xml:space="preserve">DRC 2000 </t>
  </si>
  <si>
    <t>Silicone Foot Gourmet Plate 4 pcs</t>
  </si>
  <si>
    <t>Pureline Stainless Steel for 24" appliances</t>
  </si>
  <si>
    <t>DS 7000</t>
  </si>
  <si>
    <t>VitroLine Obsidian black for 24" appliances</t>
  </si>
  <si>
    <t>VitroLine Brillant white for 24" appliances</t>
  </si>
  <si>
    <t>VitroLine Graphite grey for 24" appliances</t>
  </si>
  <si>
    <t>Contour Line Stainless Steel standard handle 30"</t>
  </si>
  <si>
    <t>DS 7308</t>
  </si>
  <si>
    <t>ControurLine Stainless Steel swiveling handle 30"</t>
  </si>
  <si>
    <t>DS 7708</t>
  </si>
  <si>
    <t>VitroLine Obsidian black 30"</t>
  </si>
  <si>
    <t>DS 7808</t>
  </si>
  <si>
    <t>VitroLine Graphite grey 30"</t>
  </si>
  <si>
    <t>VitroLine Brillant white 30"</t>
  </si>
  <si>
    <t>Pureline Stainless Steel 30"</t>
  </si>
  <si>
    <t>Internal Fan - downdraft</t>
  </si>
  <si>
    <t>Internal 700CFM</t>
  </si>
  <si>
    <t>DRIB XL</t>
  </si>
  <si>
    <t>Internal 1100CFM</t>
  </si>
  <si>
    <t>DRIB XXL</t>
  </si>
  <si>
    <t>OdorFree Charcoal Filter (Set of 2 filters)</t>
  </si>
  <si>
    <t>DKF 23-1</t>
  </si>
  <si>
    <t>OdorFree Charcoal Filter (Set of 3 filters)</t>
  </si>
  <si>
    <t>DKF 24-1</t>
  </si>
  <si>
    <t>AllTeQ Miele Combination Floorhead</t>
  </si>
  <si>
    <t>AllTeQ Combination Floorhead</t>
  </si>
  <si>
    <t>TurboTeQ Floorhead</t>
  </si>
  <si>
    <t>STB 305-3</t>
  </si>
  <si>
    <t>Electro Midsize Floorhead</t>
  </si>
  <si>
    <t>SEB 217-3</t>
  </si>
  <si>
    <t>Electro Plus Floorhead</t>
  </si>
  <si>
    <t>SEB 228</t>
  </si>
  <si>
    <t>Electro Premium Floorhead</t>
  </si>
  <si>
    <t>SEB 236</t>
  </si>
  <si>
    <t>SEB 430 Triflex HX1 GrGr Si</t>
  </si>
  <si>
    <t>SEB 430 Triflex HX1 LoWe Rg</t>
  </si>
  <si>
    <t>SEB 430 Triflex HX1 Lowe</t>
  </si>
  <si>
    <t xml:space="preserve">SEB 430 HX1 Facelift LoWe Ro </t>
  </si>
  <si>
    <t>Parquet Twister Floorhead</t>
  </si>
  <si>
    <t>SBB 300-3</t>
  </si>
  <si>
    <t>Parquet Twister XL Floorhead</t>
  </si>
  <si>
    <t>SBB 400-3</t>
  </si>
  <si>
    <t>Hygiene Cap</t>
  </si>
  <si>
    <t>SHV 10</t>
  </si>
  <si>
    <t>Dusting Brush (Natural Bristle) (old)</t>
  </si>
  <si>
    <t>Dusting Brush (Natural Bristle) (new)</t>
  </si>
  <si>
    <t>Extended Crevice Tool (old)</t>
  </si>
  <si>
    <t>Extended Crevice Tool (new)</t>
  </si>
  <si>
    <t>Extended Flexible Crevice Tool (560mm)</t>
  </si>
  <si>
    <t>SFD 20</t>
  </si>
  <si>
    <t>Radiator Brush</t>
  </si>
  <si>
    <t>SHB 30</t>
  </si>
  <si>
    <t>Mattress Tool</t>
  </si>
  <si>
    <t>SMD 10</t>
  </si>
  <si>
    <t>Wide Upholstery Tool</t>
  </si>
  <si>
    <t>SPD 10</t>
  </si>
  <si>
    <t>7252190 (old)
11438910 (new)</t>
  </si>
  <si>
    <t>Universal Brush</t>
  </si>
  <si>
    <t>SUB 10</t>
  </si>
  <si>
    <t>Adjustable Universal Brush</t>
  </si>
  <si>
    <t>SUB 20</t>
  </si>
  <si>
    <t>Flexible Handheld Mini Turbo Brush</t>
  </si>
  <si>
    <t>STB 20</t>
  </si>
  <si>
    <t>Handheld Mini Turbo Brush</t>
  </si>
  <si>
    <t>STB 101</t>
  </si>
  <si>
    <t>SET 220 electro wand</t>
  </si>
  <si>
    <t>SET 220</t>
  </si>
  <si>
    <t> </t>
  </si>
  <si>
    <t>SES 121 Electric hose</t>
  </si>
  <si>
    <t>SES 121</t>
  </si>
  <si>
    <t>SFS 10</t>
  </si>
  <si>
    <t>SF-SAC 20/30</t>
  </si>
  <si>
    <t>Hygiene AirClean Filter</t>
  </si>
  <si>
    <t>HEPA AirClean Filter</t>
  </si>
  <si>
    <t>SF-HA 50</t>
  </si>
  <si>
    <t>SF-HA 30</t>
  </si>
  <si>
    <t>SF-HA 10</t>
  </si>
  <si>
    <t>Active AirClean Filter</t>
  </si>
  <si>
    <t>SF-AA 10</t>
  </si>
  <si>
    <t>AirClean 3D Efficiency FJM FilterBag</t>
  </si>
  <si>
    <t>FJM</t>
  </si>
  <si>
    <t>AirClean 3D Efficiency GN FilterBag</t>
  </si>
  <si>
    <t>GN</t>
  </si>
  <si>
    <t>AirClean 3D Efficiency U FilterBag</t>
  </si>
  <si>
    <t>U</t>
  </si>
  <si>
    <t>AirClean 3D Efficiency KK FilterBag</t>
  </si>
  <si>
    <t>KK</t>
  </si>
  <si>
    <t>AirClean 3D FJM HA 50 Performance Pack</t>
  </si>
  <si>
    <t>FJM HA 50</t>
  </si>
  <si>
    <t>AirClean 3D GN HA 50 Performance Pack</t>
  </si>
  <si>
    <t>GN HA 50</t>
  </si>
  <si>
    <t>AirClean 3D GN HA 30 Performance Pack</t>
  </si>
  <si>
    <t>GN HA 30</t>
  </si>
  <si>
    <t>AirClean 3D U HA 30 Performance Pack</t>
  </si>
  <si>
    <t>U HA 30</t>
  </si>
  <si>
    <t>XL pack GN AirClean 3D</t>
  </si>
  <si>
    <t>XL pack FJM AirClean 3D</t>
  </si>
  <si>
    <t>Allergy XL pack GN AirClean 3D + HA50</t>
  </si>
  <si>
    <t>GN + HA50</t>
  </si>
  <si>
    <t>Allergy XL pack FJM AirClean 3D + HA50</t>
  </si>
  <si>
    <t>FJM + HA50</t>
  </si>
  <si>
    <t>94,99</t>
  </si>
  <si>
    <t>AirClean 3D GN FilterBag ProPack</t>
  </si>
  <si>
    <t>AirClean 3D FJM FilterBag ProPack</t>
  </si>
  <si>
    <t>Replacement Side Brushes (2 - L/R)</t>
  </si>
  <si>
    <t>RX-SB 2</t>
  </si>
  <si>
    <t>AirClean Filter (4Ea)</t>
  </si>
  <si>
    <t>RX-SAC 1</t>
  </si>
  <si>
    <t>Battery</t>
  </si>
  <si>
    <t> RX2_3-LA30 Li-Ion Akku Basic</t>
  </si>
  <si>
    <t> 12689280</t>
  </si>
  <si>
    <t>AirClean Plus filter RX2/RX3</t>
  </si>
  <si>
    <t>RX2-AP</t>
  </si>
  <si>
    <t>Side Brushes RX2/RX3</t>
  </si>
  <si>
    <t>RX2-SB</t>
  </si>
  <si>
    <t>RX2 roller brush</t>
  </si>
  <si>
    <t>RX2-BW</t>
  </si>
  <si>
    <t>RX2/RX3 seal set</t>
  </si>
  <si>
    <t>RX2-DL</t>
  </si>
  <si>
    <t>Magnetic Strip</t>
  </si>
  <si>
    <t>RX-MB</t>
  </si>
  <si>
    <t>HX LA Li-ion battery</t>
  </si>
  <si>
    <t>HX LA</t>
  </si>
  <si>
    <t>HX LS charging cradle USA</t>
  </si>
  <si>
    <t>HX LS</t>
  </si>
  <si>
    <t>HX SEB Electro Compact</t>
  </si>
  <si>
    <t>HX SEB</t>
  </si>
  <si>
    <t>HX FSF fine dust filter - HX1</t>
  </si>
  <si>
    <t>HX FSF</t>
  </si>
  <si>
    <t>HX FSF-2 fine dust filter - HX1 Facelift, HX2</t>
  </si>
  <si>
    <t>HX FSF-2</t>
  </si>
  <si>
    <t>Cleaner Milk system USA</t>
  </si>
  <si>
    <t>Descaling tablet en, es, fr</t>
  </si>
  <si>
    <t>Cleaning tablet CVA en,es,fr</t>
  </si>
  <si>
    <t>Descaling cartridge en,es,fr</t>
  </si>
  <si>
    <t>DishClean Machine cleaner en,es (USA)</t>
  </si>
  <si>
    <t>GSA Fragrance de,fr,nl,en,es,pt</t>
  </si>
  <si>
    <t>GSA Reactivation salt 1,5 kg en (USA)</t>
  </si>
  <si>
    <t>Ultra Tablets 120 US+CA</t>
  </si>
  <si>
    <t>Ultra Tablets All in 1, 20 Stk USA</t>
  </si>
  <si>
    <t>IntenseClean USA/CDN</t>
  </si>
  <si>
    <t>Ultra Tablets 240 USA</t>
  </si>
  <si>
    <t>GSA Rinse aid 500 ml en,es,fr</t>
  </si>
  <si>
    <t>GSA Tablet starter pack 60er USA</t>
  </si>
  <si>
    <t>Set PowerDisk 6 p. USA en,fr</t>
  </si>
  <si>
    <t>PowerDisk 400g USA en,fr</t>
  </si>
  <si>
    <t>Descaling agent en/es</t>
  </si>
  <si>
    <t>All-purpose deterg. UltraWhite 2,5 en,fr</t>
  </si>
  <si>
    <t>Coloureds detergent Powder 1,8kg en,f,es</t>
  </si>
  <si>
    <t>Sensitive 1,8kg en,fr,es (USA)</t>
  </si>
  <si>
    <t>Scent bottle Nature en,es (USA)</t>
  </si>
  <si>
    <t>Cartridge TwinDosCare en,es,fr</t>
  </si>
  <si>
    <t>Cartridge UP1 en,es,fr (US/CA)</t>
  </si>
  <si>
    <t>Scent bottle 3 pcs. Nature (USA)</t>
  </si>
  <si>
    <t>Cartridge UP2Refr.Elixir (USA)</t>
  </si>
  <si>
    <t>Set Cartridge Set 6xUP Refresh US</t>
  </si>
  <si>
    <t>Caps WoolCare 9p.(US/CDN)</t>
  </si>
  <si>
    <t>Cartridge Sensitive UP1 en,es (USA)</t>
  </si>
  <si>
    <t>Cartridge UP2 en,es,fr (US/CA)</t>
  </si>
  <si>
    <t>Delicates detergent WoolCare en,fr,es</t>
  </si>
  <si>
    <t>Coloureds detergent UltraColor en,fr,es</t>
  </si>
  <si>
    <t>Detergent UltraDark en,es,fr</t>
  </si>
  <si>
    <t>Fabric conditioner UltraSoft en,es,fr</t>
  </si>
  <si>
    <t>Triflex HX1 Facelift OB</t>
  </si>
  <si>
    <t>Triflex HX1 Facelift Obsidian black</t>
  </si>
  <si>
    <t>Triflex HX1 Facelift GG</t>
  </si>
  <si>
    <t>Triflex HX1 Facelift Graphite grey</t>
  </si>
  <si>
    <t>Ovens</t>
  </si>
  <si>
    <t>Material</t>
  </si>
  <si>
    <t>EAN</t>
  </si>
  <si>
    <t>Model</t>
  </si>
  <si>
    <t>UMRP</t>
  </si>
  <si>
    <t>4002516768685</t>
  </si>
  <si>
    <t>KFMC3632R</t>
  </si>
  <si>
    <t>30" MasterCool Right Hinged Lower Beltline Bottom Mount Fridge/Freezer</t>
  </si>
  <si>
    <t>4002516768692</t>
  </si>
  <si>
    <t xml:space="preserve">KFMC3632L </t>
  </si>
  <si>
    <t>30" MasterCool Left Hinged Lower Beltline Bottom Mount Fridge/Freezer</t>
  </si>
  <si>
    <t>4002516768708</t>
  </si>
  <si>
    <t>KFMC3642R</t>
  </si>
  <si>
    <t>36" MasterCool Right Hinged Lower Beltline Bottom Mount Fridge/Freezer</t>
  </si>
  <si>
    <t>4002516768715</t>
  </si>
  <si>
    <t>KFMC3642L</t>
  </si>
  <si>
    <t>36" MasterCool Left Hinged Lower Beltline Bottom Mount Fridge/Freezer</t>
  </si>
  <si>
    <t>4002516768722</t>
  </si>
  <si>
    <t>KFMC3642FD</t>
  </si>
  <si>
    <t>36" MasterCool French Door Lower Beltline Bottom Mount Fridge/Freezer</t>
  </si>
  <si>
    <t>4002516768579</t>
  </si>
  <si>
    <t>KFMC3836R</t>
  </si>
  <si>
    <t>4002516768586</t>
  </si>
  <si>
    <t>KFMC3836L</t>
  </si>
  <si>
    <t>4002516768647</t>
  </si>
  <si>
    <t>KFMC3846R</t>
  </si>
  <si>
    <t>36" MasterCool Right Hinged Higher Beltline Bottom Mount Fridge/Freezer</t>
  </si>
  <si>
    <t>4002516768654</t>
  </si>
  <si>
    <t>KFMC3846L</t>
  </si>
  <si>
    <t>36" MasterCool Left Hinged Higher Beltline Bottom Mount Fridge/Freezer</t>
  </si>
  <si>
    <t>4002516768661</t>
  </si>
  <si>
    <t>KFMC3846FD</t>
  </si>
  <si>
    <t>36" MasterCool French Door Higher Beltline Bottom Mount Fridge/Freezer</t>
  </si>
  <si>
    <t>4002516768678</t>
  </si>
  <si>
    <t>KFMC3858FD</t>
  </si>
  <si>
    <t>42" MasterCool French Door Higher Beltline Bottom Mount Fridge/Freezer</t>
  </si>
  <si>
    <t>4002516893615</t>
  </si>
  <si>
    <t>KFP3031ed/cs</t>
  </si>
  <si>
    <t>Front Panel fridge 30'' SS</t>
  </si>
  <si>
    <t>4002516893295</t>
  </si>
  <si>
    <t>KFP3032ed/cs</t>
  </si>
  <si>
    <t>Front Panel freezer 30'' SS</t>
  </si>
  <si>
    <t>4002516893233</t>
  </si>
  <si>
    <t>KFP3631ed/cs</t>
  </si>
  <si>
    <t>Front Panel fridge 36''  SS</t>
  </si>
  <si>
    <t>4002516891154</t>
  </si>
  <si>
    <t>KFP3632ed/cs</t>
  </si>
  <si>
    <t>Front Panel freezer 36'' SS</t>
  </si>
  <si>
    <t>4002516893158</t>
  </si>
  <si>
    <t>KFP3633ed/cs</t>
  </si>
  <si>
    <t>4002516892984</t>
  </si>
  <si>
    <t>KFP3638ed/cs</t>
  </si>
  <si>
    <t>Front Panel fridge 36'' SS</t>
  </si>
  <si>
    <t>4002516891161</t>
  </si>
  <si>
    <t>KFP3639ed/cs</t>
  </si>
  <si>
    <t>Front Panel freezer, upper drawer 36'' SS</t>
  </si>
  <si>
    <t>4002516891178</t>
  </si>
  <si>
    <t>KFP3636ed/cs</t>
  </si>
  <si>
    <t>Front Panel freezer, lower drawer 36'' SS</t>
  </si>
  <si>
    <t>4002516893165</t>
  </si>
  <si>
    <t>KFP3637ed/cs</t>
  </si>
  <si>
    <t>4002516891185</t>
  </si>
  <si>
    <t>KFP4231ed/cs</t>
  </si>
  <si>
    <t>4002516892991</t>
  </si>
  <si>
    <t>KFP4232ed/cs</t>
  </si>
  <si>
    <t xml:space="preserve">Front Panel freezer, upper drawer SS 42'' </t>
  </si>
  <si>
    <t>4002516893172</t>
  </si>
  <si>
    <t>KFP4233ed/cs</t>
  </si>
  <si>
    <t xml:space="preserve">Front Panel freezer, lower drawer SS 42'' </t>
  </si>
  <si>
    <t>4002516893264</t>
  </si>
  <si>
    <t>KFK3001</t>
  </si>
  <si>
    <t>Frame set - 30“  (For SS Proud Installation)</t>
  </si>
  <si>
    <t>4002516893424</t>
  </si>
  <si>
    <t>KFK3601</t>
  </si>
  <si>
    <t>Frame set - 36“ (For SS Proud Installation)</t>
  </si>
  <si>
    <t>4002516893431</t>
  </si>
  <si>
    <t>KFK4201</t>
  </si>
  <si>
    <t>Frame set - 42“ (For SS Proud Installation)</t>
  </si>
  <si>
    <t>4002516893400</t>
  </si>
  <si>
    <t>KFK6001</t>
  </si>
  <si>
    <t>4002516893448</t>
  </si>
  <si>
    <t>KFK7201</t>
  </si>
  <si>
    <t>4002516917946</t>
  </si>
  <si>
    <t xml:space="preserve">KSK3001 </t>
  </si>
  <si>
    <t xml:space="preserve">Merge Kit, two 30”  </t>
  </si>
  <si>
    <t>4002516893004</t>
  </si>
  <si>
    <t>KSK3002</t>
  </si>
  <si>
    <t xml:space="preserve">Merge Kit, 30” model with either a 36” or 42” model.   </t>
  </si>
  <si>
    <t>4002516891192</t>
  </si>
  <si>
    <t>KSK3003</t>
  </si>
  <si>
    <t xml:space="preserve">Merge Kit, 36” or 42” model with a 36” or 42” model  </t>
  </si>
  <si>
    <t>4002516893318</t>
  </si>
  <si>
    <t>KSK3004</t>
  </si>
  <si>
    <r>
      <t xml:space="preserve">Merge Kit, MC III Bottom Mount with a </t>
    </r>
    <r>
      <rPr>
        <u/>
        <sz val="11"/>
        <color rgb="FF000000"/>
        <rFont val="Calibri"/>
        <family val="2"/>
      </rPr>
      <t>MC II column</t>
    </r>
    <r>
      <rPr>
        <sz val="11"/>
        <color rgb="FF000000"/>
        <rFont val="Calibri"/>
        <family val="2"/>
      </rPr>
      <t xml:space="preserve"> (For panel ready install only)</t>
    </r>
  </si>
  <si>
    <t>4002516893240</t>
  </si>
  <si>
    <t xml:space="preserve">Toe kick cover 30” Stainless steel </t>
  </si>
  <si>
    <t>4002516893189</t>
  </si>
  <si>
    <t xml:space="preserve">KTK3630 ed </t>
  </si>
  <si>
    <t xml:space="preserve">Toe kick cover 36” Stainless steel </t>
  </si>
  <si>
    <t>4002516891208</t>
  </si>
  <si>
    <t>KTK4230 ed</t>
  </si>
  <si>
    <t xml:space="preserve">Toe kick cover 42” Stainless steel </t>
  </si>
  <si>
    <t>4002516893325</t>
  </si>
  <si>
    <t xml:space="preserve">KTT3001 </t>
  </si>
  <si>
    <t>Trim kit  (For traditional 36" and 42" openings)</t>
  </si>
  <si>
    <t>4002516893455</t>
  </si>
  <si>
    <t xml:space="preserve">KHK3002 </t>
  </si>
  <si>
    <t xml:space="preserve">Door direction change kit </t>
  </si>
  <si>
    <t>KFMC 3600 Series</t>
  </si>
  <si>
    <t>KFP 3032ed/cs</t>
  </si>
  <si>
    <t>DS7308</t>
  </si>
  <si>
    <t>Handle Contour Line SS standard handle (NEED 2)</t>
  </si>
  <si>
    <t>DS7808</t>
  </si>
  <si>
    <t>Handle Pureline SS (NEED 2)</t>
  </si>
  <si>
    <t xml:space="preserve">KTK3030ed </t>
  </si>
  <si>
    <t>Handle Contour Line SS standard handle  (NEED 2)</t>
  </si>
  <si>
    <t>Handle Pureline SS  (NEED 2)</t>
  </si>
  <si>
    <t xml:space="preserve">KTK3630ed </t>
  </si>
  <si>
    <t>FD Front Panel fridge (lower BeltLine) 36'' SS  (NEED 2)</t>
  </si>
  <si>
    <t xml:space="preserve">Front Panel freezer 36'' </t>
  </si>
  <si>
    <t>Handle Contour Line SS standard handle (NEED 3)</t>
  </si>
  <si>
    <t>Handle Pureline SS  (NEED 3)</t>
  </si>
  <si>
    <t>KFMC 3800 Series</t>
  </si>
  <si>
    <t>Handle Pureline SS (NEED 3)</t>
  </si>
  <si>
    <t>FD Front Panel fridge (Higher BeltLine) 36'' SS (NEED 2)</t>
  </si>
  <si>
    <t xml:space="preserve">Front Panel freezer, upper drawer 36'' </t>
  </si>
  <si>
    <t xml:space="preserve">Front Panel freezer, lower drawer 36'' </t>
  </si>
  <si>
    <t>Handle Contour Line SS standard handle (NEED 4)</t>
  </si>
  <si>
    <t>Handle Pureline SS (NEED 4)</t>
  </si>
  <si>
    <t>FD Front panel fridge 42''  SS (NEED 2)</t>
  </si>
  <si>
    <t>30" Handle Contour Line SS standard handle (NEED 4)</t>
  </si>
  <si>
    <t>30" Handle Pureline SS  (NEED 4)</t>
  </si>
  <si>
    <t>Frame set - 2 x 30“ BM (side-by-side)  (For SS Proud Installation)</t>
  </si>
  <si>
    <t>Frame set - 30“ BM (For SS Proud Installation)</t>
  </si>
  <si>
    <t>Frame set - 2 x 36“ BM  (For SS Proud Installation - Side by side)</t>
  </si>
  <si>
    <t>Frame set - 2 x 36“ BM (For SS Proud Installation - Side by side)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</si>
</sst>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&quot;$&quot;#,##0.00_-"/>
    <numFmt numFmtId="165" formatCode="&quot;$&quot;#,##0.00"/>
  </numFmts>
  <fonts count="1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1" fontId="8" fillId="0" borderId="1" applyBorder="0">
      <alignment horizontal="left"/>
      <protection locked="0" hidden="1"/>
    </xf>
    <xf numFmtId="0" fontId="12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183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vertical="center"/>
    </xf>
    <xf numFmtId="1" fontId="0" fillId="0" borderId="0" xfId="0" applyNumberForma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164" fontId="0" fillId="5" borderId="0" xfId="0" applyNumberFormat="1" applyFill="1" applyAlignment="1">
      <alignment horizontal="left" vertical="top"/>
    </xf>
    <xf numFmtId="44" fontId="6" fillId="0" borderId="0" xfId="1" applyFont="1" applyFill="1" applyAlignment="1"/>
    <xf numFmtId="44" fontId="3" fillId="0" borderId="0" xfId="1" applyFont="1" applyAlignment="1">
      <alignment vertical="top"/>
    </xf>
    <xf numFmtId="0" fontId="0" fillId="7" borderId="0" xfId="0" applyFill="1" applyAlignment="1">
      <alignment vertical="top"/>
    </xf>
    <xf numFmtId="2" fontId="0" fillId="7" borderId="0" xfId="0" applyNumberFormat="1" applyFill="1" applyAlignment="1">
      <alignment vertical="top"/>
    </xf>
    <xf numFmtId="44" fontId="0" fillId="6" borderId="0" xfId="1" applyFont="1" applyFill="1" applyAlignment="1">
      <alignment vertical="top"/>
    </xf>
    <xf numFmtId="2" fontId="0" fillId="0" borderId="0" xfId="0" applyNumberFormat="1" applyAlignment="1">
      <alignment vertical="top"/>
    </xf>
    <xf numFmtId="44" fontId="0" fillId="0" borderId="0" xfId="1" applyFont="1" applyAlignment="1">
      <alignment vertical="top"/>
    </xf>
    <xf numFmtId="0" fontId="0" fillId="3" borderId="0" xfId="0" applyFill="1"/>
    <xf numFmtId="0" fontId="0" fillId="3" borderId="0" xfId="0" applyFill="1" applyAlignment="1">
      <alignment vertical="top"/>
    </xf>
    <xf numFmtId="44" fontId="0" fillId="3" borderId="0" xfId="1" applyFont="1" applyFill="1" applyAlignment="1"/>
    <xf numFmtId="44" fontId="0" fillId="0" borderId="0" xfId="1" applyFont="1" applyFill="1" applyAlignment="1">
      <alignment vertical="top"/>
    </xf>
    <xf numFmtId="44" fontId="0" fillId="0" borderId="0" xfId="1" applyFont="1" applyAlignment="1"/>
    <xf numFmtId="44" fontId="0" fillId="3" borderId="0" xfId="1" applyFont="1" applyFill="1" applyAlignment="1">
      <alignment vertical="top"/>
    </xf>
    <xf numFmtId="0" fontId="0" fillId="6" borderId="0" xfId="0" applyFill="1" applyAlignment="1">
      <alignment vertical="top"/>
    </xf>
    <xf numFmtId="164" fontId="0" fillId="6" borderId="0" xfId="0" applyNumberFormat="1" applyFill="1" applyAlignment="1">
      <alignment vertical="top"/>
    </xf>
    <xf numFmtId="2" fontId="0" fillId="6" borderId="0" xfId="0" applyNumberFormat="1" applyFill="1" applyAlignment="1">
      <alignment vertical="top"/>
    </xf>
    <xf numFmtId="0" fontId="0" fillId="6" borderId="0" xfId="0" applyFill="1"/>
    <xf numFmtId="44" fontId="0" fillId="7" borderId="0" xfId="1" applyFont="1" applyFill="1" applyAlignment="1">
      <alignment vertical="top"/>
    </xf>
    <xf numFmtId="0" fontId="0" fillId="0" borderId="0" xfId="0" applyAlignment="1">
      <alignment horizontal="left" vertical="center"/>
    </xf>
    <xf numFmtId="44" fontId="0" fillId="9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44" fontId="0" fillId="9" borderId="0" xfId="1" applyFont="1" applyFill="1" applyBorder="1" applyAlignment="1">
      <alignment vertical="center"/>
    </xf>
    <xf numFmtId="0" fontId="0" fillId="7" borderId="0" xfId="0" applyFill="1" applyAlignment="1">
      <alignment horizontal="left" vertical="top"/>
    </xf>
    <xf numFmtId="1" fontId="0" fillId="7" borderId="0" xfId="0" applyNumberFormat="1" applyFill="1" applyAlignment="1">
      <alignment horizontal="left" vertical="top"/>
    </xf>
    <xf numFmtId="49" fontId="0" fillId="7" borderId="0" xfId="0" applyNumberFormat="1" applyFill="1" applyAlignment="1">
      <alignment horizontal="left" vertical="top"/>
    </xf>
    <xf numFmtId="44" fontId="0" fillId="10" borderId="0" xfId="1" applyFont="1" applyFill="1" applyAlignment="1">
      <alignment vertical="top"/>
    </xf>
    <xf numFmtId="0" fontId="0" fillId="10" borderId="0" xfId="0" applyFill="1" applyAlignment="1">
      <alignment vertical="top"/>
    </xf>
    <xf numFmtId="2" fontId="0" fillId="10" borderId="0" xfId="0" applyNumberFormat="1" applyFill="1" applyAlignment="1">
      <alignment vertical="top"/>
    </xf>
    <xf numFmtId="0" fontId="0" fillId="10" borderId="0" xfId="0" applyFill="1"/>
    <xf numFmtId="0" fontId="0" fillId="10" borderId="0" xfId="0" applyFill="1" applyAlignment="1">
      <alignment vertical="center"/>
    </xf>
    <xf numFmtId="44" fontId="0" fillId="9" borderId="2" xfId="1" applyFont="1" applyFill="1" applyBorder="1" applyAlignment="1">
      <alignment vertical="center"/>
    </xf>
    <xf numFmtId="44" fontId="0" fillId="3" borderId="0" xfId="1" applyFont="1" applyFill="1" applyBorder="1" applyAlignment="1"/>
    <xf numFmtId="44" fontId="0" fillId="0" borderId="0" xfId="1" applyFont="1" applyBorder="1" applyAlignment="1">
      <alignment vertical="top"/>
    </xf>
    <xf numFmtId="44" fontId="11" fillId="0" borderId="0" xfId="1" applyFont="1" applyFill="1" applyAlignment="1">
      <alignment vertical="top"/>
    </xf>
    <xf numFmtId="0" fontId="10" fillId="0" borderId="0" xfId="0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/>
    <xf numFmtId="1" fontId="3" fillId="0" borderId="0" xfId="0" applyNumberFormat="1" applyFont="1" applyAlignment="1">
      <alignment vertical="top"/>
    </xf>
    <xf numFmtId="1" fontId="9" fillId="9" borderId="0" xfId="2" applyFont="1" applyFill="1" applyBorder="1" applyAlignment="1">
      <alignment vertical="center"/>
      <protection locked="0" hidden="1"/>
    </xf>
    <xf numFmtId="1" fontId="0" fillId="0" borderId="0" xfId="0" applyNumberFormat="1" applyAlignment="1">
      <alignment vertical="center"/>
    </xf>
    <xf numFmtId="1" fontId="9" fillId="9" borderId="0" xfId="2" applyFont="1" applyFill="1" applyBorder="1" applyAlignment="1">
      <alignment vertical="center" wrapText="1"/>
      <protection locked="0" hidden="1"/>
    </xf>
    <xf numFmtId="1" fontId="0" fillId="0" borderId="0" xfId="0" applyNumberFormat="1" applyAlignment="1">
      <alignment vertical="top"/>
    </xf>
    <xf numFmtId="49" fontId="0" fillId="0" borderId="0" xfId="0" applyNumberFormat="1" applyAlignment="1">
      <alignment vertical="top"/>
    </xf>
    <xf numFmtId="44" fontId="0" fillId="9" borderId="0" xfId="1" applyFont="1" applyFill="1" applyAlignment="1">
      <alignment vertical="center" wrapText="1"/>
    </xf>
    <xf numFmtId="44" fontId="7" fillId="9" borderId="0" xfId="1" applyFont="1" applyFill="1" applyAlignment="1">
      <alignment vertical="center" wrapText="1"/>
    </xf>
    <xf numFmtId="1" fontId="0" fillId="3" borderId="0" xfId="0" applyNumberFormat="1" applyFill="1"/>
    <xf numFmtId="1" fontId="0" fillId="10" borderId="0" xfId="0" applyNumberFormat="1" applyFill="1" applyAlignment="1">
      <alignment vertical="top"/>
    </xf>
    <xf numFmtId="49" fontId="0" fillId="10" borderId="0" xfId="0" applyNumberFormat="1" applyFill="1" applyAlignment="1">
      <alignment vertical="top"/>
    </xf>
    <xf numFmtId="1" fontId="0" fillId="6" borderId="0" xfId="0" applyNumberFormat="1" applyFill="1" applyAlignment="1">
      <alignment vertical="top"/>
    </xf>
    <xf numFmtId="49" fontId="0" fillId="6" borderId="0" xfId="0" applyNumberFormat="1" applyFill="1" applyAlignment="1">
      <alignment vertical="top"/>
    </xf>
    <xf numFmtId="44" fontId="7" fillId="9" borderId="0" xfId="1" applyFont="1" applyFill="1" applyBorder="1" applyAlignment="1">
      <alignment vertical="center" wrapText="1"/>
    </xf>
    <xf numFmtId="1" fontId="10" fillId="0" borderId="0" xfId="0" applyNumberFormat="1" applyFont="1" applyAlignment="1">
      <alignment vertical="top"/>
    </xf>
    <xf numFmtId="49" fontId="10" fillId="0" borderId="0" xfId="0" applyNumberFormat="1" applyFont="1" applyAlignment="1">
      <alignment vertical="top"/>
    </xf>
    <xf numFmtId="0" fontId="0" fillId="11" borderId="0" xfId="0" applyFill="1"/>
    <xf numFmtId="44" fontId="0" fillId="11" borderId="0" xfId="1" applyFont="1" applyFill="1" applyBorder="1" applyAlignment="1"/>
    <xf numFmtId="1" fontId="0" fillId="3" borderId="0" xfId="0" applyNumberFormat="1" applyFill="1" applyAlignment="1">
      <alignment vertical="top"/>
    </xf>
    <xf numFmtId="1" fontId="0" fillId="11" borderId="0" xfId="0" applyNumberFormat="1" applyFill="1"/>
    <xf numFmtId="1" fontId="9" fillId="9" borderId="2" xfId="2" applyFont="1" applyFill="1" applyBorder="1" applyAlignment="1">
      <alignment vertical="center"/>
      <protection locked="0" hidden="1"/>
    </xf>
    <xf numFmtId="1" fontId="0" fillId="0" borderId="4" xfId="0" applyNumberFormat="1" applyBorder="1" applyAlignment="1">
      <alignment vertical="center"/>
    </xf>
    <xf numFmtId="1" fontId="9" fillId="9" borderId="2" xfId="2" applyFont="1" applyFill="1" applyBorder="1" applyAlignment="1">
      <alignment vertical="center" wrapText="1"/>
      <protection locked="0" hidden="1"/>
    </xf>
    <xf numFmtId="44" fontId="7" fillId="9" borderId="2" xfId="1" applyFont="1" applyFill="1" applyBorder="1" applyAlignment="1">
      <alignment vertical="center" wrapText="1"/>
    </xf>
    <xf numFmtId="0" fontId="0" fillId="3" borderId="2" xfId="0" applyFill="1" applyBorder="1"/>
    <xf numFmtId="1" fontId="9" fillId="9" borderId="3" xfId="2" applyFont="1" applyFill="1" applyBorder="1" applyAlignment="1">
      <alignment vertical="center"/>
      <protection locked="0" hidden="1"/>
    </xf>
    <xf numFmtId="0" fontId="0" fillId="11" borderId="2" xfId="0" applyFill="1" applyBorder="1"/>
    <xf numFmtId="1" fontId="0" fillId="3" borderId="4" xfId="0" applyNumberFormat="1" applyFill="1" applyBorder="1"/>
    <xf numFmtId="1" fontId="9" fillId="9" borderId="3" xfId="2" applyFont="1" applyFill="1" applyBorder="1" applyAlignment="1">
      <alignment vertical="center" wrapText="1"/>
      <protection locked="0" hidden="1"/>
    </xf>
    <xf numFmtId="44" fontId="0" fillId="3" borderId="4" xfId="1" applyFont="1" applyFill="1" applyBorder="1" applyAlignment="1"/>
    <xf numFmtId="44" fontId="0" fillId="10" borderId="0" xfId="1" applyFont="1" applyFill="1" applyBorder="1" applyAlignment="1">
      <alignment vertical="top"/>
    </xf>
    <xf numFmtId="44" fontId="0" fillId="3" borderId="2" xfId="1" applyFont="1" applyFill="1" applyBorder="1" applyAlignment="1"/>
    <xf numFmtId="44" fontId="10" fillId="0" borderId="0" xfId="1" applyFont="1" applyBorder="1" applyAlignment="1">
      <alignment vertical="top"/>
    </xf>
    <xf numFmtId="44" fontId="0" fillId="11" borderId="4" xfId="1" applyFont="1" applyFill="1" applyBorder="1" applyAlignment="1"/>
    <xf numFmtId="44" fontId="0" fillId="9" borderId="4" xfId="1" applyFont="1" applyFill="1" applyBorder="1" applyAlignment="1">
      <alignment vertical="center"/>
    </xf>
    <xf numFmtId="44" fontId="0" fillId="11" borderId="2" xfId="1" applyFont="1" applyFill="1" applyBorder="1" applyAlignment="1"/>
    <xf numFmtId="44" fontId="0" fillId="0" borderId="0" xfId="1" applyFont="1" applyFill="1" applyBorder="1" applyAlignment="1">
      <alignment vertical="top"/>
    </xf>
    <xf numFmtId="165" fontId="3" fillId="14" borderId="1" xfId="0" applyNumberFormat="1" applyFont="1" applyFill="1" applyBorder="1" applyAlignment="1">
      <alignment horizontal="center"/>
    </xf>
    <xf numFmtId="165" fontId="3" fillId="1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1" fontId="3" fillId="13" borderId="1" xfId="0" applyNumberFormat="1" applyFont="1" applyFill="1" applyBorder="1" applyAlignment="1">
      <alignment horizontal="left"/>
    </xf>
    <xf numFmtId="0" fontId="0" fillId="16" borderId="1" xfId="0" applyFill="1" applyBorder="1" applyAlignment="1">
      <alignment horizontal="left"/>
    </xf>
    <xf numFmtId="1" fontId="0" fillId="16" borderId="1" xfId="0" applyNumberFormat="1" applyFill="1" applyBorder="1" applyAlignment="1">
      <alignment horizontal="left"/>
    </xf>
    <xf numFmtId="165" fontId="3" fillId="16" borderId="1" xfId="0" applyNumberFormat="1" applyFont="1" applyFill="1" applyBorder="1" applyAlignment="1">
      <alignment horizontal="center"/>
    </xf>
    <xf numFmtId="0" fontId="0" fillId="12" borderId="1" xfId="0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65" fontId="3" fillId="12" borderId="1" xfId="0" applyNumberFormat="1" applyFont="1" applyFill="1" applyBorder="1" applyAlignment="1">
      <alignment horizontal="center"/>
    </xf>
    <xf numFmtId="0" fontId="0" fillId="17" borderId="1" xfId="0" applyFill="1" applyBorder="1" applyAlignment="1">
      <alignment horizontal="left"/>
    </xf>
    <xf numFmtId="1" fontId="0" fillId="17" borderId="1" xfId="0" applyNumberFormat="1" applyFill="1" applyBorder="1" applyAlignment="1">
      <alignment horizontal="left"/>
    </xf>
    <xf numFmtId="165" fontId="3" fillId="17" borderId="1" xfId="0" applyNumberFormat="1" applyFont="1" applyFill="1" applyBorder="1" applyAlignment="1">
      <alignment horizontal="center"/>
    </xf>
    <xf numFmtId="0" fontId="0" fillId="18" borderId="1" xfId="0" applyFill="1" applyBorder="1" applyAlignment="1">
      <alignment horizontal="left"/>
    </xf>
    <xf numFmtId="1" fontId="0" fillId="18" borderId="1" xfId="0" applyNumberFormat="1" applyFill="1" applyBorder="1" applyAlignment="1">
      <alignment horizontal="left"/>
    </xf>
    <xf numFmtId="165" fontId="3" fillId="18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left"/>
    </xf>
    <xf numFmtId="0" fontId="4" fillId="18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16" borderId="1" xfId="0" applyFont="1" applyFill="1" applyBorder="1" applyAlignment="1">
      <alignment horizontal="left"/>
    </xf>
    <xf numFmtId="0" fontId="4" fillId="12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0" fillId="19" borderId="1" xfId="0" applyFill="1" applyBorder="1" applyAlignment="1">
      <alignment horizontal="left"/>
    </xf>
    <xf numFmtId="1" fontId="0" fillId="19" borderId="1" xfId="0" applyNumberFormat="1" applyFill="1" applyBorder="1" applyAlignment="1">
      <alignment horizontal="left"/>
    </xf>
    <xf numFmtId="165" fontId="3" fillId="19" borderId="1" xfId="0" applyNumberFormat="1" applyFont="1" applyFill="1" applyBorder="1" applyAlignment="1">
      <alignment horizontal="center"/>
    </xf>
    <xf numFmtId="0" fontId="4" fillId="19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3" fillId="18" borderId="1" xfId="0" applyFont="1" applyFill="1" applyBorder="1" applyAlignment="1">
      <alignment horizontal="left"/>
    </xf>
    <xf numFmtId="1" fontId="3" fillId="18" borderId="1" xfId="0" applyNumberFormat="1" applyFont="1" applyFill="1" applyBorder="1" applyAlignment="1">
      <alignment horizontal="left"/>
    </xf>
    <xf numFmtId="0" fontId="13" fillId="15" borderId="1" xfId="0" applyFont="1" applyFill="1" applyBorder="1" applyAlignment="1">
      <alignment horizontal="left"/>
    </xf>
    <xf numFmtId="1" fontId="14" fillId="15" borderId="1" xfId="0" applyNumberFormat="1" applyFont="1" applyFill="1" applyBorder="1" applyAlignment="1">
      <alignment horizontal="left"/>
    </xf>
    <xf numFmtId="0" fontId="14" fillId="15" borderId="1" xfId="0" applyFont="1" applyFill="1" applyBorder="1" applyAlignment="1">
      <alignment horizontal="left"/>
    </xf>
    <xf numFmtId="165" fontId="14" fillId="15" borderId="1" xfId="0" applyNumberFormat="1" applyFont="1" applyFill="1" applyBorder="1" applyAlignment="1">
      <alignment horizontal="center"/>
    </xf>
    <xf numFmtId="0" fontId="14" fillId="16" borderId="1" xfId="0" applyFont="1" applyFill="1" applyBorder="1" applyAlignment="1">
      <alignment horizontal="left"/>
    </xf>
    <xf numFmtId="1" fontId="14" fillId="16" borderId="1" xfId="0" applyNumberFormat="1" applyFont="1" applyFill="1" applyBorder="1" applyAlignment="1">
      <alignment horizontal="left"/>
    </xf>
    <xf numFmtId="165" fontId="14" fillId="16" borderId="1" xfId="0" applyNumberFormat="1" applyFont="1" applyFill="1" applyBorder="1" applyAlignment="1">
      <alignment horizontal="center"/>
    </xf>
    <xf numFmtId="0" fontId="14" fillId="19" borderId="1" xfId="0" applyFont="1" applyFill="1" applyBorder="1" applyAlignment="1">
      <alignment horizontal="left"/>
    </xf>
    <xf numFmtId="1" fontId="14" fillId="19" borderId="1" xfId="0" applyNumberFormat="1" applyFont="1" applyFill="1" applyBorder="1" applyAlignment="1">
      <alignment horizontal="left"/>
    </xf>
    <xf numFmtId="165" fontId="14" fillId="19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left"/>
    </xf>
    <xf numFmtId="1" fontId="14" fillId="6" borderId="1" xfId="0" applyNumberFormat="1" applyFont="1" applyFill="1" applyBorder="1" applyAlignment="1">
      <alignment horizontal="left"/>
    </xf>
    <xf numFmtId="165" fontId="14" fillId="6" borderId="1" xfId="0" applyNumberFormat="1" applyFont="1" applyFill="1" applyBorder="1" applyAlignment="1">
      <alignment horizontal="center"/>
    </xf>
    <xf numFmtId="0" fontId="15" fillId="0" borderId="0" xfId="0" applyFont="1"/>
    <xf numFmtId="0" fontId="0" fillId="10" borderId="1" xfId="0" applyFill="1" applyBorder="1" applyAlignment="1">
      <alignment horizontal="left"/>
    </xf>
    <xf numFmtId="1" fontId="0" fillId="10" borderId="1" xfId="0" applyNumberForma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3" fillId="10" borderId="1" xfId="0" applyNumberFormat="1" applyFont="1" applyFill="1" applyBorder="1" applyAlignment="1">
      <alignment horizontal="center"/>
    </xf>
    <xf numFmtId="1" fontId="15" fillId="15" borderId="1" xfId="0" applyNumberFormat="1" applyFont="1" applyFill="1" applyBorder="1" applyAlignment="1">
      <alignment horizontal="left"/>
    </xf>
    <xf numFmtId="0" fontId="15" fillId="15" borderId="1" xfId="0" applyFont="1" applyFill="1" applyBorder="1" applyAlignment="1">
      <alignment horizontal="left"/>
    </xf>
    <xf numFmtId="0" fontId="14" fillId="12" borderId="1" xfId="0" applyFont="1" applyFill="1" applyBorder="1" applyAlignment="1">
      <alignment horizontal="left"/>
    </xf>
    <xf numFmtId="1" fontId="14" fillId="12" borderId="1" xfId="0" applyNumberFormat="1" applyFont="1" applyFill="1" applyBorder="1" applyAlignment="1">
      <alignment horizontal="left"/>
    </xf>
    <xf numFmtId="165" fontId="14" fillId="12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/>
    </xf>
    <xf numFmtId="1" fontId="14" fillId="3" borderId="1" xfId="0" applyNumberFormat="1" applyFont="1" applyFill="1" applyBorder="1" applyAlignment="1">
      <alignment horizontal="left"/>
    </xf>
    <xf numFmtId="165" fontId="14" fillId="3" borderId="1" xfId="0" applyNumberFormat="1" applyFont="1" applyFill="1" applyBorder="1" applyAlignment="1">
      <alignment horizontal="center"/>
    </xf>
    <xf numFmtId="0" fontId="14" fillId="17" borderId="1" xfId="0" applyFont="1" applyFill="1" applyBorder="1" applyAlignment="1">
      <alignment horizontal="left"/>
    </xf>
    <xf numFmtId="1" fontId="14" fillId="17" borderId="1" xfId="0" applyNumberFormat="1" applyFont="1" applyFill="1" applyBorder="1" applyAlignment="1">
      <alignment horizontal="left"/>
    </xf>
    <xf numFmtId="165" fontId="14" fillId="17" borderId="1" xfId="0" applyNumberFormat="1" applyFont="1" applyFill="1" applyBorder="1" applyAlignment="1">
      <alignment horizontal="center"/>
    </xf>
    <xf numFmtId="0" fontId="0" fillId="20" borderId="1" xfId="0" applyFill="1" applyBorder="1" applyAlignment="1">
      <alignment horizontal="left"/>
    </xf>
    <xf numFmtId="1" fontId="0" fillId="20" borderId="1" xfId="0" applyNumberFormat="1" applyFill="1" applyBorder="1" applyAlignment="1">
      <alignment horizontal="left"/>
    </xf>
    <xf numFmtId="0" fontId="4" fillId="20" borderId="1" xfId="0" applyFont="1" applyFill="1" applyBorder="1" applyAlignment="1">
      <alignment horizontal="left"/>
    </xf>
    <xf numFmtId="165" fontId="3" fillId="20" borderId="1" xfId="0" applyNumberFormat="1" applyFont="1" applyFill="1" applyBorder="1" applyAlignment="1">
      <alignment horizontal="center"/>
    </xf>
    <xf numFmtId="44" fontId="3" fillId="8" borderId="0" xfId="1" applyFont="1" applyFill="1" applyAlignment="1">
      <alignment vertical="top"/>
    </xf>
    <xf numFmtId="44" fontId="3" fillId="0" borderId="0" xfId="1" applyFont="1" applyFill="1" applyAlignment="1">
      <alignment vertical="top"/>
    </xf>
    <xf numFmtId="44" fontId="3" fillId="7" borderId="0" xfId="1" applyFont="1" applyFill="1" applyAlignment="1">
      <alignment vertical="top"/>
    </xf>
    <xf numFmtId="0" fontId="4" fillId="9" borderId="0" xfId="0" applyFont="1" applyFill="1" applyAlignment="1">
      <alignment vertical="center"/>
    </xf>
    <xf numFmtId="44" fontId="3" fillId="6" borderId="0" xfId="1" applyFont="1" applyFill="1" applyAlignment="1">
      <alignment vertical="top"/>
    </xf>
    <xf numFmtId="44" fontId="3" fillId="9" borderId="0" xfId="1" applyFont="1" applyFill="1" applyBorder="1" applyAlignment="1">
      <alignment vertical="center"/>
    </xf>
    <xf numFmtId="44" fontId="3" fillId="10" borderId="0" xfId="1" applyFont="1" applyFill="1" applyAlignment="1">
      <alignment vertical="top"/>
    </xf>
    <xf numFmtId="44" fontId="3" fillId="0" borderId="0" xfId="1" applyFont="1" applyFill="1" applyBorder="1" applyAlignment="1">
      <alignment vertical="top"/>
    </xf>
    <xf numFmtId="44" fontId="3" fillId="10" borderId="0" xfId="1" applyFont="1" applyFill="1" applyBorder="1" applyAlignment="1">
      <alignment vertical="top"/>
    </xf>
    <xf numFmtId="0" fontId="4" fillId="10" borderId="0" xfId="0" applyFont="1" applyFill="1" applyAlignment="1">
      <alignment vertical="top"/>
    </xf>
    <xf numFmtId="44" fontId="3" fillId="3" borderId="0" xfId="1" applyFont="1" applyFill="1" applyAlignment="1">
      <alignment vertical="top"/>
    </xf>
    <xf numFmtId="44" fontId="3" fillId="3" borderId="0" xfId="1" applyFont="1" applyFill="1" applyBorder="1" applyAlignment="1">
      <alignment vertical="top"/>
    </xf>
    <xf numFmtId="0" fontId="4" fillId="0" borderId="0" xfId="0" applyFont="1" applyAlignment="1">
      <alignment vertical="center"/>
    </xf>
    <xf numFmtId="1" fontId="4" fillId="0" borderId="0" xfId="0" applyNumberFormat="1" applyFont="1"/>
    <xf numFmtId="44" fontId="4" fillId="0" borderId="0" xfId="1" applyFont="1" applyBorder="1" applyAlignment="1"/>
    <xf numFmtId="44" fontId="3" fillId="0" borderId="0" xfId="1" applyFont="1" applyFill="1" applyBorder="1" applyAlignment="1">
      <alignment vertical="center"/>
    </xf>
    <xf numFmtId="44" fontId="3" fillId="0" borderId="2" xfId="1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44" fontId="3" fillId="3" borderId="0" xfId="1" applyFont="1" applyFill="1" applyAlignment="1"/>
    <xf numFmtId="44" fontId="3" fillId="11" borderId="0" xfId="1" applyFont="1" applyFill="1" applyBorder="1" applyAlignment="1"/>
    <xf numFmtId="44" fontId="3" fillId="9" borderId="2" xfId="1" applyFont="1" applyFill="1" applyBorder="1" applyAlignment="1">
      <alignment vertical="center"/>
    </xf>
    <xf numFmtId="44" fontId="3" fillId="9" borderId="3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top"/>
    </xf>
  </cellXfs>
  <cellStyles count="7">
    <cellStyle name="Currency" xfId="1" builtinId="4"/>
    <cellStyle name="Currency 2" xfId="5" xr:uid="{4F0FD46B-7ED6-491E-B534-BF635D8F0770}"/>
    <cellStyle name="Normal" xfId="0" builtinId="0"/>
    <cellStyle name="Normal 2" xfId="3" xr:uid="{1BA6EF52-F6DA-4A82-96D1-9A42475732C4}"/>
    <cellStyle name="Normal 3" xfId="4" xr:uid="{EEAA54FF-CE37-49A5-8EA5-247A29A16123}"/>
    <cellStyle name="Standard 16" xfId="6" xr:uid="{F4FDF01A-FFF2-4B6A-83F2-00530C16D385}"/>
    <cellStyle name="Standard_Matrix" xfId="2" xr:uid="{C6EB8617-05DC-4B4E-89B7-57F19F8DFB6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>
    <tableStyle name="Invisible" pivot="0" table="0" count="0" xr9:uid="{5B576129-DFD4-4E50-A277-5DD3D716CB7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21"/>
  <sheetViews>
    <sheetView workbookViewId="0">
      <pane ySplit="1" topLeftCell="A1098" activePane="bottomLeft" state="frozen"/>
      <selection pane="bottomLeft" activeCell="G1122" sqref="G1122"/>
    </sheetView>
  </sheetViews>
  <sheetFormatPr defaultRowHeight="14.5" x14ac:dyDescent="0.35"/>
  <cols>
    <col min="1" max="1" width="10.54296875" bestFit="1" customWidth="1"/>
    <col min="2" max="2" width="17.54296875" style="6" bestFit="1" customWidth="1"/>
    <col min="3" max="3" width="32.7265625" customWidth="1"/>
    <col min="4" max="4" width="39.1796875" bestFit="1" customWidth="1"/>
    <col min="5" max="5" width="40.26953125" customWidth="1"/>
    <col min="6" max="6" width="41.26953125" customWidth="1"/>
    <col min="7" max="7" width="15.1796875" style="26" customWidth="1"/>
    <col min="8" max="9" width="14.26953125" style="15" customWidth="1"/>
    <col min="10" max="10" width="18" hidden="1" customWidth="1"/>
    <col min="11" max="11" width="16.1796875" hidden="1" customWidth="1"/>
    <col min="12" max="12" width="14.54296875" hidden="1" customWidth="1"/>
    <col min="13" max="13" width="18.7265625" hidden="1" customWidth="1"/>
    <col min="14" max="14" width="19.81640625" hidden="1" customWidth="1"/>
    <col min="15" max="15" width="14.26953125" customWidth="1"/>
    <col min="16" max="16" width="13.54296875" customWidth="1"/>
    <col min="17" max="17" width="13.81640625" customWidth="1"/>
    <col min="18" max="18" width="12.7265625" customWidth="1"/>
    <col min="19" max="19" width="14" customWidth="1"/>
    <col min="20" max="20" width="19.453125" bestFit="1" customWidth="1"/>
    <col min="21" max="21" width="11.7265625" customWidth="1"/>
    <col min="22" max="22" width="14.1796875" customWidth="1"/>
    <col min="23" max="23" width="14.453125" customWidth="1"/>
    <col min="24" max="24" width="15.7265625" bestFit="1" customWidth="1"/>
  </cols>
  <sheetData>
    <row r="1" spans="1:24" x14ac:dyDescent="0.35">
      <c r="A1" s="7" t="s">
        <v>0</v>
      </c>
      <c r="B1" s="53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16" t="s">
        <v>6</v>
      </c>
      <c r="H1" s="160" t="s">
        <v>7</v>
      </c>
      <c r="I1" s="160"/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</row>
    <row r="2" spans="1:24" s="36" customFormat="1" x14ac:dyDescent="0.35">
      <c r="A2" s="8">
        <v>1009230</v>
      </c>
      <c r="B2" s="57" t="s">
        <v>23</v>
      </c>
      <c r="C2" s="8" t="s">
        <v>24</v>
      </c>
      <c r="D2" s="8" t="s">
        <v>25</v>
      </c>
      <c r="E2" s="8" t="s">
        <v>26</v>
      </c>
      <c r="F2" s="58" t="s">
        <v>27</v>
      </c>
      <c r="G2" s="21">
        <v>75</v>
      </c>
      <c r="H2" s="161">
        <f>IFERROR(VLOOKUP(A2,Sheet1!C:D,2,0),G2)</f>
        <v>82.5</v>
      </c>
      <c r="I2" s="161" t="str">
        <f t="shared" ref="I2:I65" si="0">IF(G2&lt;&gt;H2,"different","same")</f>
        <v>different</v>
      </c>
      <c r="J2" s="9" t="s">
        <v>28</v>
      </c>
      <c r="K2" s="8">
        <v>8202</v>
      </c>
      <c r="L2" s="8">
        <v>8</v>
      </c>
      <c r="M2" s="8">
        <v>0</v>
      </c>
      <c r="N2" s="8" t="s">
        <v>29</v>
      </c>
      <c r="O2" s="8" t="s">
        <v>30</v>
      </c>
      <c r="P2" s="20">
        <v>14.173</v>
      </c>
      <c r="Q2" s="20">
        <v>7.2830000000000004</v>
      </c>
      <c r="R2" s="20">
        <v>7.48</v>
      </c>
      <c r="S2" s="20">
        <v>0</v>
      </c>
      <c r="T2" s="20">
        <v>0</v>
      </c>
      <c r="U2" s="20">
        <v>0</v>
      </c>
      <c r="V2" s="20">
        <v>1.206</v>
      </c>
      <c r="W2" s="20">
        <v>0.89500000000000002</v>
      </c>
      <c r="X2" s="20">
        <v>0.44700000000000001</v>
      </c>
    </row>
    <row r="3" spans="1:24" s="36" customFormat="1" x14ac:dyDescent="0.35">
      <c r="A3" s="8">
        <v>1065471</v>
      </c>
      <c r="B3" s="57" t="s">
        <v>31</v>
      </c>
      <c r="C3" s="8" t="s">
        <v>24</v>
      </c>
      <c r="D3" s="8" t="s">
        <v>25</v>
      </c>
      <c r="E3" s="8" t="s">
        <v>32</v>
      </c>
      <c r="F3" s="58" t="s">
        <v>33</v>
      </c>
      <c r="G3" s="21">
        <v>18.989999999999998</v>
      </c>
      <c r="H3" s="161">
        <f>IFERROR(VLOOKUP(A3,Sheet1!C:D,2,0),G3)</f>
        <v>19.8</v>
      </c>
      <c r="I3" s="161" t="str">
        <f t="shared" si="0"/>
        <v>different</v>
      </c>
      <c r="J3" s="9" t="s">
        <v>28</v>
      </c>
      <c r="K3" s="8">
        <v>8202</v>
      </c>
      <c r="L3" s="8">
        <v>41</v>
      </c>
      <c r="M3" s="8">
        <v>0</v>
      </c>
      <c r="N3" s="8" t="s">
        <v>29</v>
      </c>
      <c r="O3" s="8" t="s">
        <v>34</v>
      </c>
      <c r="P3" s="20">
        <v>7.8739999999999997</v>
      </c>
      <c r="Q3" s="20">
        <v>2.3620000000000001</v>
      </c>
      <c r="R3" s="20">
        <v>0.78700000000000003</v>
      </c>
      <c r="S3" s="20">
        <v>138</v>
      </c>
      <c r="T3" s="20">
        <v>49</v>
      </c>
      <c r="U3" s="20">
        <v>18</v>
      </c>
      <c r="V3" s="20">
        <v>0.17899999999999999</v>
      </c>
      <c r="W3" s="20">
        <v>0.157</v>
      </c>
      <c r="X3" s="20">
        <v>8.0000000000000002E-3</v>
      </c>
    </row>
    <row r="4" spans="1:24" s="35" customFormat="1" x14ac:dyDescent="0.35">
      <c r="A4" s="8">
        <v>1104460</v>
      </c>
      <c r="B4" s="57" t="s">
        <v>35</v>
      </c>
      <c r="C4" s="8" t="s">
        <v>24</v>
      </c>
      <c r="D4" s="8" t="s">
        <v>25</v>
      </c>
      <c r="E4" s="8" t="s">
        <v>36</v>
      </c>
      <c r="F4" s="58" t="s">
        <v>37</v>
      </c>
      <c r="G4" s="21">
        <v>60</v>
      </c>
      <c r="H4" s="161">
        <f>IFERROR(VLOOKUP(A4,Sheet1!C:D,2,0),G4)</f>
        <v>66</v>
      </c>
      <c r="I4" s="161" t="str">
        <f t="shared" si="0"/>
        <v>different</v>
      </c>
      <c r="J4" s="9" t="s">
        <v>28</v>
      </c>
      <c r="K4" s="8">
        <v>8202</v>
      </c>
      <c r="L4" s="8">
        <v>6</v>
      </c>
      <c r="M4" s="8">
        <v>0</v>
      </c>
      <c r="N4" s="8" t="s">
        <v>29</v>
      </c>
      <c r="O4" s="8" t="s">
        <v>30</v>
      </c>
      <c r="P4" s="20">
        <v>5.1970000000000001</v>
      </c>
      <c r="Q4" s="20">
        <v>3.7010000000000001</v>
      </c>
      <c r="R4" s="20">
        <v>4.1340000000000003</v>
      </c>
      <c r="S4" s="20">
        <v>0</v>
      </c>
      <c r="T4" s="20">
        <v>0</v>
      </c>
      <c r="U4" s="20">
        <v>0</v>
      </c>
      <c r="V4" s="20">
        <v>0.41399999999999998</v>
      </c>
      <c r="W4" s="20">
        <v>0.30199999999999999</v>
      </c>
      <c r="X4" s="20">
        <v>4.5999999999999999E-2</v>
      </c>
    </row>
    <row r="5" spans="1:24" s="35" customFormat="1" x14ac:dyDescent="0.35">
      <c r="A5" s="38">
        <v>3328080</v>
      </c>
      <c r="B5" s="39" t="s">
        <v>38</v>
      </c>
      <c r="C5" s="38" t="s">
        <v>39</v>
      </c>
      <c r="D5" s="38" t="s">
        <v>40</v>
      </c>
      <c r="E5" s="38" t="s">
        <v>41</v>
      </c>
      <c r="F5" s="40" t="s">
        <v>42</v>
      </c>
      <c r="G5" s="32">
        <v>380</v>
      </c>
      <c r="H5" s="162">
        <f>IFERROR(VLOOKUP(A5,Sheet1!C:D,2,0),G5)</f>
        <v>380</v>
      </c>
      <c r="I5" s="161" t="str">
        <f t="shared" si="0"/>
        <v>same</v>
      </c>
      <c r="J5" s="9" t="s">
        <v>28</v>
      </c>
      <c r="K5" s="8">
        <v>8202</v>
      </c>
      <c r="L5" s="8">
        <v>0</v>
      </c>
      <c r="M5" s="8">
        <v>0</v>
      </c>
      <c r="N5" s="8"/>
      <c r="O5" s="17" t="s">
        <v>43</v>
      </c>
      <c r="P5" s="18">
        <v>11.22</v>
      </c>
      <c r="Q5" s="18">
        <v>2.2440000000000002</v>
      </c>
      <c r="R5" s="18">
        <v>10.945</v>
      </c>
      <c r="S5" s="18">
        <v>0</v>
      </c>
      <c r="T5" s="18">
        <v>0</v>
      </c>
      <c r="U5" s="18">
        <v>0</v>
      </c>
      <c r="V5" s="18">
        <v>0.91700000000000004</v>
      </c>
      <c r="W5" s="18">
        <v>0.628</v>
      </c>
      <c r="X5" s="18">
        <v>0.159</v>
      </c>
    </row>
    <row r="6" spans="1:24" s="35" customFormat="1" x14ac:dyDescent="0.35">
      <c r="A6" s="38">
        <v>3636036</v>
      </c>
      <c r="B6" s="39" t="s">
        <v>44</v>
      </c>
      <c r="C6" s="38" t="s">
        <v>24</v>
      </c>
      <c r="D6" s="38" t="s">
        <v>45</v>
      </c>
      <c r="E6" s="38" t="s">
        <v>46</v>
      </c>
      <c r="F6" s="40" t="s">
        <v>47</v>
      </c>
      <c r="G6" s="32">
        <v>77.97</v>
      </c>
      <c r="H6" s="162">
        <f>IFERROR(VLOOKUP(A6,Sheet1!C:D,2,0),G6)</f>
        <v>77.97</v>
      </c>
      <c r="I6" s="161" t="str">
        <f t="shared" si="0"/>
        <v>same</v>
      </c>
      <c r="J6" s="9" t="s">
        <v>28</v>
      </c>
      <c r="K6" s="8">
        <v>8202</v>
      </c>
      <c r="L6" s="8">
        <v>1</v>
      </c>
      <c r="M6" s="8">
        <v>0</v>
      </c>
      <c r="N6" s="8" t="s">
        <v>29</v>
      </c>
      <c r="O6" s="17" t="s">
        <v>43</v>
      </c>
      <c r="P6" s="18">
        <v>16.731999999999999</v>
      </c>
      <c r="Q6" s="18">
        <v>9.4489999999999998</v>
      </c>
      <c r="R6" s="18">
        <v>6.6929999999999996</v>
      </c>
      <c r="S6" s="18">
        <v>395</v>
      </c>
      <c r="T6" s="18">
        <v>168</v>
      </c>
      <c r="U6" s="18">
        <v>98</v>
      </c>
      <c r="V6" s="18">
        <v>1.175</v>
      </c>
      <c r="W6" s="18">
        <v>0.6</v>
      </c>
      <c r="X6" s="18">
        <v>0.61199999999999999</v>
      </c>
    </row>
    <row r="7" spans="1:24" s="35" customFormat="1" x14ac:dyDescent="0.35">
      <c r="A7" s="54">
        <v>3808260</v>
      </c>
      <c r="B7" s="55"/>
      <c r="C7" s="163" t="s">
        <v>48</v>
      </c>
      <c r="D7" s="163" t="s">
        <v>49</v>
      </c>
      <c r="E7" s="56" t="s">
        <v>50</v>
      </c>
      <c r="F7" s="56" t="s">
        <v>51</v>
      </c>
      <c r="G7" s="34">
        <v>75</v>
      </c>
      <c r="H7" s="60">
        <v>80</v>
      </c>
      <c r="I7" s="161" t="str">
        <f t="shared" si="0"/>
        <v>different</v>
      </c>
    </row>
    <row r="8" spans="1:24" s="36" customFormat="1" x14ac:dyDescent="0.35">
      <c r="A8" s="54">
        <v>3808830</v>
      </c>
      <c r="B8" s="55"/>
      <c r="C8" s="163" t="s">
        <v>48</v>
      </c>
      <c r="D8" s="163" t="s">
        <v>49</v>
      </c>
      <c r="E8" s="56" t="s">
        <v>52</v>
      </c>
      <c r="F8" s="56" t="s">
        <v>53</v>
      </c>
      <c r="G8" s="34">
        <v>25</v>
      </c>
      <c r="H8" s="60">
        <v>25</v>
      </c>
      <c r="I8" s="161" t="str">
        <f t="shared" si="0"/>
        <v>same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1:24" s="36" customFormat="1" ht="29" x14ac:dyDescent="0.35">
      <c r="A9" s="54">
        <v>3808850</v>
      </c>
      <c r="B9" s="55"/>
      <c r="C9" s="163" t="s">
        <v>48</v>
      </c>
      <c r="D9" s="163" t="s">
        <v>49</v>
      </c>
      <c r="E9" s="56" t="s">
        <v>54</v>
      </c>
      <c r="F9" s="56" t="s">
        <v>55</v>
      </c>
      <c r="G9" s="34">
        <v>105</v>
      </c>
      <c r="H9" s="60">
        <v>110</v>
      </c>
      <c r="I9" s="161" t="str">
        <f t="shared" si="0"/>
        <v>different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1:24" s="36" customFormat="1" x14ac:dyDescent="0.35">
      <c r="A10" s="54">
        <v>3808980</v>
      </c>
      <c r="B10" s="55"/>
      <c r="C10" s="163" t="s">
        <v>48</v>
      </c>
      <c r="D10" s="163" t="s">
        <v>49</v>
      </c>
      <c r="E10" s="56" t="s">
        <v>56</v>
      </c>
      <c r="F10" s="56" t="s">
        <v>57</v>
      </c>
      <c r="G10" s="34">
        <v>80</v>
      </c>
      <c r="H10" s="60">
        <v>85</v>
      </c>
      <c r="I10" s="161" t="str">
        <f t="shared" si="0"/>
        <v>different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1:24" s="45" customFormat="1" x14ac:dyDescent="0.35">
      <c r="A11" s="8">
        <v>3944711</v>
      </c>
      <c r="B11" s="57" t="s">
        <v>58</v>
      </c>
      <c r="C11" s="8" t="s">
        <v>24</v>
      </c>
      <c r="D11" s="8" t="s">
        <v>59</v>
      </c>
      <c r="E11" s="8" t="s">
        <v>60</v>
      </c>
      <c r="F11" s="58" t="s">
        <v>61</v>
      </c>
      <c r="G11" s="21">
        <v>11.95</v>
      </c>
      <c r="H11" s="161">
        <f>IFERROR(VLOOKUP(A11,Sheet1!C:D,2,0),G11)</f>
        <v>13</v>
      </c>
      <c r="I11" s="161" t="str">
        <f t="shared" si="0"/>
        <v>different</v>
      </c>
      <c r="J11" s="9" t="s">
        <v>62</v>
      </c>
      <c r="K11" s="8">
        <v>8202</v>
      </c>
      <c r="L11" s="8">
        <v>7764</v>
      </c>
      <c r="M11" s="8">
        <v>0</v>
      </c>
      <c r="N11" s="8" t="s">
        <v>29</v>
      </c>
      <c r="O11" s="8" t="s">
        <v>34</v>
      </c>
      <c r="P11" s="20">
        <v>3.7010000000000001</v>
      </c>
      <c r="Q11" s="20">
        <v>0.55100000000000005</v>
      </c>
      <c r="R11" s="20">
        <v>7.5590000000000002</v>
      </c>
      <c r="S11" s="20">
        <v>94</v>
      </c>
      <c r="T11" s="20">
        <v>14</v>
      </c>
      <c r="U11" s="20">
        <v>192</v>
      </c>
      <c r="V11" s="20">
        <v>6.2E-2</v>
      </c>
      <c r="W11" s="20">
        <v>2.1999999999999999E-2</v>
      </c>
      <c r="X11" s="20">
        <v>8.9999999999999993E-3</v>
      </c>
    </row>
    <row r="12" spans="1:24" s="36" customFormat="1" x14ac:dyDescent="0.35">
      <c r="A12" s="28">
        <v>3985271</v>
      </c>
      <c r="B12" s="64" t="s">
        <v>63</v>
      </c>
      <c r="C12" s="28" t="s">
        <v>24</v>
      </c>
      <c r="D12" s="28" t="s">
        <v>25</v>
      </c>
      <c r="E12" s="28" t="s">
        <v>64</v>
      </c>
      <c r="F12" s="65" t="s">
        <v>65</v>
      </c>
      <c r="G12" s="19">
        <v>22</v>
      </c>
      <c r="H12" s="164">
        <f>IFERROR(VLOOKUP(A12,Sheet1!C:D,2,0),G12)</f>
        <v>22</v>
      </c>
      <c r="I12" s="161" t="str">
        <f t="shared" si="0"/>
        <v>same</v>
      </c>
      <c r="J12" s="29" t="s">
        <v>28</v>
      </c>
      <c r="K12" s="28">
        <v>8202</v>
      </c>
      <c r="L12" s="28">
        <v>14</v>
      </c>
      <c r="M12" s="28">
        <v>0</v>
      </c>
      <c r="N12" s="28" t="s">
        <v>29</v>
      </c>
      <c r="O12" s="28" t="s">
        <v>30</v>
      </c>
      <c r="P12" s="30">
        <v>11.417</v>
      </c>
      <c r="Q12" s="30">
        <v>11.023999999999999</v>
      </c>
      <c r="R12" s="30">
        <v>2.3620000000000001</v>
      </c>
      <c r="S12" s="30">
        <v>290</v>
      </c>
      <c r="T12" s="30">
        <v>280</v>
      </c>
      <c r="U12" s="30">
        <v>60</v>
      </c>
      <c r="V12" s="30">
        <v>0.79100000000000004</v>
      </c>
      <c r="W12" s="30">
        <v>0.76900000000000002</v>
      </c>
      <c r="X12" s="30">
        <v>0.17199999999999999</v>
      </c>
    </row>
    <row r="13" spans="1:24" s="45" customFormat="1" x14ac:dyDescent="0.35">
      <c r="A13" s="54">
        <v>4326640</v>
      </c>
      <c r="B13" s="55"/>
      <c r="C13" s="163" t="s">
        <v>48</v>
      </c>
      <c r="D13" s="163" t="s">
        <v>49</v>
      </c>
      <c r="E13" s="56" t="s">
        <v>66</v>
      </c>
      <c r="F13" s="56" t="s">
        <v>67</v>
      </c>
      <c r="G13" s="34">
        <v>435</v>
      </c>
      <c r="H13" s="60">
        <v>455</v>
      </c>
      <c r="I13" s="161" t="str">
        <f t="shared" si="0"/>
        <v>different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1:24" s="36" customFormat="1" x14ac:dyDescent="0.35">
      <c r="A14" s="8">
        <v>4380630</v>
      </c>
      <c r="B14" s="57" t="s">
        <v>68</v>
      </c>
      <c r="C14" s="8" t="s">
        <v>24</v>
      </c>
      <c r="D14" s="8" t="s">
        <v>69</v>
      </c>
      <c r="E14" s="8" t="s">
        <v>70</v>
      </c>
      <c r="F14" s="58" t="s">
        <v>71</v>
      </c>
      <c r="G14" s="21">
        <v>12.32</v>
      </c>
      <c r="H14" s="161">
        <v>13.6</v>
      </c>
      <c r="I14" s="161" t="str">
        <f t="shared" si="0"/>
        <v>different</v>
      </c>
      <c r="J14" s="9" t="s">
        <v>72</v>
      </c>
      <c r="K14" s="8">
        <v>8202</v>
      </c>
      <c r="L14" s="8">
        <v>27</v>
      </c>
      <c r="M14" s="8">
        <v>0</v>
      </c>
      <c r="N14" s="8" t="s">
        <v>29</v>
      </c>
      <c r="O14" s="8" t="s">
        <v>34</v>
      </c>
      <c r="P14" s="20">
        <v>4.7240000000000002</v>
      </c>
      <c r="Q14" s="20">
        <v>3.15</v>
      </c>
      <c r="R14" s="20">
        <v>0.47199999999999998</v>
      </c>
      <c r="S14" s="20">
        <v>113</v>
      </c>
      <c r="T14" s="20">
        <v>87</v>
      </c>
      <c r="U14" s="20">
        <v>28</v>
      </c>
      <c r="V14" s="20">
        <v>0.04</v>
      </c>
      <c r="W14" s="20">
        <v>3.3000000000000002E-2</v>
      </c>
      <c r="X14" s="20">
        <v>4.0000000000000001E-3</v>
      </c>
    </row>
    <row r="15" spans="1:24" s="36" customFormat="1" x14ac:dyDescent="0.35">
      <c r="A15" s="54">
        <v>4906620</v>
      </c>
      <c r="B15" s="55"/>
      <c r="C15" s="163" t="s">
        <v>48</v>
      </c>
      <c r="D15" s="163" t="s">
        <v>73</v>
      </c>
      <c r="E15" s="163" t="s">
        <v>74</v>
      </c>
      <c r="F15" s="163" t="s">
        <v>75</v>
      </c>
      <c r="G15" s="37">
        <v>245</v>
      </c>
      <c r="H15" s="165">
        <v>255</v>
      </c>
      <c r="I15" s="161" t="str">
        <f t="shared" si="0"/>
        <v>different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36" customFormat="1" x14ac:dyDescent="0.35">
      <c r="A16" s="8">
        <v>5001370</v>
      </c>
      <c r="B16" s="57" t="s">
        <v>76</v>
      </c>
      <c r="C16" s="8" t="s">
        <v>24</v>
      </c>
      <c r="D16" s="8" t="s">
        <v>25</v>
      </c>
      <c r="E16" s="8" t="s">
        <v>77</v>
      </c>
      <c r="F16" s="58" t="s">
        <v>78</v>
      </c>
      <c r="G16" s="21">
        <v>49</v>
      </c>
      <c r="H16" s="161">
        <f>IFERROR(VLOOKUP(A16,Sheet1!C:D,2,0),G16)</f>
        <v>53.900000000000006</v>
      </c>
      <c r="I16" s="161" t="str">
        <f t="shared" si="0"/>
        <v>different</v>
      </c>
      <c r="J16" s="9" t="s">
        <v>28</v>
      </c>
      <c r="K16" s="8">
        <v>8202</v>
      </c>
      <c r="L16" s="8">
        <v>4</v>
      </c>
      <c r="M16" s="8">
        <v>0</v>
      </c>
      <c r="N16" s="8" t="s">
        <v>29</v>
      </c>
      <c r="O16" s="8" t="s">
        <v>34</v>
      </c>
      <c r="P16" s="20">
        <v>13.78</v>
      </c>
      <c r="Q16" s="20">
        <v>6.4960000000000004</v>
      </c>
      <c r="R16" s="20">
        <v>4.9210000000000003</v>
      </c>
      <c r="S16" s="20">
        <v>327</v>
      </c>
      <c r="T16" s="20">
        <v>174</v>
      </c>
      <c r="U16" s="20">
        <v>42</v>
      </c>
      <c r="V16" s="20">
        <v>1.01</v>
      </c>
      <c r="W16" s="20">
        <v>0.69899999999999995</v>
      </c>
      <c r="X16" s="20">
        <v>0.255</v>
      </c>
    </row>
    <row r="17" spans="1:24" s="36" customFormat="1" x14ac:dyDescent="0.35">
      <c r="A17" s="8">
        <v>5001390</v>
      </c>
      <c r="B17" s="57" t="s">
        <v>79</v>
      </c>
      <c r="C17" s="8" t="s">
        <v>24</v>
      </c>
      <c r="D17" s="8" t="s">
        <v>25</v>
      </c>
      <c r="E17" s="8" t="s">
        <v>80</v>
      </c>
      <c r="F17" s="58" t="s">
        <v>81</v>
      </c>
      <c r="G17" s="21">
        <v>49</v>
      </c>
      <c r="H17" s="161">
        <f>IFERROR(VLOOKUP(A17,Sheet1!C:D,2,0),G17)</f>
        <v>53.900000000000006</v>
      </c>
      <c r="I17" s="161" t="str">
        <f t="shared" si="0"/>
        <v>different</v>
      </c>
      <c r="J17" s="9" t="s">
        <v>28</v>
      </c>
      <c r="K17" s="8">
        <v>8202</v>
      </c>
      <c r="L17" s="8">
        <v>11</v>
      </c>
      <c r="M17" s="8">
        <v>0</v>
      </c>
      <c r="N17" s="8" t="s">
        <v>29</v>
      </c>
      <c r="O17" s="8" t="s">
        <v>34</v>
      </c>
      <c r="P17" s="20">
        <v>13.78</v>
      </c>
      <c r="Q17" s="20">
        <v>6.4960000000000004</v>
      </c>
      <c r="R17" s="20">
        <v>4.9210000000000003</v>
      </c>
      <c r="S17" s="20">
        <v>325</v>
      </c>
      <c r="T17" s="20">
        <v>173</v>
      </c>
      <c r="U17" s="20">
        <v>65</v>
      </c>
      <c r="V17" s="20">
        <v>1.1970000000000001</v>
      </c>
      <c r="W17" s="20">
        <v>0.88600000000000001</v>
      </c>
      <c r="X17" s="20">
        <v>0.255</v>
      </c>
    </row>
    <row r="18" spans="1:24" s="36" customFormat="1" x14ac:dyDescent="0.35">
      <c r="A18" s="8">
        <v>5001400</v>
      </c>
      <c r="B18" s="57" t="s">
        <v>82</v>
      </c>
      <c r="C18" s="8" t="s">
        <v>24</v>
      </c>
      <c r="D18" s="8" t="s">
        <v>25</v>
      </c>
      <c r="E18" s="8" t="s">
        <v>83</v>
      </c>
      <c r="F18" s="58" t="s">
        <v>84</v>
      </c>
      <c r="G18" s="21">
        <v>59</v>
      </c>
      <c r="H18" s="161">
        <f>IFERROR(VLOOKUP(A18,Sheet1!C:D,2,0),G18)</f>
        <v>64.900000000000006</v>
      </c>
      <c r="I18" s="161" t="str">
        <f t="shared" si="0"/>
        <v>different</v>
      </c>
      <c r="J18" s="9" t="s">
        <v>28</v>
      </c>
      <c r="K18" s="8">
        <v>8202</v>
      </c>
      <c r="L18" s="8">
        <v>7</v>
      </c>
      <c r="M18" s="8">
        <v>0</v>
      </c>
      <c r="N18" s="8" t="s">
        <v>29</v>
      </c>
      <c r="O18" s="8" t="s">
        <v>34</v>
      </c>
      <c r="P18" s="20">
        <v>12.756</v>
      </c>
      <c r="Q18" s="20">
        <v>4.016</v>
      </c>
      <c r="R18" s="20">
        <v>11.417</v>
      </c>
      <c r="S18" s="20">
        <v>325</v>
      </c>
      <c r="T18" s="20">
        <v>265</v>
      </c>
      <c r="U18" s="20">
        <v>60</v>
      </c>
      <c r="V18" s="20">
        <v>1.59</v>
      </c>
      <c r="W18" s="20">
        <v>1.226</v>
      </c>
      <c r="X18" s="20">
        <v>0.33800000000000002</v>
      </c>
    </row>
    <row r="19" spans="1:24" s="36" customFormat="1" x14ac:dyDescent="0.35">
      <c r="A19" s="54">
        <v>5018650</v>
      </c>
      <c r="B19" s="55"/>
      <c r="C19" s="163" t="s">
        <v>48</v>
      </c>
      <c r="D19" s="163" t="s">
        <v>49</v>
      </c>
      <c r="E19" s="56" t="s">
        <v>85</v>
      </c>
      <c r="F19" s="56" t="s">
        <v>86</v>
      </c>
      <c r="G19" s="34">
        <v>105</v>
      </c>
      <c r="H19" s="60">
        <v>110</v>
      </c>
      <c r="I19" s="161" t="str">
        <f t="shared" si="0"/>
        <v>different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1:24" s="36" customFormat="1" x14ac:dyDescent="0.35">
      <c r="A20" s="54">
        <v>5018670</v>
      </c>
      <c r="B20" s="55"/>
      <c r="C20" s="163" t="s">
        <v>48</v>
      </c>
      <c r="D20" s="163" t="s">
        <v>49</v>
      </c>
      <c r="E20" s="56" t="s">
        <v>87</v>
      </c>
      <c r="F20" s="56" t="s">
        <v>88</v>
      </c>
      <c r="G20" s="34">
        <v>105</v>
      </c>
      <c r="H20" s="60">
        <v>110</v>
      </c>
      <c r="I20" s="161" t="str">
        <f t="shared" si="0"/>
        <v>different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1:24" s="45" customFormat="1" x14ac:dyDescent="0.35">
      <c r="A21" s="54">
        <v>5018680</v>
      </c>
      <c r="B21" s="55"/>
      <c r="C21" s="163" t="s">
        <v>48</v>
      </c>
      <c r="D21" s="163" t="s">
        <v>49</v>
      </c>
      <c r="E21" s="56" t="s">
        <v>89</v>
      </c>
      <c r="F21" s="56" t="s">
        <v>90</v>
      </c>
      <c r="G21" s="34">
        <v>75</v>
      </c>
      <c r="H21" s="60">
        <v>80</v>
      </c>
      <c r="I21" s="161" t="str">
        <f t="shared" si="0"/>
        <v>different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1:24" s="36" customFormat="1" x14ac:dyDescent="0.35">
      <c r="A22" s="38">
        <v>5018690</v>
      </c>
      <c r="B22" s="39" t="s">
        <v>91</v>
      </c>
      <c r="C22" s="38" t="s">
        <v>92</v>
      </c>
      <c r="D22" s="38" t="s">
        <v>93</v>
      </c>
      <c r="E22" s="38" t="s">
        <v>94</v>
      </c>
      <c r="F22" s="40" t="s">
        <v>94</v>
      </c>
      <c r="G22" s="32">
        <v>75</v>
      </c>
      <c r="H22" s="162">
        <f>IFERROR(VLOOKUP(A22,Sheet1!C:D,2,0),G22)</f>
        <v>75</v>
      </c>
      <c r="I22" s="161" t="str">
        <f t="shared" si="0"/>
        <v>same</v>
      </c>
      <c r="J22" s="9" t="s">
        <v>28</v>
      </c>
      <c r="K22" s="8">
        <v>8202</v>
      </c>
      <c r="L22" s="8">
        <v>3</v>
      </c>
      <c r="M22" s="8">
        <v>0</v>
      </c>
      <c r="N22" s="8" t="s">
        <v>29</v>
      </c>
      <c r="O22" s="17" t="s">
        <v>43</v>
      </c>
      <c r="P22" s="18">
        <v>21.062999999999999</v>
      </c>
      <c r="Q22" s="18">
        <v>20.472000000000001</v>
      </c>
      <c r="R22" s="18">
        <v>8.0709999999999997</v>
      </c>
      <c r="S22" s="18">
        <v>460</v>
      </c>
      <c r="T22" s="18">
        <v>460</v>
      </c>
      <c r="U22" s="18">
        <v>175</v>
      </c>
      <c r="V22" s="18">
        <v>4.7839999999999998</v>
      </c>
      <c r="W22" s="18">
        <v>2.2050000000000001</v>
      </c>
      <c r="X22" s="18">
        <v>2.0139999999999998</v>
      </c>
    </row>
    <row r="23" spans="1:24" s="45" customFormat="1" x14ac:dyDescent="0.35">
      <c r="A23" s="8">
        <v>5132001</v>
      </c>
      <c r="B23" s="57" t="s">
        <v>95</v>
      </c>
      <c r="C23" s="8" t="s">
        <v>24</v>
      </c>
      <c r="D23" s="8" t="s">
        <v>96</v>
      </c>
      <c r="E23" s="8" t="s">
        <v>97</v>
      </c>
      <c r="F23" s="58" t="s">
        <v>98</v>
      </c>
      <c r="G23" s="21">
        <v>12.99</v>
      </c>
      <c r="H23" s="161">
        <f>IFERROR(VLOOKUP(A23,Sheet1!C:D,2,0),G23)</f>
        <v>12.99</v>
      </c>
      <c r="I23" s="161" t="str">
        <f t="shared" si="0"/>
        <v>same</v>
      </c>
      <c r="J23" s="9" t="s">
        <v>72</v>
      </c>
      <c r="K23" s="8">
        <v>8202</v>
      </c>
      <c r="L23" s="8">
        <v>147</v>
      </c>
      <c r="M23" s="8">
        <v>0</v>
      </c>
      <c r="N23" s="8" t="s">
        <v>29</v>
      </c>
      <c r="O23" s="8" t="s">
        <v>34</v>
      </c>
      <c r="P23" s="20">
        <v>4.7240000000000002</v>
      </c>
      <c r="Q23" s="20">
        <v>3.15</v>
      </c>
      <c r="R23" s="20">
        <v>0.47199999999999998</v>
      </c>
      <c r="S23" s="20">
        <v>79</v>
      </c>
      <c r="T23" s="20">
        <v>21</v>
      </c>
      <c r="U23" s="20">
        <v>13</v>
      </c>
      <c r="V23" s="20">
        <v>1.7999999999999999E-2</v>
      </c>
      <c r="W23" s="20">
        <v>1.2999999999999999E-2</v>
      </c>
      <c r="X23" s="20">
        <v>4.0000000000000001E-3</v>
      </c>
    </row>
    <row r="24" spans="1:24" s="36" customFormat="1" x14ac:dyDescent="0.35">
      <c r="A24" s="8">
        <v>5136950</v>
      </c>
      <c r="B24" s="57" t="s">
        <v>99</v>
      </c>
      <c r="C24" s="8" t="s">
        <v>24</v>
      </c>
      <c r="D24" s="8" t="s">
        <v>25</v>
      </c>
      <c r="E24" s="8" t="s">
        <v>100</v>
      </c>
      <c r="F24" s="58" t="s">
        <v>101</v>
      </c>
      <c r="G24" s="21">
        <v>120</v>
      </c>
      <c r="H24" s="161">
        <f>IFERROR(VLOOKUP(A24,Sheet1!C:D,2,0),G24)</f>
        <v>132</v>
      </c>
      <c r="I24" s="161" t="str">
        <f t="shared" si="0"/>
        <v>different</v>
      </c>
      <c r="J24" s="9" t="s">
        <v>28</v>
      </c>
      <c r="K24" s="8">
        <v>8202</v>
      </c>
      <c r="L24" s="8">
        <v>18</v>
      </c>
      <c r="M24" s="8">
        <v>0</v>
      </c>
      <c r="N24" s="8" t="s">
        <v>29</v>
      </c>
      <c r="O24" s="8" t="s">
        <v>34</v>
      </c>
      <c r="P24" s="20">
        <v>15.945</v>
      </c>
      <c r="Q24" s="20">
        <v>9.843</v>
      </c>
      <c r="R24" s="20">
        <v>3.15</v>
      </c>
      <c r="S24" s="20">
        <v>390</v>
      </c>
      <c r="T24" s="20">
        <v>235</v>
      </c>
      <c r="U24" s="20">
        <v>70</v>
      </c>
      <c r="V24" s="20">
        <v>2.363</v>
      </c>
      <c r="W24" s="20">
        <v>1.5760000000000001</v>
      </c>
      <c r="X24" s="20">
        <v>0.28599999999999998</v>
      </c>
    </row>
    <row r="25" spans="1:24" s="45" customFormat="1" x14ac:dyDescent="0.35">
      <c r="A25" s="8">
        <v>5136960</v>
      </c>
      <c r="B25" s="57" t="s">
        <v>102</v>
      </c>
      <c r="C25" s="8" t="s">
        <v>24</v>
      </c>
      <c r="D25" s="8" t="s">
        <v>25</v>
      </c>
      <c r="E25" s="8" t="s">
        <v>103</v>
      </c>
      <c r="F25" s="58" t="s">
        <v>104</v>
      </c>
      <c r="G25" s="21">
        <v>129</v>
      </c>
      <c r="H25" s="161">
        <f>IFERROR(VLOOKUP(A25,Sheet1!C:D,2,0),G25)</f>
        <v>141.9</v>
      </c>
      <c r="I25" s="161" t="str">
        <f t="shared" si="0"/>
        <v>different</v>
      </c>
      <c r="J25" s="9" t="s">
        <v>28</v>
      </c>
      <c r="K25" s="8">
        <v>8202</v>
      </c>
      <c r="L25" s="8">
        <v>20</v>
      </c>
      <c r="M25" s="8">
        <v>0</v>
      </c>
      <c r="N25" s="8" t="s">
        <v>29</v>
      </c>
      <c r="O25" s="8" t="s">
        <v>34</v>
      </c>
      <c r="P25" s="20">
        <v>16.141999999999999</v>
      </c>
      <c r="Q25" s="20">
        <v>14.37</v>
      </c>
      <c r="R25" s="20">
        <v>5.3150000000000004</v>
      </c>
      <c r="S25" s="20">
        <v>390</v>
      </c>
      <c r="T25" s="20">
        <v>355</v>
      </c>
      <c r="U25" s="20">
        <v>130</v>
      </c>
      <c r="V25" s="20">
        <v>4.101</v>
      </c>
      <c r="W25" s="20">
        <v>2.8290000000000002</v>
      </c>
      <c r="X25" s="20">
        <v>0.71299999999999997</v>
      </c>
    </row>
    <row r="26" spans="1:24" s="36" customFormat="1" x14ac:dyDescent="0.35">
      <c r="A26" s="8">
        <v>5165170</v>
      </c>
      <c r="B26" s="57" t="s">
        <v>105</v>
      </c>
      <c r="C26" s="8" t="s">
        <v>106</v>
      </c>
      <c r="D26" s="8" t="s">
        <v>107</v>
      </c>
      <c r="E26" s="8" t="s">
        <v>108</v>
      </c>
      <c r="F26" s="58" t="s">
        <v>109</v>
      </c>
      <c r="G26" s="21">
        <v>59</v>
      </c>
      <c r="H26" s="161">
        <f>IFERROR(VLOOKUP(A26,Sheet1!C:D,2,0),G26)</f>
        <v>64.900000000000006</v>
      </c>
      <c r="I26" s="161" t="str">
        <f t="shared" si="0"/>
        <v>different</v>
      </c>
      <c r="J26" s="9" t="s">
        <v>28</v>
      </c>
      <c r="K26" s="8">
        <v>8202</v>
      </c>
      <c r="L26" s="8">
        <v>44</v>
      </c>
      <c r="M26" s="8">
        <v>0</v>
      </c>
      <c r="N26" s="8" t="s">
        <v>29</v>
      </c>
      <c r="O26" s="8" t="s">
        <v>34</v>
      </c>
      <c r="P26" s="20">
        <v>24.015999999999998</v>
      </c>
      <c r="Q26" s="20">
        <v>2.7559999999999998</v>
      </c>
      <c r="R26" s="20">
        <v>1.772</v>
      </c>
      <c r="S26" s="20">
        <v>590</v>
      </c>
      <c r="T26" s="20">
        <v>25</v>
      </c>
      <c r="U26" s="20">
        <v>14</v>
      </c>
      <c r="V26" s="20">
        <v>0.379</v>
      </c>
      <c r="W26" s="20">
        <v>0.14299999999999999</v>
      </c>
      <c r="X26" s="20">
        <v>6.8000000000000005E-2</v>
      </c>
    </row>
    <row r="27" spans="1:24" s="45" customFormat="1" x14ac:dyDescent="0.35">
      <c r="A27" s="8">
        <v>5379570</v>
      </c>
      <c r="B27" s="57" t="s">
        <v>110</v>
      </c>
      <c r="C27" s="8" t="s">
        <v>24</v>
      </c>
      <c r="D27" s="8" t="s">
        <v>25</v>
      </c>
      <c r="E27" s="8" t="s">
        <v>111</v>
      </c>
      <c r="F27" s="58" t="s">
        <v>78</v>
      </c>
      <c r="G27" s="21">
        <v>59</v>
      </c>
      <c r="H27" s="161">
        <f>IFERROR(VLOOKUP(A27,Sheet1!C:D,2,0),G27)</f>
        <v>64.900000000000006</v>
      </c>
      <c r="I27" s="161" t="str">
        <f t="shared" si="0"/>
        <v>different</v>
      </c>
      <c r="J27" s="9" t="s">
        <v>28</v>
      </c>
      <c r="K27" s="8">
        <v>8202</v>
      </c>
      <c r="L27" s="8">
        <v>2</v>
      </c>
      <c r="M27" s="8">
        <v>0</v>
      </c>
      <c r="N27" s="8" t="s">
        <v>29</v>
      </c>
      <c r="O27" s="8" t="s">
        <v>34</v>
      </c>
      <c r="P27" s="20">
        <v>12.756</v>
      </c>
      <c r="Q27" s="20">
        <v>4.016</v>
      </c>
      <c r="R27" s="20">
        <v>11.417</v>
      </c>
      <c r="S27" s="20">
        <v>325</v>
      </c>
      <c r="T27" s="20">
        <v>263</v>
      </c>
      <c r="U27" s="20">
        <v>60</v>
      </c>
      <c r="V27" s="20">
        <v>1.724</v>
      </c>
      <c r="W27" s="20">
        <v>1.325</v>
      </c>
      <c r="X27" s="20">
        <v>0.33800000000000002</v>
      </c>
    </row>
    <row r="28" spans="1:24" s="36" customFormat="1" x14ac:dyDescent="0.35">
      <c r="A28" s="50">
        <v>5563020</v>
      </c>
      <c r="B28" s="67" t="s">
        <v>112</v>
      </c>
      <c r="C28" s="50" t="s">
        <v>24</v>
      </c>
      <c r="D28" s="50" t="s">
        <v>45</v>
      </c>
      <c r="E28" s="50" t="s">
        <v>113</v>
      </c>
      <c r="F28" s="68" t="s">
        <v>114</v>
      </c>
      <c r="G28" s="85">
        <v>19.18</v>
      </c>
      <c r="H28" s="49">
        <v>21</v>
      </c>
      <c r="I28" s="49" t="str">
        <f t="shared" si="0"/>
        <v>different</v>
      </c>
      <c r="J28" s="9" t="s">
        <v>28</v>
      </c>
      <c r="K28" s="8">
        <v>8202</v>
      </c>
      <c r="L28" s="8">
        <v>134</v>
      </c>
      <c r="M28" s="8">
        <v>0</v>
      </c>
      <c r="N28" s="8" t="s">
        <v>29</v>
      </c>
      <c r="O28" s="50" t="s">
        <v>34</v>
      </c>
      <c r="P28" s="51">
        <v>12.007999999999999</v>
      </c>
      <c r="Q28" s="51">
        <v>4.6059999999999999</v>
      </c>
      <c r="R28" s="51">
        <v>4.2519999999999998</v>
      </c>
      <c r="S28" s="51">
        <v>232</v>
      </c>
      <c r="T28" s="51">
        <v>119</v>
      </c>
      <c r="U28" s="51">
        <v>35</v>
      </c>
      <c r="V28" s="51">
        <v>0.38400000000000001</v>
      </c>
      <c r="W28" s="51">
        <v>0.183</v>
      </c>
      <c r="X28" s="51">
        <v>0.13600000000000001</v>
      </c>
    </row>
    <row r="29" spans="1:24" s="36" customFormat="1" x14ac:dyDescent="0.35">
      <c r="A29" s="8">
        <v>5696270</v>
      </c>
      <c r="B29" s="57" t="s">
        <v>115</v>
      </c>
      <c r="C29" s="8" t="s">
        <v>116</v>
      </c>
      <c r="D29" s="8" t="s">
        <v>117</v>
      </c>
      <c r="E29" s="8" t="s">
        <v>118</v>
      </c>
      <c r="F29" s="58" t="s">
        <v>119</v>
      </c>
      <c r="G29" s="21">
        <v>115</v>
      </c>
      <c r="H29" s="161">
        <f>IFERROR(VLOOKUP(A29,Sheet1!C:D,2,0),G29)</f>
        <v>126.50000000000001</v>
      </c>
      <c r="I29" s="161" t="str">
        <f t="shared" si="0"/>
        <v>different</v>
      </c>
      <c r="J29" s="9" t="s">
        <v>28</v>
      </c>
      <c r="K29" s="8">
        <v>8202</v>
      </c>
      <c r="L29" s="8">
        <v>33</v>
      </c>
      <c r="M29" s="8">
        <v>0</v>
      </c>
      <c r="N29" s="8" t="s">
        <v>29</v>
      </c>
      <c r="O29" s="8" t="s">
        <v>30</v>
      </c>
      <c r="P29" s="20">
        <v>16.731999999999999</v>
      </c>
      <c r="Q29" s="20">
        <v>9.4489999999999998</v>
      </c>
      <c r="R29" s="20">
        <v>6.6929999999999996</v>
      </c>
      <c r="S29" s="20">
        <v>354</v>
      </c>
      <c r="T29" s="20">
        <v>187</v>
      </c>
      <c r="U29" s="20">
        <v>158</v>
      </c>
      <c r="V29" s="20">
        <v>1.21</v>
      </c>
      <c r="W29" s="20">
        <v>0.61099999999999999</v>
      </c>
      <c r="X29" s="20">
        <v>0.61199999999999999</v>
      </c>
    </row>
    <row r="30" spans="1:24" s="45" customFormat="1" x14ac:dyDescent="0.35">
      <c r="A30" s="38">
        <v>6093710</v>
      </c>
      <c r="B30" s="39" t="s">
        <v>120</v>
      </c>
      <c r="C30" s="38" t="s">
        <v>24</v>
      </c>
      <c r="D30" s="38" t="s">
        <v>45</v>
      </c>
      <c r="E30" s="38" t="s">
        <v>121</v>
      </c>
      <c r="F30" s="40" t="s">
        <v>122</v>
      </c>
      <c r="G30" s="32">
        <v>77.97</v>
      </c>
      <c r="H30" s="162">
        <f>IFERROR(VLOOKUP(A30,Sheet1!C:D,2,0),G30)</f>
        <v>77.97</v>
      </c>
      <c r="I30" s="161" t="str">
        <f t="shared" si="0"/>
        <v>same</v>
      </c>
      <c r="J30" s="9" t="s">
        <v>28</v>
      </c>
      <c r="K30" s="8">
        <v>8202</v>
      </c>
      <c r="L30" s="8">
        <v>0</v>
      </c>
      <c r="M30" s="8">
        <v>0</v>
      </c>
      <c r="N30" s="8"/>
      <c r="O30" s="17" t="s">
        <v>43</v>
      </c>
      <c r="P30" s="18">
        <v>15.551</v>
      </c>
      <c r="Q30" s="18">
        <v>12.007999999999999</v>
      </c>
      <c r="R30" s="18">
        <v>12.007999999999999</v>
      </c>
      <c r="S30" s="18">
        <v>0</v>
      </c>
      <c r="T30" s="18">
        <v>0</v>
      </c>
      <c r="U30" s="18">
        <v>0</v>
      </c>
      <c r="V30" s="18">
        <v>3.4630000000000001</v>
      </c>
      <c r="W30" s="18">
        <v>1.85</v>
      </c>
      <c r="X30" s="18">
        <v>1.298</v>
      </c>
    </row>
    <row r="31" spans="1:24" s="36" customFormat="1" x14ac:dyDescent="0.35">
      <c r="A31" s="38">
        <v>6182800</v>
      </c>
      <c r="B31" s="39" t="s">
        <v>123</v>
      </c>
      <c r="C31" s="38" t="s">
        <v>39</v>
      </c>
      <c r="D31" s="38" t="s">
        <v>124</v>
      </c>
      <c r="E31" s="38" t="s">
        <v>125</v>
      </c>
      <c r="F31" s="40" t="s">
        <v>126</v>
      </c>
      <c r="G31" s="32">
        <v>55</v>
      </c>
      <c r="H31" s="162">
        <f>IFERROR(VLOOKUP(A31,Sheet1!C:D,2,0),G31)</f>
        <v>55</v>
      </c>
      <c r="I31" s="161" t="str">
        <f t="shared" si="0"/>
        <v>same</v>
      </c>
      <c r="J31" s="9" t="s">
        <v>28</v>
      </c>
      <c r="K31" s="8">
        <v>8202</v>
      </c>
      <c r="L31" s="8">
        <v>0</v>
      </c>
      <c r="M31" s="8">
        <v>0</v>
      </c>
      <c r="N31" s="8"/>
      <c r="O31" s="17" t="s">
        <v>127</v>
      </c>
      <c r="P31" s="18">
        <v>7.6769999999999996</v>
      </c>
      <c r="Q31" s="18">
        <v>6.1020000000000003</v>
      </c>
      <c r="R31" s="18">
        <v>1.181</v>
      </c>
      <c r="S31" s="18">
        <v>195</v>
      </c>
      <c r="T31" s="18">
        <v>155</v>
      </c>
      <c r="U31" s="18">
        <v>30</v>
      </c>
      <c r="V31" s="18">
        <v>0.13900000000000001</v>
      </c>
      <c r="W31" s="18">
        <v>0.13700000000000001</v>
      </c>
      <c r="X31" s="18">
        <v>3.5000000000000003E-2</v>
      </c>
    </row>
    <row r="32" spans="1:24" s="36" customFormat="1" x14ac:dyDescent="0.35">
      <c r="A32" s="42">
        <v>6225570</v>
      </c>
      <c r="B32" s="62" t="s">
        <v>128</v>
      </c>
      <c r="C32" s="42" t="s">
        <v>24</v>
      </c>
      <c r="D32" s="42" t="s">
        <v>45</v>
      </c>
      <c r="E32" s="42" t="s">
        <v>129</v>
      </c>
      <c r="F32" s="63" t="s">
        <v>130</v>
      </c>
      <c r="G32" s="41">
        <v>123.95</v>
      </c>
      <c r="H32" s="166">
        <f>IFERROR(VLOOKUP(A32,Sheet1!C:D,2,0),G32)</f>
        <v>123.95</v>
      </c>
      <c r="I32" s="166" t="str">
        <f t="shared" si="0"/>
        <v>same</v>
      </c>
      <c r="J32" s="9" t="s">
        <v>28</v>
      </c>
      <c r="K32" s="8">
        <v>8202</v>
      </c>
      <c r="L32" s="8">
        <v>1</v>
      </c>
      <c r="M32" s="8">
        <v>0</v>
      </c>
      <c r="N32" s="8" t="s">
        <v>29</v>
      </c>
      <c r="O32" s="42" t="s">
        <v>30</v>
      </c>
      <c r="P32" s="43">
        <v>16.731999999999999</v>
      </c>
      <c r="Q32" s="43">
        <v>9.4489999999999998</v>
      </c>
      <c r="R32" s="43">
        <v>6.6929999999999996</v>
      </c>
      <c r="S32" s="43">
        <v>388</v>
      </c>
      <c r="T32" s="43">
        <v>137</v>
      </c>
      <c r="U32" s="43">
        <v>105</v>
      </c>
      <c r="V32" s="43">
        <v>1.1379999999999999</v>
      </c>
      <c r="W32" s="43">
        <v>0.56200000000000006</v>
      </c>
      <c r="X32" s="43">
        <v>0.61199999999999999</v>
      </c>
    </row>
    <row r="33" spans="1:24" s="36" customFormat="1" x14ac:dyDescent="0.35">
      <c r="A33" s="8">
        <v>6264790</v>
      </c>
      <c r="B33" s="57" t="s">
        <v>131</v>
      </c>
      <c r="C33" s="8" t="s">
        <v>116</v>
      </c>
      <c r="D33" s="8" t="s">
        <v>117</v>
      </c>
      <c r="E33" s="8" t="s">
        <v>132</v>
      </c>
      <c r="F33" s="58" t="s">
        <v>133</v>
      </c>
      <c r="G33" s="21">
        <v>109</v>
      </c>
      <c r="H33" s="161">
        <f>IFERROR(VLOOKUP(A33,Sheet1!C:D,2,0),G33)</f>
        <v>119.9</v>
      </c>
      <c r="I33" s="161" t="str">
        <f t="shared" si="0"/>
        <v>different</v>
      </c>
      <c r="J33" s="9" t="s">
        <v>28</v>
      </c>
      <c r="K33" s="8">
        <v>8202</v>
      </c>
      <c r="L33" s="8">
        <v>17</v>
      </c>
      <c r="M33" s="8">
        <v>0</v>
      </c>
      <c r="N33" s="8" t="s">
        <v>29</v>
      </c>
      <c r="O33" s="8" t="s">
        <v>34</v>
      </c>
      <c r="P33" s="20">
        <v>16.141999999999999</v>
      </c>
      <c r="Q33" s="20">
        <v>11.22</v>
      </c>
      <c r="R33" s="20">
        <v>7.6769999999999996</v>
      </c>
      <c r="S33" s="20">
        <v>286</v>
      </c>
      <c r="T33" s="20">
        <v>269</v>
      </c>
      <c r="U33" s="20">
        <v>240</v>
      </c>
      <c r="V33" s="20">
        <v>3.7810000000000001</v>
      </c>
      <c r="W33" s="20">
        <v>1.8740000000000001</v>
      </c>
      <c r="X33" s="20">
        <v>0.80500000000000005</v>
      </c>
    </row>
    <row r="34" spans="1:24" s="36" customFormat="1" x14ac:dyDescent="0.35">
      <c r="A34" s="42">
        <v>6391560</v>
      </c>
      <c r="B34" s="62" t="s">
        <v>134</v>
      </c>
      <c r="C34" s="42" t="s">
        <v>135</v>
      </c>
      <c r="D34" s="42" t="s">
        <v>136</v>
      </c>
      <c r="E34" s="42" t="s">
        <v>137</v>
      </c>
      <c r="F34" s="63" t="s">
        <v>138</v>
      </c>
      <c r="G34" s="41">
        <v>1399</v>
      </c>
      <c r="H34" s="166">
        <f>IFERROR(VLOOKUP(A34,Sheet1!C:D,2,0),G34)</f>
        <v>1399</v>
      </c>
      <c r="I34" s="166" t="str">
        <f t="shared" si="0"/>
        <v>same</v>
      </c>
      <c r="J34" s="9" t="s">
        <v>28</v>
      </c>
      <c r="K34" s="8">
        <v>8202</v>
      </c>
      <c r="L34" s="8">
        <v>154</v>
      </c>
      <c r="M34" s="8">
        <v>0</v>
      </c>
      <c r="N34" s="8" t="s">
        <v>29</v>
      </c>
      <c r="O34" s="42" t="s">
        <v>30</v>
      </c>
      <c r="P34" s="43">
        <v>23.622</v>
      </c>
      <c r="Q34" s="43">
        <v>25.984000000000002</v>
      </c>
      <c r="R34" s="43">
        <v>6.2990000000000004</v>
      </c>
      <c r="S34" s="43">
        <v>515</v>
      </c>
      <c r="T34" s="43">
        <v>585</v>
      </c>
      <c r="U34" s="43">
        <v>56</v>
      </c>
      <c r="V34" s="43">
        <v>32.408000000000001</v>
      </c>
      <c r="W34" s="43">
        <v>26.454999999999998</v>
      </c>
      <c r="X34" s="43">
        <v>2.274</v>
      </c>
    </row>
    <row r="35" spans="1:24" s="36" customFormat="1" x14ac:dyDescent="0.35">
      <c r="A35" s="42">
        <v>6415910</v>
      </c>
      <c r="B35" s="62" t="s">
        <v>139</v>
      </c>
      <c r="C35" s="42" t="s">
        <v>140</v>
      </c>
      <c r="D35" s="42" t="s">
        <v>141</v>
      </c>
      <c r="E35" s="42" t="s">
        <v>142</v>
      </c>
      <c r="F35" s="63" t="s">
        <v>143</v>
      </c>
      <c r="G35" s="41">
        <v>57</v>
      </c>
      <c r="H35" s="166">
        <f>IFERROR(VLOOKUP(A35,Sheet1!C:D,2,0),G35)</f>
        <v>57</v>
      </c>
      <c r="I35" s="166" t="str">
        <f t="shared" si="0"/>
        <v>same</v>
      </c>
      <c r="J35" s="9" t="s">
        <v>28</v>
      </c>
      <c r="K35" s="8">
        <v>8202</v>
      </c>
      <c r="L35" s="8">
        <v>12</v>
      </c>
      <c r="M35" s="8">
        <v>0</v>
      </c>
      <c r="N35" s="8" t="s">
        <v>29</v>
      </c>
      <c r="O35" s="42" t="s">
        <v>30</v>
      </c>
      <c r="P35" s="43">
        <v>3.6219999999999999</v>
      </c>
      <c r="Q35" s="43">
        <v>33.465000000000003</v>
      </c>
      <c r="R35" s="43">
        <v>1.339</v>
      </c>
      <c r="S35" s="43">
        <v>0</v>
      </c>
      <c r="T35" s="43">
        <v>0</v>
      </c>
      <c r="U35" s="43">
        <v>0</v>
      </c>
      <c r="V35" s="43">
        <v>3.2519999999999998</v>
      </c>
      <c r="W35" s="43">
        <v>2.778</v>
      </c>
      <c r="X35" s="43">
        <v>0.106</v>
      </c>
    </row>
    <row r="36" spans="1:24" s="36" customFormat="1" x14ac:dyDescent="0.35">
      <c r="A36" s="8">
        <v>6543860</v>
      </c>
      <c r="B36" s="57" t="s">
        <v>144</v>
      </c>
      <c r="C36" s="8" t="s">
        <v>24</v>
      </c>
      <c r="D36" s="8" t="s">
        <v>145</v>
      </c>
      <c r="E36" s="8" t="s">
        <v>146</v>
      </c>
      <c r="F36" s="58" t="s">
        <v>147</v>
      </c>
      <c r="G36" s="21">
        <v>199</v>
      </c>
      <c r="H36" s="167">
        <f>IFERROR(VLOOKUP(A36,Sheet1!C:D,2,0),G36)</f>
        <v>219</v>
      </c>
      <c r="I36" s="161" t="str">
        <f t="shared" si="0"/>
        <v>different</v>
      </c>
      <c r="J36" s="9" t="s">
        <v>72</v>
      </c>
      <c r="K36" s="8">
        <v>8202</v>
      </c>
      <c r="L36" s="8">
        <v>213</v>
      </c>
      <c r="M36" s="8">
        <v>0</v>
      </c>
      <c r="N36" s="8" t="s">
        <v>29</v>
      </c>
      <c r="O36" s="8" t="s">
        <v>34</v>
      </c>
      <c r="P36" s="20">
        <v>11.811</v>
      </c>
      <c r="Q36" s="20">
        <v>3.5430000000000001</v>
      </c>
      <c r="R36" s="20">
        <v>12.795</v>
      </c>
      <c r="S36" s="20">
        <v>300</v>
      </c>
      <c r="T36" s="20">
        <v>90</v>
      </c>
      <c r="U36" s="20">
        <v>325</v>
      </c>
      <c r="V36" s="20">
        <v>3.21</v>
      </c>
      <c r="W36" s="20">
        <v>2.7559999999999998</v>
      </c>
      <c r="X36" s="20">
        <v>0.31</v>
      </c>
    </row>
    <row r="37" spans="1:24" s="45" customFormat="1" x14ac:dyDescent="0.35">
      <c r="A37" s="8">
        <v>6543880</v>
      </c>
      <c r="B37" s="57" t="s">
        <v>148</v>
      </c>
      <c r="C37" s="8" t="s">
        <v>24</v>
      </c>
      <c r="D37" s="8" t="s">
        <v>145</v>
      </c>
      <c r="E37" s="8" t="s">
        <v>149</v>
      </c>
      <c r="F37" s="58" t="s">
        <v>150</v>
      </c>
      <c r="G37" s="25">
        <v>118.27</v>
      </c>
      <c r="H37" s="161">
        <f>IFERROR(VLOOKUP(A37,Sheet1!C:D,2,0),G37)</f>
        <v>118.27</v>
      </c>
      <c r="I37" s="161" t="str">
        <f t="shared" si="0"/>
        <v>same</v>
      </c>
      <c r="J37" s="29" t="s">
        <v>72</v>
      </c>
      <c r="K37" s="28">
        <v>8202</v>
      </c>
      <c r="L37" s="28">
        <v>0</v>
      </c>
      <c r="M37" s="28">
        <v>26</v>
      </c>
      <c r="N37" s="28" t="s">
        <v>151</v>
      </c>
      <c r="O37" s="8" t="s">
        <v>34</v>
      </c>
      <c r="P37" s="20">
        <v>24.015999999999998</v>
      </c>
      <c r="Q37" s="20">
        <v>2.7559999999999998</v>
      </c>
      <c r="R37" s="20">
        <v>1.772</v>
      </c>
      <c r="S37" s="20">
        <v>602</v>
      </c>
      <c r="T37" s="20">
        <v>70</v>
      </c>
      <c r="U37" s="20">
        <v>44</v>
      </c>
      <c r="V37" s="20">
        <v>2.0680000000000001</v>
      </c>
      <c r="W37" s="20">
        <v>1.889</v>
      </c>
      <c r="X37" s="20">
        <v>6.8000000000000005E-2</v>
      </c>
    </row>
    <row r="38" spans="1:24" s="36" customFormat="1" x14ac:dyDescent="0.35">
      <c r="A38" s="42">
        <v>6694490</v>
      </c>
      <c r="B38" s="62" t="s">
        <v>152</v>
      </c>
      <c r="C38" s="42" t="s">
        <v>153</v>
      </c>
      <c r="D38" s="42" t="s">
        <v>154</v>
      </c>
      <c r="E38" s="42" t="s">
        <v>155</v>
      </c>
      <c r="F38" s="63" t="s">
        <v>156</v>
      </c>
      <c r="G38" s="83">
        <v>185</v>
      </c>
      <c r="H38" s="168">
        <f>IFERROR(VLOOKUP(A38,Sheet1!C:D,2,0),G38)</f>
        <v>185</v>
      </c>
      <c r="I38" s="166" t="str">
        <f t="shared" si="0"/>
        <v>same</v>
      </c>
      <c r="J38" s="9" t="s">
        <v>28</v>
      </c>
      <c r="K38" s="8">
        <v>8202</v>
      </c>
      <c r="L38" s="8">
        <v>46</v>
      </c>
      <c r="M38" s="8">
        <v>0</v>
      </c>
      <c r="N38" s="8" t="s">
        <v>29</v>
      </c>
      <c r="O38" s="42" t="s">
        <v>30</v>
      </c>
      <c r="P38" s="43">
        <v>24.408999999999999</v>
      </c>
      <c r="Q38" s="43">
        <v>23.622</v>
      </c>
      <c r="R38" s="43">
        <v>3.15</v>
      </c>
      <c r="S38" s="43">
        <v>595</v>
      </c>
      <c r="T38" s="43">
        <v>532</v>
      </c>
      <c r="U38" s="43">
        <v>82</v>
      </c>
      <c r="V38" s="43">
        <v>12.121</v>
      </c>
      <c r="W38" s="43">
        <v>10.45</v>
      </c>
      <c r="X38" s="43">
        <v>1.0509999999999999</v>
      </c>
    </row>
    <row r="39" spans="1:24" s="36" customFormat="1" x14ac:dyDescent="0.35">
      <c r="A39" s="38">
        <v>6694500</v>
      </c>
      <c r="B39" s="39" t="s">
        <v>157</v>
      </c>
      <c r="C39" s="38" t="s">
        <v>153</v>
      </c>
      <c r="D39" s="38" t="s">
        <v>154</v>
      </c>
      <c r="E39" s="38" t="s">
        <v>158</v>
      </c>
      <c r="F39" s="40" t="s">
        <v>156</v>
      </c>
      <c r="G39" s="32">
        <v>185</v>
      </c>
      <c r="H39" s="162">
        <f>IFERROR(VLOOKUP(A39,Sheet1!C:D,2,0),G39)</f>
        <v>185</v>
      </c>
      <c r="I39" s="161" t="str">
        <f t="shared" si="0"/>
        <v>same</v>
      </c>
      <c r="J39" s="9" t="s">
        <v>28</v>
      </c>
      <c r="K39" s="8">
        <v>8202</v>
      </c>
      <c r="L39" s="8">
        <v>0</v>
      </c>
      <c r="M39" s="8">
        <v>0</v>
      </c>
      <c r="N39" s="8"/>
      <c r="O39" s="17" t="s">
        <v>127</v>
      </c>
      <c r="P39" s="18">
        <v>27.164999999999999</v>
      </c>
      <c r="Q39" s="18">
        <v>24.408999999999999</v>
      </c>
      <c r="R39" s="18">
        <v>3.9369999999999998</v>
      </c>
      <c r="S39" s="18">
        <v>690</v>
      </c>
      <c r="T39" s="18">
        <v>620</v>
      </c>
      <c r="U39" s="18">
        <v>100</v>
      </c>
      <c r="V39" s="18">
        <v>14.11</v>
      </c>
      <c r="W39" s="18">
        <v>11.904999999999999</v>
      </c>
      <c r="X39" s="18">
        <v>1.5109999999999999</v>
      </c>
    </row>
    <row r="40" spans="1:24" s="36" customFormat="1" x14ac:dyDescent="0.35">
      <c r="A40" s="42">
        <v>6792680</v>
      </c>
      <c r="B40" s="62" t="s">
        <v>159</v>
      </c>
      <c r="C40" s="42" t="s">
        <v>135</v>
      </c>
      <c r="D40" s="42" t="s">
        <v>136</v>
      </c>
      <c r="E40" s="42" t="s">
        <v>160</v>
      </c>
      <c r="F40" s="63" t="s">
        <v>161</v>
      </c>
      <c r="G40" s="41">
        <v>2399</v>
      </c>
      <c r="H40" s="166">
        <f>IFERROR(VLOOKUP(A40,Sheet1!C:D,2,0),G40)</f>
        <v>2399</v>
      </c>
      <c r="I40" s="166" t="str">
        <f t="shared" si="0"/>
        <v>same</v>
      </c>
      <c r="J40" s="9" t="s">
        <v>28</v>
      </c>
      <c r="K40" s="8">
        <v>8202</v>
      </c>
      <c r="L40" s="8">
        <v>0</v>
      </c>
      <c r="M40" s="8">
        <v>3</v>
      </c>
      <c r="N40" s="8" t="s">
        <v>162</v>
      </c>
      <c r="O40" s="42" t="s">
        <v>30</v>
      </c>
      <c r="P40" s="43">
        <v>23.622</v>
      </c>
      <c r="Q40" s="43">
        <v>32.283000000000001</v>
      </c>
      <c r="R40" s="43">
        <v>7.8739999999999997</v>
      </c>
      <c r="S40" s="43">
        <v>542</v>
      </c>
      <c r="T40" s="43">
        <v>762</v>
      </c>
      <c r="U40" s="43">
        <v>125</v>
      </c>
      <c r="V40" s="43">
        <v>50.706000000000003</v>
      </c>
      <c r="W40" s="43">
        <v>40.786000000000001</v>
      </c>
      <c r="X40" s="43">
        <v>3.4750000000000001</v>
      </c>
    </row>
    <row r="41" spans="1:24" s="36" customFormat="1" x14ac:dyDescent="0.35">
      <c r="A41" s="8">
        <v>6792700</v>
      </c>
      <c r="B41" s="57" t="s">
        <v>163</v>
      </c>
      <c r="C41" s="8" t="s">
        <v>135</v>
      </c>
      <c r="D41" s="8" t="s">
        <v>136</v>
      </c>
      <c r="E41" s="8" t="s">
        <v>164</v>
      </c>
      <c r="F41" s="58" t="s">
        <v>165</v>
      </c>
      <c r="G41" s="21">
        <v>2399</v>
      </c>
      <c r="H41" s="161">
        <f>IFERROR(VLOOKUP(A41,Sheet1!C:D,2,0),G41)</f>
        <v>2599</v>
      </c>
      <c r="I41" s="161" t="str">
        <f t="shared" si="0"/>
        <v>different</v>
      </c>
      <c r="J41" s="9" t="s">
        <v>28</v>
      </c>
      <c r="K41" s="8">
        <v>8202</v>
      </c>
      <c r="L41" s="8">
        <v>18</v>
      </c>
      <c r="M41" s="8">
        <v>0</v>
      </c>
      <c r="N41" s="8" t="s">
        <v>29</v>
      </c>
      <c r="O41" s="8" t="s">
        <v>34</v>
      </c>
      <c r="P41" s="20">
        <v>23.622</v>
      </c>
      <c r="Q41" s="20">
        <v>32.283000000000001</v>
      </c>
      <c r="R41" s="20">
        <v>7.8739999999999997</v>
      </c>
      <c r="S41" s="20">
        <v>542</v>
      </c>
      <c r="T41" s="20">
        <v>762</v>
      </c>
      <c r="U41" s="20">
        <v>125</v>
      </c>
      <c r="V41" s="20">
        <v>50.706000000000003</v>
      </c>
      <c r="W41" s="20">
        <v>40.786000000000001</v>
      </c>
      <c r="X41" s="20">
        <v>3.4750000000000001</v>
      </c>
    </row>
    <row r="42" spans="1:24" s="45" customFormat="1" x14ac:dyDescent="0.35">
      <c r="A42" s="8">
        <v>6792730</v>
      </c>
      <c r="B42" s="57" t="s">
        <v>166</v>
      </c>
      <c r="C42" s="8" t="s">
        <v>135</v>
      </c>
      <c r="D42" s="8" t="s">
        <v>136</v>
      </c>
      <c r="E42" s="8" t="s">
        <v>167</v>
      </c>
      <c r="F42" s="58" t="s">
        <v>168</v>
      </c>
      <c r="G42" s="21">
        <v>2399</v>
      </c>
      <c r="H42" s="161">
        <f>IFERROR(VLOOKUP(A42,Sheet1!C:D,2,0),G42)</f>
        <v>2599</v>
      </c>
      <c r="I42" s="161" t="str">
        <f t="shared" si="0"/>
        <v>different</v>
      </c>
      <c r="J42" s="9" t="s">
        <v>28</v>
      </c>
      <c r="K42" s="8">
        <v>8202</v>
      </c>
      <c r="L42" s="8">
        <v>0</v>
      </c>
      <c r="M42" s="8">
        <v>1</v>
      </c>
      <c r="N42" s="8" t="s">
        <v>169</v>
      </c>
      <c r="O42" s="8" t="s">
        <v>34</v>
      </c>
      <c r="P42" s="20">
        <v>23.622</v>
      </c>
      <c r="Q42" s="20">
        <v>32.283000000000001</v>
      </c>
      <c r="R42" s="20">
        <v>7.8739999999999997</v>
      </c>
      <c r="S42" s="20">
        <v>542</v>
      </c>
      <c r="T42" s="20">
        <v>762</v>
      </c>
      <c r="U42" s="20">
        <v>125</v>
      </c>
      <c r="V42" s="20">
        <v>50.706000000000003</v>
      </c>
      <c r="W42" s="20">
        <v>40.786000000000001</v>
      </c>
      <c r="X42" s="20">
        <v>3.4750000000000001</v>
      </c>
    </row>
    <row r="43" spans="1:24" s="45" customFormat="1" x14ac:dyDescent="0.35">
      <c r="A43" s="42">
        <v>6792760</v>
      </c>
      <c r="B43" s="62" t="s">
        <v>170</v>
      </c>
      <c r="C43" s="42" t="s">
        <v>135</v>
      </c>
      <c r="D43" s="169" t="s">
        <v>136</v>
      </c>
      <c r="E43" s="42" t="s">
        <v>171</v>
      </c>
      <c r="F43" s="63" t="s">
        <v>172</v>
      </c>
      <c r="G43" s="41">
        <v>2699</v>
      </c>
      <c r="H43" s="166">
        <f>IFERROR(VLOOKUP(A43,Sheet1!C:D,2,0),G43)</f>
        <v>2699</v>
      </c>
      <c r="I43" s="166" t="str">
        <f t="shared" si="0"/>
        <v>same</v>
      </c>
      <c r="J43" s="9" t="s">
        <v>28</v>
      </c>
      <c r="K43" s="8">
        <v>8202</v>
      </c>
      <c r="L43" s="8">
        <v>1</v>
      </c>
      <c r="M43" s="8">
        <v>0</v>
      </c>
      <c r="N43" s="8" t="s">
        <v>29</v>
      </c>
      <c r="O43" s="42" t="s">
        <v>30</v>
      </c>
      <c r="P43" s="43">
        <v>23.622</v>
      </c>
      <c r="Q43" s="43">
        <v>39.369999999999997</v>
      </c>
      <c r="R43" s="43">
        <v>7.8739999999999997</v>
      </c>
      <c r="S43" s="43">
        <v>542</v>
      </c>
      <c r="T43" s="43">
        <v>914</v>
      </c>
      <c r="U43" s="43">
        <v>125</v>
      </c>
      <c r="V43" s="43">
        <v>63.933999999999997</v>
      </c>
      <c r="W43" s="43">
        <v>55.116</v>
      </c>
      <c r="X43" s="43">
        <v>4.2380000000000004</v>
      </c>
    </row>
    <row r="44" spans="1:24" s="45" customFormat="1" x14ac:dyDescent="0.35">
      <c r="A44" s="8">
        <v>6792770</v>
      </c>
      <c r="B44" s="57" t="s">
        <v>173</v>
      </c>
      <c r="C44" s="8" t="s">
        <v>135</v>
      </c>
      <c r="D44" s="8" t="s">
        <v>136</v>
      </c>
      <c r="E44" s="8" t="s">
        <v>174</v>
      </c>
      <c r="F44" s="58" t="s">
        <v>175</v>
      </c>
      <c r="G44" s="21">
        <v>2699</v>
      </c>
      <c r="H44" s="161">
        <f>IFERROR(VLOOKUP(A44,Sheet1!C:D,2,0),G44)</f>
        <v>2899</v>
      </c>
      <c r="I44" s="161" t="str">
        <f t="shared" si="0"/>
        <v>different</v>
      </c>
      <c r="J44" s="9" t="s">
        <v>28</v>
      </c>
      <c r="K44" s="8">
        <v>8202</v>
      </c>
      <c r="L44" s="8">
        <v>0</v>
      </c>
      <c r="M44" s="8">
        <v>0</v>
      </c>
      <c r="N44" s="8"/>
      <c r="O44" s="8" t="s">
        <v>34</v>
      </c>
      <c r="P44" s="20">
        <v>23.622</v>
      </c>
      <c r="Q44" s="20">
        <v>45.668999999999997</v>
      </c>
      <c r="R44" s="20">
        <v>7.8739999999999997</v>
      </c>
      <c r="S44" s="20">
        <v>542</v>
      </c>
      <c r="T44" s="20">
        <v>914</v>
      </c>
      <c r="U44" s="20">
        <v>125</v>
      </c>
      <c r="V44" s="20">
        <v>63.933999999999997</v>
      </c>
      <c r="W44" s="20">
        <v>55.116</v>
      </c>
      <c r="X44" s="20">
        <v>4.9160000000000004</v>
      </c>
    </row>
    <row r="45" spans="1:24" s="45" customFormat="1" x14ac:dyDescent="0.35">
      <c r="A45" s="42">
        <v>6792800</v>
      </c>
      <c r="B45" s="62" t="s">
        <v>176</v>
      </c>
      <c r="C45" s="42" t="s">
        <v>135</v>
      </c>
      <c r="D45" s="42" t="s">
        <v>136</v>
      </c>
      <c r="E45" s="42" t="s">
        <v>177</v>
      </c>
      <c r="F45" s="63" t="s">
        <v>178</v>
      </c>
      <c r="G45" s="41">
        <v>2699</v>
      </c>
      <c r="H45" s="166">
        <f>IFERROR(VLOOKUP(A45,Sheet1!C:D,2,0),G45)</f>
        <v>2699</v>
      </c>
      <c r="I45" s="166" t="str">
        <f t="shared" si="0"/>
        <v>same</v>
      </c>
      <c r="J45" s="9" t="s">
        <v>28</v>
      </c>
      <c r="K45" s="8">
        <v>8202</v>
      </c>
      <c r="L45" s="8">
        <v>1</v>
      </c>
      <c r="M45" s="8">
        <v>0</v>
      </c>
      <c r="N45" s="8" t="s">
        <v>29</v>
      </c>
      <c r="O45" s="42" t="s">
        <v>30</v>
      </c>
      <c r="P45" s="43">
        <v>23.622</v>
      </c>
      <c r="Q45" s="43">
        <v>39.369999999999997</v>
      </c>
      <c r="R45" s="43">
        <v>7.8739999999999997</v>
      </c>
      <c r="S45" s="43">
        <v>542</v>
      </c>
      <c r="T45" s="43">
        <v>914</v>
      </c>
      <c r="U45" s="43">
        <v>125</v>
      </c>
      <c r="V45" s="43">
        <v>63.933999999999997</v>
      </c>
      <c r="W45" s="43">
        <v>55.116</v>
      </c>
      <c r="X45" s="43">
        <v>4.2380000000000004</v>
      </c>
    </row>
    <row r="46" spans="1:24" s="45" customFormat="1" x14ac:dyDescent="0.35">
      <c r="A46" s="8">
        <v>6792810</v>
      </c>
      <c r="B46" s="57" t="s">
        <v>179</v>
      </c>
      <c r="C46" s="8" t="s">
        <v>135</v>
      </c>
      <c r="D46" s="8" t="s">
        <v>136</v>
      </c>
      <c r="E46" s="8" t="s">
        <v>180</v>
      </c>
      <c r="F46" s="58" t="s">
        <v>181</v>
      </c>
      <c r="G46" s="21">
        <v>2699</v>
      </c>
      <c r="H46" s="161">
        <f>IFERROR(VLOOKUP(A46,Sheet1!C:D,2,0),G46)</f>
        <v>2899</v>
      </c>
      <c r="I46" s="161" t="str">
        <f t="shared" si="0"/>
        <v>different</v>
      </c>
      <c r="J46" s="9" t="s">
        <v>28</v>
      </c>
      <c r="K46" s="8">
        <v>8202</v>
      </c>
      <c r="L46" s="8">
        <v>0</v>
      </c>
      <c r="M46" s="8">
        <v>0</v>
      </c>
      <c r="N46" s="8"/>
      <c r="O46" s="8" t="s">
        <v>34</v>
      </c>
      <c r="P46" s="20">
        <v>23.622</v>
      </c>
      <c r="Q46" s="20">
        <v>39.369999999999997</v>
      </c>
      <c r="R46" s="20">
        <v>7.8739999999999997</v>
      </c>
      <c r="S46" s="20">
        <v>542</v>
      </c>
      <c r="T46" s="20">
        <v>914</v>
      </c>
      <c r="U46" s="20">
        <v>125</v>
      </c>
      <c r="V46" s="20">
        <v>63.933999999999997</v>
      </c>
      <c r="W46" s="20">
        <v>55.116</v>
      </c>
      <c r="X46" s="20">
        <v>4.2380000000000004</v>
      </c>
    </row>
    <row r="47" spans="1:24" s="45" customFormat="1" x14ac:dyDescent="0.35">
      <c r="A47" s="42">
        <v>6792840</v>
      </c>
      <c r="B47" s="62" t="s">
        <v>182</v>
      </c>
      <c r="C47" s="42" t="s">
        <v>135</v>
      </c>
      <c r="D47" s="42" t="s">
        <v>136</v>
      </c>
      <c r="E47" s="42" t="s">
        <v>183</v>
      </c>
      <c r="F47" s="63" t="s">
        <v>184</v>
      </c>
      <c r="G47" s="41">
        <v>2899</v>
      </c>
      <c r="H47" s="166">
        <f>IFERROR(VLOOKUP(A47,Sheet1!C:D,2,0),G47)</f>
        <v>2899</v>
      </c>
      <c r="I47" s="166" t="str">
        <f t="shared" si="0"/>
        <v>same</v>
      </c>
      <c r="J47" s="9" t="s">
        <v>28</v>
      </c>
      <c r="K47" s="8">
        <v>8202</v>
      </c>
      <c r="L47" s="8">
        <v>1</v>
      </c>
      <c r="M47" s="8">
        <v>0</v>
      </c>
      <c r="N47" s="8" t="s">
        <v>29</v>
      </c>
      <c r="O47" s="42" t="s">
        <v>30</v>
      </c>
      <c r="P47" s="43">
        <v>23.622</v>
      </c>
      <c r="Q47" s="43">
        <v>45.668999999999997</v>
      </c>
      <c r="R47" s="43">
        <v>7.8739999999999997</v>
      </c>
      <c r="S47" s="43">
        <v>542</v>
      </c>
      <c r="T47" s="43">
        <v>1079</v>
      </c>
      <c r="U47" s="43">
        <v>125</v>
      </c>
      <c r="V47" s="43">
        <v>74.956999999999994</v>
      </c>
      <c r="W47" s="43">
        <v>62.832000000000001</v>
      </c>
      <c r="X47" s="43">
        <v>4.9160000000000004</v>
      </c>
    </row>
    <row r="48" spans="1:24" s="36" customFormat="1" x14ac:dyDescent="0.35">
      <c r="A48" s="8">
        <v>6792850</v>
      </c>
      <c r="B48" s="57" t="s">
        <v>185</v>
      </c>
      <c r="C48" s="8" t="s">
        <v>135</v>
      </c>
      <c r="D48" s="8" t="s">
        <v>136</v>
      </c>
      <c r="E48" s="8" t="s">
        <v>186</v>
      </c>
      <c r="F48" s="58" t="s">
        <v>187</v>
      </c>
      <c r="G48" s="21">
        <v>2899</v>
      </c>
      <c r="H48" s="161">
        <f>IFERROR(VLOOKUP(A48,Sheet1!C:D,2,0),G48)</f>
        <v>3099</v>
      </c>
      <c r="I48" s="161" t="str">
        <f t="shared" si="0"/>
        <v>different</v>
      </c>
      <c r="J48" s="9" t="s">
        <v>28</v>
      </c>
      <c r="K48" s="8">
        <v>8202</v>
      </c>
      <c r="L48" s="8">
        <v>0</v>
      </c>
      <c r="M48" s="8">
        <v>0</v>
      </c>
      <c r="N48" s="8"/>
      <c r="O48" s="8" t="s">
        <v>34</v>
      </c>
      <c r="P48" s="20">
        <v>23.622</v>
      </c>
      <c r="Q48" s="20">
        <v>45.668999999999997</v>
      </c>
      <c r="R48" s="20">
        <v>7.8739999999999997</v>
      </c>
      <c r="S48" s="20">
        <v>542</v>
      </c>
      <c r="T48" s="20">
        <v>1079</v>
      </c>
      <c r="U48" s="20">
        <v>125</v>
      </c>
      <c r="V48" s="20">
        <v>74.956999999999994</v>
      </c>
      <c r="W48" s="20">
        <v>62.832000000000001</v>
      </c>
      <c r="X48" s="20">
        <v>4.9160000000000004</v>
      </c>
    </row>
    <row r="49" spans="1:24" s="45" customFormat="1" x14ac:dyDescent="0.35">
      <c r="A49" s="8">
        <v>6792870</v>
      </c>
      <c r="B49" s="57" t="s">
        <v>188</v>
      </c>
      <c r="C49" s="8" t="s">
        <v>135</v>
      </c>
      <c r="D49" s="8" t="s">
        <v>136</v>
      </c>
      <c r="E49" s="8" t="s">
        <v>189</v>
      </c>
      <c r="F49" s="58" t="s">
        <v>190</v>
      </c>
      <c r="G49" s="21">
        <v>2899</v>
      </c>
      <c r="H49" s="161">
        <f>IFERROR(VLOOKUP(A49,Sheet1!C:D,2,0),G49)</f>
        <v>3099</v>
      </c>
      <c r="I49" s="161" t="str">
        <f t="shared" si="0"/>
        <v>different</v>
      </c>
      <c r="J49" s="9" t="s">
        <v>28</v>
      </c>
      <c r="K49" s="8">
        <v>8202</v>
      </c>
      <c r="L49" s="8">
        <v>0</v>
      </c>
      <c r="M49" s="8">
        <v>11</v>
      </c>
      <c r="N49" s="8" t="s">
        <v>191</v>
      </c>
      <c r="O49" s="8" t="s">
        <v>34</v>
      </c>
      <c r="P49" s="20">
        <v>23.622</v>
      </c>
      <c r="Q49" s="20">
        <v>45.668999999999997</v>
      </c>
      <c r="R49" s="20">
        <v>7.8739999999999997</v>
      </c>
      <c r="S49" s="20">
        <v>542</v>
      </c>
      <c r="T49" s="20">
        <v>1079</v>
      </c>
      <c r="U49" s="20">
        <v>125</v>
      </c>
      <c r="V49" s="20">
        <v>74.956999999999994</v>
      </c>
      <c r="W49" s="20">
        <v>62.832000000000001</v>
      </c>
      <c r="X49" s="20">
        <v>4.9160000000000004</v>
      </c>
    </row>
    <row r="50" spans="1:24" s="45" customFormat="1" x14ac:dyDescent="0.35">
      <c r="A50" s="38">
        <v>6847210</v>
      </c>
      <c r="B50" s="39" t="s">
        <v>192</v>
      </c>
      <c r="C50" s="38" t="s">
        <v>116</v>
      </c>
      <c r="D50" s="38" t="s">
        <v>117</v>
      </c>
      <c r="E50" s="38" t="s">
        <v>193</v>
      </c>
      <c r="F50" s="40" t="s">
        <v>194</v>
      </c>
      <c r="G50" s="32">
        <v>259</v>
      </c>
      <c r="H50" s="162">
        <f>IFERROR(VLOOKUP(A50,Sheet1!C:D,2,0),G50)</f>
        <v>259</v>
      </c>
      <c r="I50" s="161" t="str">
        <f t="shared" si="0"/>
        <v>same</v>
      </c>
      <c r="J50" s="9" t="s">
        <v>28</v>
      </c>
      <c r="K50" s="8">
        <v>8202</v>
      </c>
      <c r="L50" s="8">
        <v>0</v>
      </c>
      <c r="M50" s="8">
        <v>0</v>
      </c>
      <c r="N50" s="8"/>
      <c r="O50" s="17" t="s">
        <v>127</v>
      </c>
      <c r="P50" s="18">
        <v>12.992000000000001</v>
      </c>
      <c r="Q50" s="18">
        <v>15.747999999999999</v>
      </c>
      <c r="R50" s="18">
        <v>31.102</v>
      </c>
      <c r="S50" s="18">
        <v>270</v>
      </c>
      <c r="T50" s="18">
        <v>290</v>
      </c>
      <c r="U50" s="18">
        <v>770</v>
      </c>
      <c r="V50" s="18">
        <v>14.771000000000001</v>
      </c>
      <c r="W50" s="18">
        <v>9.8109999999999999</v>
      </c>
      <c r="X50" s="18">
        <v>3.6829999999999998</v>
      </c>
    </row>
    <row r="51" spans="1:24" s="45" customFormat="1" x14ac:dyDescent="0.35">
      <c r="A51" s="42">
        <v>6847220</v>
      </c>
      <c r="B51" s="62" t="s">
        <v>195</v>
      </c>
      <c r="C51" s="42" t="s">
        <v>116</v>
      </c>
      <c r="D51" s="42" t="s">
        <v>117</v>
      </c>
      <c r="E51" s="42" t="s">
        <v>196</v>
      </c>
      <c r="F51" s="63" t="s">
        <v>197</v>
      </c>
      <c r="G51" s="41">
        <v>329</v>
      </c>
      <c r="H51" s="166">
        <f>IFERROR(VLOOKUP(A51,Sheet1!C:D,2,0),G51)</f>
        <v>329</v>
      </c>
      <c r="I51" s="166" t="str">
        <f t="shared" si="0"/>
        <v>same</v>
      </c>
      <c r="J51" s="9" t="s">
        <v>28</v>
      </c>
      <c r="K51" s="8">
        <v>8202</v>
      </c>
      <c r="L51" s="8">
        <v>3</v>
      </c>
      <c r="M51" s="8">
        <v>0</v>
      </c>
      <c r="N51" s="8" t="s">
        <v>29</v>
      </c>
      <c r="O51" s="42" t="s">
        <v>30</v>
      </c>
      <c r="P51" s="43">
        <v>9.7240000000000002</v>
      </c>
      <c r="Q51" s="43">
        <v>10.709</v>
      </c>
      <c r="R51" s="43">
        <v>40.156999999999996</v>
      </c>
      <c r="S51" s="43">
        <v>270</v>
      </c>
      <c r="T51" s="43">
        <v>290</v>
      </c>
      <c r="U51" s="43">
        <v>1000</v>
      </c>
      <c r="V51" s="43">
        <v>17.042000000000002</v>
      </c>
      <c r="W51" s="43">
        <v>11.486000000000001</v>
      </c>
      <c r="X51" s="43">
        <v>2.3730000000000002</v>
      </c>
    </row>
    <row r="52" spans="1:24" s="45" customFormat="1" x14ac:dyDescent="0.35">
      <c r="A52" s="38">
        <v>6984150</v>
      </c>
      <c r="B52" s="39" t="s">
        <v>198</v>
      </c>
      <c r="C52" s="38" t="s">
        <v>92</v>
      </c>
      <c r="D52" s="38" t="s">
        <v>199</v>
      </c>
      <c r="E52" s="38" t="s">
        <v>200</v>
      </c>
      <c r="F52" s="40" t="s">
        <v>200</v>
      </c>
      <c r="G52" s="32">
        <v>220</v>
      </c>
      <c r="H52" s="162">
        <f>IFERROR(VLOOKUP(A52,Sheet1!C:D,2,0),G52)</f>
        <v>220</v>
      </c>
      <c r="I52" s="161" t="str">
        <f t="shared" si="0"/>
        <v>same</v>
      </c>
      <c r="J52" s="9" t="s">
        <v>28</v>
      </c>
      <c r="K52" s="8">
        <v>8202</v>
      </c>
      <c r="L52" s="8">
        <v>0</v>
      </c>
      <c r="M52" s="8">
        <v>0</v>
      </c>
      <c r="N52" s="8"/>
      <c r="O52" s="17" t="s">
        <v>127</v>
      </c>
      <c r="P52" s="18">
        <v>21.654</v>
      </c>
      <c r="Q52" s="18">
        <v>21.654</v>
      </c>
      <c r="R52" s="18">
        <v>8.6609999999999996</v>
      </c>
      <c r="S52" s="18">
        <v>500</v>
      </c>
      <c r="T52" s="18">
        <v>500</v>
      </c>
      <c r="U52" s="18">
        <v>200</v>
      </c>
      <c r="V52" s="18">
        <v>6.6139999999999999</v>
      </c>
      <c r="W52" s="18">
        <v>5.5119999999999996</v>
      </c>
      <c r="X52" s="18">
        <v>3.5000000000000003E-2</v>
      </c>
    </row>
    <row r="53" spans="1:24" s="45" customFormat="1" x14ac:dyDescent="0.35">
      <c r="A53" s="38">
        <v>6984170</v>
      </c>
      <c r="B53" s="39" t="s">
        <v>201</v>
      </c>
      <c r="C53" s="38" t="s">
        <v>92</v>
      </c>
      <c r="D53" s="38" t="s">
        <v>199</v>
      </c>
      <c r="E53" s="38" t="s">
        <v>202</v>
      </c>
      <c r="F53" s="40" t="s">
        <v>202</v>
      </c>
      <c r="G53" s="32">
        <v>220</v>
      </c>
      <c r="H53" s="162">
        <f>IFERROR(VLOOKUP(A53,Sheet1!C:D,2,0),G53)</f>
        <v>220</v>
      </c>
      <c r="I53" s="161" t="str">
        <f t="shared" si="0"/>
        <v>same</v>
      </c>
      <c r="J53" s="9" t="s">
        <v>28</v>
      </c>
      <c r="K53" s="8">
        <v>8202</v>
      </c>
      <c r="L53" s="8">
        <v>0</v>
      </c>
      <c r="M53" s="8">
        <v>0</v>
      </c>
      <c r="N53" s="8"/>
      <c r="O53" s="17" t="s">
        <v>127</v>
      </c>
      <c r="P53" s="18">
        <v>20.866</v>
      </c>
      <c r="Q53" s="18">
        <v>20.079000000000001</v>
      </c>
      <c r="R53" s="18">
        <v>10.236000000000001</v>
      </c>
      <c r="S53" s="18">
        <v>500</v>
      </c>
      <c r="T53" s="18">
        <v>500</v>
      </c>
      <c r="U53" s="18">
        <v>266</v>
      </c>
      <c r="V53" s="18">
        <v>7.0549999999999997</v>
      </c>
      <c r="W53" s="18">
        <v>5.952</v>
      </c>
      <c r="X53" s="18">
        <v>1.766</v>
      </c>
    </row>
    <row r="54" spans="1:24" s="45" customFormat="1" x14ac:dyDescent="0.35">
      <c r="A54" s="38">
        <v>6997120</v>
      </c>
      <c r="B54" s="39" t="s">
        <v>203</v>
      </c>
      <c r="C54" s="38" t="s">
        <v>92</v>
      </c>
      <c r="D54" s="38" t="s">
        <v>199</v>
      </c>
      <c r="E54" s="38" t="s">
        <v>204</v>
      </c>
      <c r="F54" s="40" t="s">
        <v>204</v>
      </c>
      <c r="G54" s="32">
        <v>220</v>
      </c>
      <c r="H54" s="162">
        <f>IFERROR(VLOOKUP(A54,Sheet1!C:D,2,0),G54)</f>
        <v>220</v>
      </c>
      <c r="I54" s="161" t="str">
        <f t="shared" si="0"/>
        <v>same</v>
      </c>
      <c r="J54" s="9" t="s">
        <v>28</v>
      </c>
      <c r="K54" s="8">
        <v>8202</v>
      </c>
      <c r="L54" s="8">
        <v>0</v>
      </c>
      <c r="M54" s="8">
        <v>0</v>
      </c>
      <c r="N54" s="8"/>
      <c r="O54" s="17" t="s">
        <v>127</v>
      </c>
      <c r="P54" s="18">
        <v>20.866</v>
      </c>
      <c r="Q54" s="18">
        <v>20.472000000000001</v>
      </c>
      <c r="R54" s="18">
        <v>10.236000000000001</v>
      </c>
      <c r="S54" s="18">
        <v>500</v>
      </c>
      <c r="T54" s="18">
        <v>500</v>
      </c>
      <c r="U54" s="18">
        <v>233</v>
      </c>
      <c r="V54" s="18">
        <v>7.2750000000000004</v>
      </c>
      <c r="W54" s="18">
        <v>6.173</v>
      </c>
      <c r="X54" s="18">
        <v>3.5000000000000003E-2</v>
      </c>
    </row>
    <row r="55" spans="1:24" s="45" customFormat="1" x14ac:dyDescent="0.35">
      <c r="A55" s="8">
        <v>7029740</v>
      </c>
      <c r="B55" s="57" t="s">
        <v>205</v>
      </c>
      <c r="C55" s="8" t="s">
        <v>24</v>
      </c>
      <c r="D55" s="8" t="s">
        <v>206</v>
      </c>
      <c r="E55" s="8" t="s">
        <v>207</v>
      </c>
      <c r="F55" s="58" t="s">
        <v>208</v>
      </c>
      <c r="G55" s="25">
        <v>61.35</v>
      </c>
      <c r="H55" s="161">
        <f>IFERROR(VLOOKUP(A55,Sheet1!C:D,2,0),G55)</f>
        <v>61.35</v>
      </c>
      <c r="I55" s="161" t="str">
        <f t="shared" si="0"/>
        <v>same</v>
      </c>
      <c r="J55" s="29" t="s">
        <v>72</v>
      </c>
      <c r="K55" s="28">
        <v>8202</v>
      </c>
      <c r="L55" s="28">
        <v>7</v>
      </c>
      <c r="M55" s="28">
        <v>0</v>
      </c>
      <c r="N55" s="28" t="s">
        <v>29</v>
      </c>
      <c r="O55" s="8" t="s">
        <v>34</v>
      </c>
      <c r="P55" s="20">
        <v>4.7640000000000002</v>
      </c>
      <c r="Q55" s="20">
        <v>4.9210000000000003</v>
      </c>
      <c r="R55" s="20">
        <v>4.7640000000000002</v>
      </c>
      <c r="S55" s="20">
        <v>120</v>
      </c>
      <c r="T55" s="20">
        <v>90</v>
      </c>
      <c r="U55" s="20">
        <v>120</v>
      </c>
      <c r="V55" s="20">
        <v>0.75</v>
      </c>
      <c r="W55" s="20">
        <v>0.628</v>
      </c>
      <c r="X55" s="20">
        <v>6.5000000000000002E-2</v>
      </c>
    </row>
    <row r="56" spans="1:24" s="45" customFormat="1" x14ac:dyDescent="0.35">
      <c r="A56" s="38">
        <v>7080610</v>
      </c>
      <c r="B56" s="39" t="s">
        <v>209</v>
      </c>
      <c r="C56" s="38" t="s">
        <v>116</v>
      </c>
      <c r="D56" s="38" t="s">
        <v>210</v>
      </c>
      <c r="E56" s="38" t="s">
        <v>211</v>
      </c>
      <c r="F56" s="40" t="s">
        <v>212</v>
      </c>
      <c r="G56" s="32">
        <v>5276</v>
      </c>
      <c r="H56" s="162">
        <f>IFERROR(VLOOKUP(A56,Sheet1!C:D,2,0),G56)</f>
        <v>5276</v>
      </c>
      <c r="I56" s="161" t="str">
        <f t="shared" si="0"/>
        <v>same</v>
      </c>
      <c r="J56" s="9" t="s">
        <v>28</v>
      </c>
      <c r="K56" s="8">
        <v>8202</v>
      </c>
      <c r="L56" s="8">
        <v>0</v>
      </c>
      <c r="M56" s="8">
        <v>0</v>
      </c>
      <c r="N56" s="8"/>
      <c r="O56" s="17" t="s">
        <v>127</v>
      </c>
      <c r="P56" s="18">
        <v>25.591000000000001</v>
      </c>
      <c r="Q56" s="18">
        <v>40.156999999999996</v>
      </c>
      <c r="R56" s="18">
        <v>26.181000000000001</v>
      </c>
      <c r="S56" s="18">
        <v>520</v>
      </c>
      <c r="T56" s="18">
        <v>760</v>
      </c>
      <c r="U56" s="18">
        <v>0</v>
      </c>
      <c r="V56" s="18">
        <v>90.39</v>
      </c>
      <c r="W56" s="18">
        <v>74.956999999999994</v>
      </c>
      <c r="X56" s="18">
        <v>15.574</v>
      </c>
    </row>
    <row r="57" spans="1:24" s="45" customFormat="1" x14ac:dyDescent="0.35">
      <c r="A57" s="42">
        <v>7080620</v>
      </c>
      <c r="B57" s="62" t="s">
        <v>213</v>
      </c>
      <c r="C57" s="42" t="s">
        <v>116</v>
      </c>
      <c r="D57" s="42" t="s">
        <v>210</v>
      </c>
      <c r="E57" s="42" t="s">
        <v>214</v>
      </c>
      <c r="F57" s="63" t="s">
        <v>212</v>
      </c>
      <c r="G57" s="41">
        <v>2149</v>
      </c>
      <c r="H57" s="166">
        <f>IFERROR(VLOOKUP(A57,Sheet1!C:D,2,0),G57)</f>
        <v>2149</v>
      </c>
      <c r="I57" s="166" t="str">
        <f t="shared" si="0"/>
        <v>same</v>
      </c>
      <c r="J57" s="9" t="s">
        <v>28</v>
      </c>
      <c r="K57" s="8">
        <v>8202</v>
      </c>
      <c r="L57" s="8">
        <v>3</v>
      </c>
      <c r="M57" s="8">
        <v>0</v>
      </c>
      <c r="N57" s="8" t="s">
        <v>29</v>
      </c>
      <c r="O57" s="42" t="s">
        <v>30</v>
      </c>
      <c r="P57" s="43">
        <v>25.591000000000001</v>
      </c>
      <c r="Q57" s="43">
        <v>40.156999999999996</v>
      </c>
      <c r="R57" s="43">
        <v>26.181000000000001</v>
      </c>
      <c r="S57" s="43">
        <v>520</v>
      </c>
      <c r="T57" s="43">
        <v>898</v>
      </c>
      <c r="U57" s="43">
        <v>0</v>
      </c>
      <c r="V57" s="43">
        <v>90.39</v>
      </c>
      <c r="W57" s="43">
        <v>77.162000000000006</v>
      </c>
      <c r="X57" s="43">
        <v>15.574</v>
      </c>
    </row>
    <row r="58" spans="1:24" s="45" customFormat="1" x14ac:dyDescent="0.35">
      <c r="A58" s="38">
        <v>7080670</v>
      </c>
      <c r="B58" s="39" t="s">
        <v>215</v>
      </c>
      <c r="C58" s="38" t="s">
        <v>116</v>
      </c>
      <c r="D58" s="38" t="s">
        <v>216</v>
      </c>
      <c r="E58" s="38" t="s">
        <v>217</v>
      </c>
      <c r="F58" s="40" t="s">
        <v>212</v>
      </c>
      <c r="G58" s="32">
        <v>3449</v>
      </c>
      <c r="H58" s="162">
        <f>IFERROR(VLOOKUP(A58,Sheet1!C:D,2,0),G58)</f>
        <v>3449</v>
      </c>
      <c r="I58" s="161" t="str">
        <f t="shared" si="0"/>
        <v>same</v>
      </c>
      <c r="J58" s="9" t="s">
        <v>28</v>
      </c>
      <c r="K58" s="8">
        <v>8202</v>
      </c>
      <c r="L58" s="8">
        <v>0</v>
      </c>
      <c r="M58" s="8">
        <v>0</v>
      </c>
      <c r="N58" s="8"/>
      <c r="O58" s="17" t="s">
        <v>127</v>
      </c>
      <c r="P58" s="18">
        <v>34.055</v>
      </c>
      <c r="Q58" s="18">
        <v>53.74</v>
      </c>
      <c r="R58" s="18">
        <v>55.314999999999998</v>
      </c>
      <c r="S58" s="18">
        <v>700</v>
      </c>
      <c r="T58" s="18">
        <v>1198</v>
      </c>
      <c r="U58" s="18">
        <v>1067</v>
      </c>
      <c r="V58" s="18">
        <v>167.55099999999999</v>
      </c>
      <c r="W58" s="18">
        <v>121.254</v>
      </c>
      <c r="X58" s="18">
        <v>58.587000000000003</v>
      </c>
    </row>
    <row r="59" spans="1:24" s="36" customFormat="1" x14ac:dyDescent="0.35">
      <c r="A59" s="8">
        <v>7094100</v>
      </c>
      <c r="B59" s="57" t="s">
        <v>218</v>
      </c>
      <c r="C59" s="8" t="s">
        <v>24</v>
      </c>
      <c r="D59" s="8" t="s">
        <v>25</v>
      </c>
      <c r="E59" s="8" t="s">
        <v>219</v>
      </c>
      <c r="F59" s="58" t="s">
        <v>220</v>
      </c>
      <c r="G59" s="21">
        <v>270</v>
      </c>
      <c r="H59" s="161">
        <f>IFERROR(VLOOKUP(A59,Sheet1!C:D,2,0),G59)</f>
        <v>297</v>
      </c>
      <c r="I59" s="161" t="str">
        <f t="shared" si="0"/>
        <v>different</v>
      </c>
      <c r="J59" s="9" t="s">
        <v>28</v>
      </c>
      <c r="K59" s="8">
        <v>8202</v>
      </c>
      <c r="L59" s="8">
        <v>4</v>
      </c>
      <c r="M59" s="8">
        <v>0</v>
      </c>
      <c r="N59" s="8" t="s">
        <v>29</v>
      </c>
      <c r="O59" s="8" t="s">
        <v>34</v>
      </c>
      <c r="P59" s="20">
        <v>19.882000000000001</v>
      </c>
      <c r="Q59" s="20">
        <v>12.401999999999999</v>
      </c>
      <c r="R59" s="20">
        <v>4.843</v>
      </c>
      <c r="S59" s="20">
        <v>420</v>
      </c>
      <c r="T59" s="20">
        <v>256</v>
      </c>
      <c r="U59" s="20">
        <v>73</v>
      </c>
      <c r="V59" s="20">
        <v>6.1440000000000001</v>
      </c>
      <c r="W59" s="20">
        <v>4.952</v>
      </c>
      <c r="X59" s="20">
        <v>0.69099999999999995</v>
      </c>
    </row>
    <row r="60" spans="1:24" s="45" customFormat="1" x14ac:dyDescent="0.35">
      <c r="A60" s="8">
        <v>7101160</v>
      </c>
      <c r="B60" s="57" t="s">
        <v>221</v>
      </c>
      <c r="C60" s="8" t="s">
        <v>24</v>
      </c>
      <c r="D60" s="8" t="s">
        <v>145</v>
      </c>
      <c r="E60" s="8" t="s">
        <v>222</v>
      </c>
      <c r="F60" s="58" t="s">
        <v>223</v>
      </c>
      <c r="G60" s="21">
        <v>108</v>
      </c>
      <c r="H60" s="161">
        <f>IFERROR(VLOOKUP(A60,Sheet1!C:D,2,0),G60)</f>
        <v>119</v>
      </c>
      <c r="I60" s="161" t="str">
        <f t="shared" si="0"/>
        <v>different</v>
      </c>
      <c r="J60" s="9" t="s">
        <v>72</v>
      </c>
      <c r="K60" s="8">
        <v>8202</v>
      </c>
      <c r="L60" s="8">
        <v>1176</v>
      </c>
      <c r="M60" s="8">
        <v>0</v>
      </c>
      <c r="N60" s="8" t="s">
        <v>29</v>
      </c>
      <c r="O60" s="8" t="s">
        <v>34</v>
      </c>
      <c r="P60" s="20">
        <v>16.378</v>
      </c>
      <c r="Q60" s="20">
        <v>3.4649999999999999</v>
      </c>
      <c r="R60" s="20">
        <v>5.6689999999999996</v>
      </c>
      <c r="S60" s="20">
        <v>408</v>
      </c>
      <c r="T60" s="20">
        <v>133</v>
      </c>
      <c r="U60" s="20">
        <v>82</v>
      </c>
      <c r="V60" s="20">
        <v>1.08</v>
      </c>
      <c r="W60" s="20">
        <v>0.70499999999999996</v>
      </c>
      <c r="X60" s="20">
        <v>0.186</v>
      </c>
    </row>
    <row r="61" spans="1:24" s="36" customFormat="1" x14ac:dyDescent="0.35">
      <c r="A61" s="8">
        <v>7114780</v>
      </c>
      <c r="B61" s="57" t="s">
        <v>224</v>
      </c>
      <c r="C61" s="8" t="s">
        <v>106</v>
      </c>
      <c r="D61" s="8" t="s">
        <v>107</v>
      </c>
      <c r="E61" s="8" t="s">
        <v>225</v>
      </c>
      <c r="F61" s="58" t="s">
        <v>225</v>
      </c>
      <c r="G61" s="21">
        <v>59</v>
      </c>
      <c r="H61" s="161">
        <f>IFERROR(VLOOKUP(A61,Sheet1!C:D,2,0),G61)</f>
        <v>64.900000000000006</v>
      </c>
      <c r="I61" s="161" t="str">
        <f t="shared" si="0"/>
        <v>different</v>
      </c>
      <c r="J61" s="9" t="s">
        <v>28</v>
      </c>
      <c r="K61" s="8">
        <v>8202</v>
      </c>
      <c r="L61" s="8">
        <v>4</v>
      </c>
      <c r="M61" s="8">
        <v>0</v>
      </c>
      <c r="N61" s="8" t="s">
        <v>29</v>
      </c>
      <c r="O61" s="8" t="s">
        <v>34</v>
      </c>
      <c r="P61" s="20">
        <v>24.015999999999998</v>
      </c>
      <c r="Q61" s="20">
        <v>2.7559999999999998</v>
      </c>
      <c r="R61" s="20">
        <v>1.772</v>
      </c>
      <c r="S61" s="20">
        <v>0</v>
      </c>
      <c r="T61" s="20">
        <v>0</v>
      </c>
      <c r="U61" s="20">
        <v>0</v>
      </c>
      <c r="V61" s="20">
        <v>0.56699999999999995</v>
      </c>
      <c r="W61" s="20">
        <v>0.33100000000000002</v>
      </c>
      <c r="X61" s="20">
        <v>6.8000000000000005E-2</v>
      </c>
    </row>
    <row r="62" spans="1:24" s="45" customFormat="1" x14ac:dyDescent="0.35">
      <c r="A62" s="38">
        <v>7132710</v>
      </c>
      <c r="B62" s="39" t="s">
        <v>226</v>
      </c>
      <c r="C62" s="38" t="s">
        <v>24</v>
      </c>
      <c r="D62" s="38" t="s">
        <v>145</v>
      </c>
      <c r="E62" s="38" t="s">
        <v>227</v>
      </c>
      <c r="F62" s="40" t="s">
        <v>228</v>
      </c>
      <c r="G62" s="32">
        <v>24</v>
      </c>
      <c r="H62" s="162">
        <f>IFERROR(VLOOKUP(A62,Sheet1!C:D,2,0),G62)</f>
        <v>26</v>
      </c>
      <c r="I62" s="161" t="str">
        <f t="shared" si="0"/>
        <v>different</v>
      </c>
      <c r="J62" s="9" t="s">
        <v>72</v>
      </c>
      <c r="K62" s="8">
        <v>8202</v>
      </c>
      <c r="L62" s="8">
        <v>0</v>
      </c>
      <c r="M62" s="8">
        <v>0</v>
      </c>
      <c r="N62" s="8"/>
      <c r="O62" s="17" t="s">
        <v>43</v>
      </c>
      <c r="P62" s="18">
        <v>3.15</v>
      </c>
      <c r="Q62" s="18">
        <v>2.165</v>
      </c>
      <c r="R62" s="18">
        <v>5.3150000000000004</v>
      </c>
      <c r="S62" s="18">
        <v>90</v>
      </c>
      <c r="T62" s="18">
        <v>80</v>
      </c>
      <c r="U62" s="18">
        <v>55</v>
      </c>
      <c r="V62" s="18">
        <v>0.123</v>
      </c>
      <c r="W62" s="18">
        <v>8.7999999999999995E-2</v>
      </c>
      <c r="X62" s="18">
        <v>2.1000000000000001E-2</v>
      </c>
    </row>
    <row r="63" spans="1:24" s="36" customFormat="1" x14ac:dyDescent="0.35">
      <c r="A63" s="38">
        <v>7134240</v>
      </c>
      <c r="B63" s="39" t="s">
        <v>229</v>
      </c>
      <c r="C63" s="38" t="s">
        <v>24</v>
      </c>
      <c r="D63" s="38" t="s">
        <v>230</v>
      </c>
      <c r="E63" s="38" t="s">
        <v>231</v>
      </c>
      <c r="F63" s="40" t="s">
        <v>232</v>
      </c>
      <c r="G63" s="32">
        <v>62</v>
      </c>
      <c r="H63" s="162">
        <f>IFERROR(VLOOKUP(A63,Sheet1!C:D,2,0),G63)</f>
        <v>62</v>
      </c>
      <c r="I63" s="161" t="str">
        <f t="shared" si="0"/>
        <v>same</v>
      </c>
      <c r="J63" s="9" t="s">
        <v>72</v>
      </c>
      <c r="K63" s="8">
        <v>8202</v>
      </c>
      <c r="L63" s="8">
        <v>0</v>
      </c>
      <c r="M63" s="8">
        <v>0</v>
      </c>
      <c r="N63" s="8"/>
      <c r="O63" s="17" t="s">
        <v>43</v>
      </c>
      <c r="P63" s="18">
        <v>8.6609999999999996</v>
      </c>
      <c r="Q63" s="18">
        <v>2.1259999999999999</v>
      </c>
      <c r="R63" s="18">
        <v>2.1259999999999999</v>
      </c>
      <c r="S63" s="18">
        <v>210</v>
      </c>
      <c r="T63" s="18">
        <v>48</v>
      </c>
      <c r="U63" s="18">
        <v>48</v>
      </c>
      <c r="V63" s="18">
        <v>0.443</v>
      </c>
      <c r="W63" s="18">
        <v>0.37</v>
      </c>
      <c r="X63" s="18">
        <v>2.3E-2</v>
      </c>
    </row>
    <row r="64" spans="1:24" s="36" customFormat="1" x14ac:dyDescent="0.35">
      <c r="A64" s="38">
        <v>7141710</v>
      </c>
      <c r="B64" s="39" t="s">
        <v>233</v>
      </c>
      <c r="C64" s="38" t="s">
        <v>234</v>
      </c>
      <c r="D64" s="38" t="s">
        <v>235</v>
      </c>
      <c r="E64" s="38" t="s">
        <v>236</v>
      </c>
      <c r="F64" s="40" t="s">
        <v>237</v>
      </c>
      <c r="G64" s="32">
        <v>1499</v>
      </c>
      <c r="H64" s="162">
        <f>IFERROR(VLOOKUP(A64,Sheet1!C:D,2,0),G64)</f>
        <v>1499</v>
      </c>
      <c r="I64" s="161" t="str">
        <f t="shared" si="0"/>
        <v>same</v>
      </c>
      <c r="J64" s="9" t="s">
        <v>28</v>
      </c>
      <c r="K64" s="8">
        <v>8202</v>
      </c>
      <c r="L64" s="8">
        <v>0</v>
      </c>
      <c r="M64" s="8">
        <v>0</v>
      </c>
      <c r="N64" s="8"/>
      <c r="O64" s="17" t="s">
        <v>127</v>
      </c>
      <c r="P64" s="18">
        <v>23.228000000000002</v>
      </c>
      <c r="Q64" s="18">
        <v>15.747999999999999</v>
      </c>
      <c r="R64" s="18">
        <v>8.0709999999999997</v>
      </c>
      <c r="S64" s="18">
        <v>520</v>
      </c>
      <c r="T64" s="18">
        <v>288</v>
      </c>
      <c r="U64" s="18">
        <v>73</v>
      </c>
      <c r="V64" s="18">
        <v>16.754999999999999</v>
      </c>
      <c r="W64" s="18">
        <v>14.33</v>
      </c>
      <c r="X64" s="18">
        <v>1.7090000000000001</v>
      </c>
    </row>
    <row r="65" spans="1:24" s="36" customFormat="1" x14ac:dyDescent="0.35">
      <c r="A65" s="38">
        <v>7141740</v>
      </c>
      <c r="B65" s="39" t="s">
        <v>238</v>
      </c>
      <c r="C65" s="38" t="s">
        <v>234</v>
      </c>
      <c r="D65" s="38" t="s">
        <v>235</v>
      </c>
      <c r="E65" s="38" t="s">
        <v>239</v>
      </c>
      <c r="F65" s="40" t="s">
        <v>240</v>
      </c>
      <c r="G65" s="32">
        <v>1299</v>
      </c>
      <c r="H65" s="162">
        <f>IFERROR(VLOOKUP(A65,Sheet1!C:D,2,0),G65)</f>
        <v>1299</v>
      </c>
      <c r="I65" s="161" t="str">
        <f t="shared" si="0"/>
        <v>same</v>
      </c>
      <c r="J65" s="9" t="s">
        <v>28</v>
      </c>
      <c r="K65" s="8">
        <v>8202</v>
      </c>
      <c r="L65" s="8">
        <v>0</v>
      </c>
      <c r="M65" s="8">
        <v>0</v>
      </c>
      <c r="N65" s="8"/>
      <c r="O65" s="17" t="s">
        <v>127</v>
      </c>
      <c r="P65" s="18">
        <v>23.228000000000002</v>
      </c>
      <c r="Q65" s="18">
        <v>19.291</v>
      </c>
      <c r="R65" s="18">
        <v>8.0709999999999997</v>
      </c>
      <c r="S65" s="18">
        <v>520</v>
      </c>
      <c r="T65" s="18">
        <v>380</v>
      </c>
      <c r="U65" s="18">
        <v>73</v>
      </c>
      <c r="V65" s="18">
        <v>19.401</v>
      </c>
      <c r="W65" s="18">
        <v>17.637</v>
      </c>
      <c r="X65" s="18">
        <v>2.093</v>
      </c>
    </row>
    <row r="66" spans="1:24" s="36" customFormat="1" x14ac:dyDescent="0.35">
      <c r="A66" s="28">
        <v>7141820</v>
      </c>
      <c r="B66" s="64" t="s">
        <v>241</v>
      </c>
      <c r="C66" s="28" t="s">
        <v>234</v>
      </c>
      <c r="D66" s="28" t="s">
        <v>242</v>
      </c>
      <c r="E66" s="28" t="s">
        <v>243</v>
      </c>
      <c r="F66" s="65" t="s">
        <v>244</v>
      </c>
      <c r="G66" s="19">
        <v>2099</v>
      </c>
      <c r="H66" s="164">
        <f>IFERROR(VLOOKUP(A66,Sheet1!C:D,2,0),G66)</f>
        <v>2099</v>
      </c>
      <c r="I66" s="161" t="str">
        <f t="shared" ref="I66:I129" si="1">IF(G66&lt;&gt;H66,"different","same")</f>
        <v>same</v>
      </c>
      <c r="J66" s="29" t="s">
        <v>28</v>
      </c>
      <c r="K66" s="28">
        <v>8202</v>
      </c>
      <c r="L66" s="28">
        <v>6</v>
      </c>
      <c r="M66" s="28">
        <v>0</v>
      </c>
      <c r="N66" s="28" t="s">
        <v>29</v>
      </c>
      <c r="O66" s="28" t="s">
        <v>30</v>
      </c>
      <c r="P66" s="30">
        <v>26.26</v>
      </c>
      <c r="Q66" s="30">
        <v>15.747999999999999</v>
      </c>
      <c r="R66" s="30">
        <v>16.062999999999999</v>
      </c>
      <c r="S66" s="30">
        <v>520</v>
      </c>
      <c r="T66" s="30">
        <v>288</v>
      </c>
      <c r="U66" s="30">
        <v>220</v>
      </c>
      <c r="V66" s="30">
        <v>22.707999999999998</v>
      </c>
      <c r="W66" s="30">
        <v>15.872999999999999</v>
      </c>
      <c r="X66" s="30">
        <v>3.8439999999999999</v>
      </c>
    </row>
    <row r="67" spans="1:24" s="36" customFormat="1" x14ac:dyDescent="0.35">
      <c r="A67" s="38">
        <v>7141860</v>
      </c>
      <c r="B67" s="39" t="s">
        <v>245</v>
      </c>
      <c r="C67" s="38" t="s">
        <v>234</v>
      </c>
      <c r="D67" s="38" t="s">
        <v>246</v>
      </c>
      <c r="E67" s="38" t="s">
        <v>247</v>
      </c>
      <c r="F67" s="40" t="s">
        <v>248</v>
      </c>
      <c r="G67" s="32">
        <v>1399</v>
      </c>
      <c r="H67" s="162">
        <f>IFERROR(VLOOKUP(A67,Sheet1!C:D,2,0),G67)</f>
        <v>1399</v>
      </c>
      <c r="I67" s="161" t="str">
        <f t="shared" si="1"/>
        <v>same</v>
      </c>
      <c r="J67" s="9" t="s">
        <v>28</v>
      </c>
      <c r="K67" s="8">
        <v>8202</v>
      </c>
      <c r="L67" s="8">
        <v>0</v>
      </c>
      <c r="M67" s="8">
        <v>0</v>
      </c>
      <c r="N67" s="8"/>
      <c r="O67" s="17" t="s">
        <v>127</v>
      </c>
      <c r="P67" s="18">
        <v>23.228000000000002</v>
      </c>
      <c r="Q67" s="18">
        <v>15.747999999999999</v>
      </c>
      <c r="R67" s="18">
        <v>8.0709999999999997</v>
      </c>
      <c r="S67" s="18">
        <v>520</v>
      </c>
      <c r="T67" s="18">
        <v>288</v>
      </c>
      <c r="U67" s="18">
        <v>73</v>
      </c>
      <c r="V67" s="18">
        <v>20.393000000000001</v>
      </c>
      <c r="W67" s="18">
        <v>17.637</v>
      </c>
      <c r="X67" s="18">
        <v>1.7090000000000001</v>
      </c>
    </row>
    <row r="68" spans="1:24" s="36" customFormat="1" x14ac:dyDescent="0.35">
      <c r="A68" s="50">
        <v>7149690</v>
      </c>
      <c r="B68" s="67" t="s">
        <v>249</v>
      </c>
      <c r="C68" s="50" t="s">
        <v>24</v>
      </c>
      <c r="D68" s="50" t="s">
        <v>45</v>
      </c>
      <c r="E68" s="50" t="s">
        <v>250</v>
      </c>
      <c r="F68" s="68" t="s">
        <v>251</v>
      </c>
      <c r="G68" s="85">
        <v>23.65</v>
      </c>
      <c r="H68" s="49">
        <v>26</v>
      </c>
      <c r="I68" s="49" t="str">
        <f t="shared" si="1"/>
        <v>different</v>
      </c>
      <c r="J68" s="9" t="s">
        <v>28</v>
      </c>
      <c r="K68" s="8">
        <v>8202</v>
      </c>
      <c r="L68" s="8">
        <v>8</v>
      </c>
      <c r="M68" s="8">
        <v>0</v>
      </c>
      <c r="N68" s="8" t="s">
        <v>29</v>
      </c>
      <c r="O68" s="50" t="s">
        <v>34</v>
      </c>
      <c r="P68" s="51">
        <v>9.843</v>
      </c>
      <c r="Q68" s="51">
        <v>6.2990000000000004</v>
      </c>
      <c r="R68" s="51">
        <v>1.575</v>
      </c>
      <c r="S68" s="51">
        <v>210</v>
      </c>
      <c r="T68" s="51">
        <v>66</v>
      </c>
      <c r="U68" s="51">
        <v>37</v>
      </c>
      <c r="V68" s="51">
        <v>0.11899999999999999</v>
      </c>
      <c r="W68" s="51">
        <v>0.104</v>
      </c>
      <c r="X68" s="51">
        <v>5.7000000000000002E-2</v>
      </c>
    </row>
    <row r="69" spans="1:24" s="31" customFormat="1" x14ac:dyDescent="0.35">
      <c r="A69" s="8">
        <v>7155710</v>
      </c>
      <c r="B69" s="57" t="s">
        <v>252</v>
      </c>
      <c r="C69" s="8" t="s">
        <v>24</v>
      </c>
      <c r="D69" s="8" t="s">
        <v>145</v>
      </c>
      <c r="E69" s="8" t="s">
        <v>253</v>
      </c>
      <c r="F69" s="58" t="s">
        <v>254</v>
      </c>
      <c r="G69" s="21">
        <v>83</v>
      </c>
      <c r="H69" s="161">
        <f>IFERROR(VLOOKUP(A69,Sheet1!C:D,2,0),G69)</f>
        <v>89</v>
      </c>
      <c r="I69" s="161" t="str">
        <f t="shared" si="1"/>
        <v>different</v>
      </c>
      <c r="J69" s="9" t="s">
        <v>72</v>
      </c>
      <c r="K69" s="8">
        <v>8202</v>
      </c>
      <c r="L69" s="8">
        <v>1584</v>
      </c>
      <c r="M69" s="8">
        <v>0</v>
      </c>
      <c r="N69" s="8" t="s">
        <v>29</v>
      </c>
      <c r="O69" s="8" t="s">
        <v>34</v>
      </c>
      <c r="P69" s="20">
        <v>12.598000000000001</v>
      </c>
      <c r="Q69" s="20">
        <v>5.3150000000000004</v>
      </c>
      <c r="R69" s="20">
        <v>3.3460000000000001</v>
      </c>
      <c r="S69" s="20">
        <v>320</v>
      </c>
      <c r="T69" s="20">
        <v>135</v>
      </c>
      <c r="U69" s="20">
        <v>85</v>
      </c>
      <c r="V69" s="20">
        <v>0.89700000000000002</v>
      </c>
      <c r="W69" s="20">
        <v>0.60199999999999998</v>
      </c>
      <c r="X69" s="20">
        <v>0.13</v>
      </c>
    </row>
    <row r="70" spans="1:24" s="31" customFormat="1" x14ac:dyDescent="0.35">
      <c r="A70" s="28">
        <v>7160640</v>
      </c>
      <c r="B70" s="64" t="s">
        <v>255</v>
      </c>
      <c r="C70" s="28" t="s">
        <v>140</v>
      </c>
      <c r="D70" s="28" t="s">
        <v>141</v>
      </c>
      <c r="E70" s="28" t="s">
        <v>256</v>
      </c>
      <c r="F70" s="65" t="s">
        <v>257</v>
      </c>
      <c r="G70" s="19">
        <v>169</v>
      </c>
      <c r="H70" s="164">
        <f>IFERROR(VLOOKUP(A70,Sheet1!C:D,2,0),G70)</f>
        <v>169</v>
      </c>
      <c r="I70" s="161" t="str">
        <f t="shared" si="1"/>
        <v>same</v>
      </c>
      <c r="J70" s="29" t="s">
        <v>28</v>
      </c>
      <c r="K70" s="28">
        <v>8202</v>
      </c>
      <c r="L70" s="28">
        <v>27</v>
      </c>
      <c r="M70" s="28">
        <v>0</v>
      </c>
      <c r="N70" s="28" t="s">
        <v>29</v>
      </c>
      <c r="O70" s="28" t="s">
        <v>30</v>
      </c>
      <c r="P70" s="30">
        <v>22.835000000000001</v>
      </c>
      <c r="Q70" s="30">
        <v>26.378</v>
      </c>
      <c r="R70" s="30">
        <v>2.5590000000000002</v>
      </c>
      <c r="S70" s="30">
        <v>0</v>
      </c>
      <c r="T70" s="30">
        <v>0</v>
      </c>
      <c r="U70" s="30">
        <v>0</v>
      </c>
      <c r="V70" s="30">
        <v>13.007</v>
      </c>
      <c r="W70" s="30">
        <v>8.3780000000000001</v>
      </c>
      <c r="X70" s="30">
        <v>0.89200000000000002</v>
      </c>
    </row>
    <row r="71" spans="1:24" s="31" customFormat="1" x14ac:dyDescent="0.35">
      <c r="A71" s="42">
        <v>7160710</v>
      </c>
      <c r="B71" s="62" t="s">
        <v>258</v>
      </c>
      <c r="C71" s="42" t="s">
        <v>140</v>
      </c>
      <c r="D71" s="42" t="s">
        <v>141</v>
      </c>
      <c r="E71" s="42" t="s">
        <v>259</v>
      </c>
      <c r="F71" s="63" t="s">
        <v>260</v>
      </c>
      <c r="G71" s="41">
        <v>169</v>
      </c>
      <c r="H71" s="166">
        <f>IFERROR(VLOOKUP(A71,Sheet1!C:D,2,0),G71)</f>
        <v>169</v>
      </c>
      <c r="I71" s="166" t="str">
        <f t="shared" si="1"/>
        <v>same</v>
      </c>
      <c r="J71" s="9" t="s">
        <v>28</v>
      </c>
      <c r="K71" s="8">
        <v>8202</v>
      </c>
      <c r="L71" s="8">
        <v>119</v>
      </c>
      <c r="M71" s="8">
        <v>0</v>
      </c>
      <c r="N71" s="8" t="s">
        <v>29</v>
      </c>
      <c r="O71" s="42" t="s">
        <v>30</v>
      </c>
      <c r="P71" s="43">
        <v>22.835000000000001</v>
      </c>
      <c r="Q71" s="43">
        <v>26.378</v>
      </c>
      <c r="R71" s="43">
        <v>2.5590000000000002</v>
      </c>
      <c r="S71" s="43">
        <v>0</v>
      </c>
      <c r="T71" s="43">
        <v>0</v>
      </c>
      <c r="U71" s="43">
        <v>0</v>
      </c>
      <c r="V71" s="43">
        <v>13.007</v>
      </c>
      <c r="W71" s="43">
        <v>8.3780000000000001</v>
      </c>
      <c r="X71" s="43">
        <v>0.89200000000000002</v>
      </c>
    </row>
    <row r="72" spans="1:24" s="31" customFormat="1" x14ac:dyDescent="0.35">
      <c r="A72" s="28">
        <v>7160760</v>
      </c>
      <c r="B72" s="64" t="s">
        <v>261</v>
      </c>
      <c r="C72" s="28" t="s">
        <v>140</v>
      </c>
      <c r="D72" s="28" t="s">
        <v>141</v>
      </c>
      <c r="E72" s="28" t="s">
        <v>262</v>
      </c>
      <c r="F72" s="65" t="s">
        <v>263</v>
      </c>
      <c r="G72" s="19">
        <v>295</v>
      </c>
      <c r="H72" s="164">
        <f>IFERROR(VLOOKUP(A72,Sheet1!C:D,2,0),G72)</f>
        <v>295</v>
      </c>
      <c r="I72" s="161" t="str">
        <f t="shared" si="1"/>
        <v>same</v>
      </c>
      <c r="J72" s="29" t="s">
        <v>28</v>
      </c>
      <c r="K72" s="28">
        <v>8202</v>
      </c>
      <c r="L72" s="28">
        <v>40</v>
      </c>
      <c r="M72" s="28">
        <v>0</v>
      </c>
      <c r="N72" s="28" t="s">
        <v>29</v>
      </c>
      <c r="O72" s="28" t="s">
        <v>30</v>
      </c>
      <c r="P72" s="30">
        <v>31.102</v>
      </c>
      <c r="Q72" s="30">
        <v>26.574999999999999</v>
      </c>
      <c r="R72" s="30">
        <v>2.9529999999999998</v>
      </c>
      <c r="S72" s="30">
        <v>0</v>
      </c>
      <c r="T72" s="30">
        <v>0</v>
      </c>
      <c r="U72" s="30">
        <v>0</v>
      </c>
      <c r="V72" s="30">
        <v>12.346</v>
      </c>
      <c r="W72" s="30">
        <v>9.1489999999999991</v>
      </c>
      <c r="X72" s="30">
        <v>1.413</v>
      </c>
    </row>
    <row r="73" spans="1:24" s="31" customFormat="1" x14ac:dyDescent="0.35">
      <c r="A73" s="28">
        <v>7160790</v>
      </c>
      <c r="B73" s="64" t="s">
        <v>264</v>
      </c>
      <c r="C73" s="28" t="s">
        <v>140</v>
      </c>
      <c r="D73" s="28" t="s">
        <v>141</v>
      </c>
      <c r="E73" s="28" t="s">
        <v>265</v>
      </c>
      <c r="F73" s="65" t="s">
        <v>266</v>
      </c>
      <c r="G73" s="19">
        <v>295</v>
      </c>
      <c r="H73" s="164">
        <f>IFERROR(VLOOKUP(A73,Sheet1!C:D,2,0),G73)</f>
        <v>295</v>
      </c>
      <c r="I73" s="161" t="str">
        <f t="shared" si="1"/>
        <v>same</v>
      </c>
      <c r="J73" s="29" t="s">
        <v>28</v>
      </c>
      <c r="K73" s="28">
        <v>8202</v>
      </c>
      <c r="L73" s="28">
        <v>4</v>
      </c>
      <c r="M73" s="28">
        <v>0</v>
      </c>
      <c r="N73" s="28" t="s">
        <v>29</v>
      </c>
      <c r="O73" s="28" t="s">
        <v>30</v>
      </c>
      <c r="P73" s="30">
        <v>31.102</v>
      </c>
      <c r="Q73" s="30">
        <v>26.574999999999999</v>
      </c>
      <c r="R73" s="30">
        <v>2.9529999999999998</v>
      </c>
      <c r="S73" s="30">
        <v>0</v>
      </c>
      <c r="T73" s="30">
        <v>0</v>
      </c>
      <c r="U73" s="30">
        <v>0</v>
      </c>
      <c r="V73" s="30">
        <v>12.346</v>
      </c>
      <c r="W73" s="30">
        <v>9.1489999999999991</v>
      </c>
      <c r="X73" s="30">
        <v>1.413</v>
      </c>
    </row>
    <row r="74" spans="1:24" s="31" customFormat="1" x14ac:dyDescent="0.35">
      <c r="A74" s="28">
        <v>7160800</v>
      </c>
      <c r="B74" s="64" t="s">
        <v>267</v>
      </c>
      <c r="C74" s="28" t="s">
        <v>140</v>
      </c>
      <c r="D74" s="28" t="s">
        <v>141</v>
      </c>
      <c r="E74" s="28" t="s">
        <v>268</v>
      </c>
      <c r="F74" s="65" t="s">
        <v>269</v>
      </c>
      <c r="G74" s="19">
        <v>295</v>
      </c>
      <c r="H74" s="164">
        <f>IFERROR(VLOOKUP(A74,Sheet1!C:D,2,0),G74)</f>
        <v>295</v>
      </c>
      <c r="I74" s="161" t="str">
        <f t="shared" si="1"/>
        <v>same</v>
      </c>
      <c r="J74" s="29" t="s">
        <v>28</v>
      </c>
      <c r="K74" s="28">
        <v>8202</v>
      </c>
      <c r="L74" s="28">
        <v>20</v>
      </c>
      <c r="M74" s="28">
        <v>0</v>
      </c>
      <c r="N74" s="28" t="s">
        <v>29</v>
      </c>
      <c r="O74" s="28" t="s">
        <v>30</v>
      </c>
      <c r="P74" s="30">
        <v>31.102</v>
      </c>
      <c r="Q74" s="30">
        <v>26.574999999999999</v>
      </c>
      <c r="R74" s="30">
        <v>2.9529999999999998</v>
      </c>
      <c r="S74" s="30">
        <v>0</v>
      </c>
      <c r="T74" s="30">
        <v>0</v>
      </c>
      <c r="U74" s="30">
        <v>0</v>
      </c>
      <c r="V74" s="30">
        <v>11.685</v>
      </c>
      <c r="W74" s="30">
        <v>8.9290000000000003</v>
      </c>
      <c r="X74" s="30">
        <v>1.413</v>
      </c>
    </row>
    <row r="75" spans="1:24" s="31" customFormat="1" x14ac:dyDescent="0.35">
      <c r="A75" s="28">
        <v>7160840</v>
      </c>
      <c r="B75" s="64" t="s">
        <v>270</v>
      </c>
      <c r="C75" s="28" t="s">
        <v>140</v>
      </c>
      <c r="D75" s="28" t="s">
        <v>141</v>
      </c>
      <c r="E75" s="28" t="s">
        <v>271</v>
      </c>
      <c r="F75" s="65" t="s">
        <v>272</v>
      </c>
      <c r="G75" s="19">
        <v>295</v>
      </c>
      <c r="H75" s="164">
        <f>IFERROR(VLOOKUP(A75,Sheet1!C:D,2,0),G75)</f>
        <v>295</v>
      </c>
      <c r="I75" s="161" t="str">
        <f t="shared" si="1"/>
        <v>same</v>
      </c>
      <c r="J75" s="29" t="s">
        <v>28</v>
      </c>
      <c r="K75" s="28">
        <v>8202</v>
      </c>
      <c r="L75" s="28">
        <v>1</v>
      </c>
      <c r="M75" s="28">
        <v>0</v>
      </c>
      <c r="N75" s="28" t="s">
        <v>29</v>
      </c>
      <c r="O75" s="28" t="s">
        <v>30</v>
      </c>
      <c r="P75" s="30">
        <v>25.591000000000001</v>
      </c>
      <c r="Q75" s="30">
        <v>25.591000000000001</v>
      </c>
      <c r="R75" s="30">
        <v>1.9690000000000001</v>
      </c>
      <c r="S75" s="30">
        <v>0</v>
      </c>
      <c r="T75" s="30">
        <v>0</v>
      </c>
      <c r="U75" s="30">
        <v>0</v>
      </c>
      <c r="V75" s="30">
        <v>9.1709999999999994</v>
      </c>
      <c r="W75" s="30">
        <v>7.0549999999999997</v>
      </c>
      <c r="X75" s="30">
        <v>0.746</v>
      </c>
    </row>
    <row r="76" spans="1:24" s="31" customFormat="1" x14ac:dyDescent="0.35">
      <c r="A76" s="28">
        <v>7182380</v>
      </c>
      <c r="B76" s="64" t="s">
        <v>273</v>
      </c>
      <c r="C76" s="28" t="s">
        <v>274</v>
      </c>
      <c r="D76" s="28" t="s">
        <v>275</v>
      </c>
      <c r="E76" s="28" t="s">
        <v>276</v>
      </c>
      <c r="F76" s="65" t="s">
        <v>277</v>
      </c>
      <c r="G76" s="19">
        <v>135</v>
      </c>
      <c r="H76" s="164">
        <f>IFERROR(VLOOKUP(A76,Sheet1!C:D,2,0),G76)</f>
        <v>135</v>
      </c>
      <c r="I76" s="161" t="str">
        <f t="shared" si="1"/>
        <v>same</v>
      </c>
      <c r="J76" s="29" t="s">
        <v>28</v>
      </c>
      <c r="K76" s="28">
        <v>8202</v>
      </c>
      <c r="L76" s="28">
        <v>0</v>
      </c>
      <c r="M76" s="28">
        <v>0</v>
      </c>
      <c r="N76" s="28"/>
      <c r="O76" s="28" t="s">
        <v>30</v>
      </c>
      <c r="P76" s="30">
        <v>19.684999999999999</v>
      </c>
      <c r="Q76" s="30">
        <v>7.8739999999999997</v>
      </c>
      <c r="R76" s="30">
        <v>7.0869999999999997</v>
      </c>
      <c r="S76" s="30">
        <v>499</v>
      </c>
      <c r="T76" s="30">
        <v>199</v>
      </c>
      <c r="U76" s="30">
        <v>179</v>
      </c>
      <c r="V76" s="30">
        <v>3.7519999999999998</v>
      </c>
      <c r="W76" s="30">
        <v>3.75</v>
      </c>
      <c r="X76" s="30">
        <v>0.70599999999999996</v>
      </c>
    </row>
    <row r="77" spans="1:24" s="31" customFormat="1" x14ac:dyDescent="0.35">
      <c r="A77" s="8">
        <v>7182430</v>
      </c>
      <c r="B77" s="57" t="s">
        <v>278</v>
      </c>
      <c r="C77" s="8" t="s">
        <v>274</v>
      </c>
      <c r="D77" s="8" t="s">
        <v>275</v>
      </c>
      <c r="E77" s="8" t="s">
        <v>279</v>
      </c>
      <c r="F77" s="58" t="s">
        <v>280</v>
      </c>
      <c r="G77" s="25">
        <v>209</v>
      </c>
      <c r="H77" s="161">
        <f>IFERROR(VLOOKUP(A77,Sheet1!C:D,2,0),G77)</f>
        <v>209</v>
      </c>
      <c r="I77" s="161" t="str">
        <f t="shared" si="1"/>
        <v>same</v>
      </c>
      <c r="J77" s="29" t="s">
        <v>28</v>
      </c>
      <c r="K77" s="28">
        <v>8202</v>
      </c>
      <c r="L77" s="28">
        <v>0</v>
      </c>
      <c r="M77" s="28">
        <v>0</v>
      </c>
      <c r="N77" s="28"/>
      <c r="O77" s="8" t="s">
        <v>34</v>
      </c>
      <c r="P77" s="20">
        <v>37.795000000000002</v>
      </c>
      <c r="Q77" s="20">
        <v>7.0869999999999997</v>
      </c>
      <c r="R77" s="20">
        <v>7.6769999999999996</v>
      </c>
      <c r="S77" s="20">
        <v>910</v>
      </c>
      <c r="T77" s="20">
        <v>150</v>
      </c>
      <c r="U77" s="20">
        <v>70</v>
      </c>
      <c r="V77" s="20">
        <v>5.6219999999999999</v>
      </c>
      <c r="W77" s="20">
        <v>4.2990000000000004</v>
      </c>
      <c r="X77" s="20">
        <v>1.19</v>
      </c>
    </row>
    <row r="78" spans="1:24" s="44" customFormat="1" x14ac:dyDescent="0.35">
      <c r="A78" s="28">
        <v>7182440</v>
      </c>
      <c r="B78" s="64" t="s">
        <v>281</v>
      </c>
      <c r="C78" s="28" t="s">
        <v>274</v>
      </c>
      <c r="D78" s="28" t="s">
        <v>275</v>
      </c>
      <c r="E78" s="28" t="s">
        <v>282</v>
      </c>
      <c r="F78" s="65" t="s">
        <v>283</v>
      </c>
      <c r="G78" s="19">
        <v>209</v>
      </c>
      <c r="H78" s="164">
        <f>IFERROR(VLOOKUP(A78,Sheet1!C:D,2,0),G78)</f>
        <v>209</v>
      </c>
      <c r="I78" s="161" t="str">
        <f t="shared" si="1"/>
        <v>same</v>
      </c>
      <c r="J78" s="29" t="s">
        <v>28</v>
      </c>
      <c r="K78" s="28">
        <v>8202</v>
      </c>
      <c r="L78" s="28">
        <v>0</v>
      </c>
      <c r="M78" s="28">
        <v>0</v>
      </c>
      <c r="N78" s="28"/>
      <c r="O78" s="28" t="s">
        <v>30</v>
      </c>
      <c r="P78" s="30">
        <v>30.117999999999999</v>
      </c>
      <c r="Q78" s="30">
        <v>6.2990000000000004</v>
      </c>
      <c r="R78" s="30">
        <v>3.9369999999999998</v>
      </c>
      <c r="S78" s="30">
        <v>755</v>
      </c>
      <c r="T78" s="30">
        <v>150</v>
      </c>
      <c r="U78" s="30">
        <v>90</v>
      </c>
      <c r="V78" s="30">
        <v>3.53</v>
      </c>
      <c r="W78" s="30">
        <v>3.5270000000000001</v>
      </c>
      <c r="X78" s="30">
        <v>0.432</v>
      </c>
    </row>
    <row r="79" spans="1:24" s="44" customFormat="1" x14ac:dyDescent="0.35">
      <c r="A79" s="28">
        <v>7182450</v>
      </c>
      <c r="B79" s="64" t="s">
        <v>284</v>
      </c>
      <c r="C79" s="28" t="s">
        <v>274</v>
      </c>
      <c r="D79" s="28" t="s">
        <v>275</v>
      </c>
      <c r="E79" s="28" t="s">
        <v>285</v>
      </c>
      <c r="F79" s="65" t="s">
        <v>286</v>
      </c>
      <c r="G79" s="19">
        <v>209</v>
      </c>
      <c r="H79" s="164">
        <f>IFERROR(VLOOKUP(A79,Sheet1!C:D,2,0),G79)</f>
        <v>209</v>
      </c>
      <c r="I79" s="161" t="str">
        <f t="shared" si="1"/>
        <v>same</v>
      </c>
      <c r="J79" s="29" t="s">
        <v>28</v>
      </c>
      <c r="K79" s="28">
        <v>8202</v>
      </c>
      <c r="L79" s="28">
        <v>3</v>
      </c>
      <c r="M79" s="28">
        <v>0</v>
      </c>
      <c r="N79" s="28" t="s">
        <v>29</v>
      </c>
      <c r="O79" s="28" t="s">
        <v>30</v>
      </c>
      <c r="P79" s="30">
        <v>38.189</v>
      </c>
      <c r="Q79" s="30">
        <v>7.48</v>
      </c>
      <c r="R79" s="30">
        <v>7.8739999999999997</v>
      </c>
      <c r="S79" s="30">
        <v>969</v>
      </c>
      <c r="T79" s="30">
        <v>189</v>
      </c>
      <c r="U79" s="30">
        <v>199</v>
      </c>
      <c r="V79" s="30">
        <v>6.0410000000000004</v>
      </c>
      <c r="W79" s="30">
        <v>4.2679999999999998</v>
      </c>
      <c r="X79" s="30">
        <v>1.302</v>
      </c>
    </row>
    <row r="80" spans="1:24" s="44" customFormat="1" x14ac:dyDescent="0.35">
      <c r="A80" s="28">
        <v>7182470</v>
      </c>
      <c r="B80" s="64" t="s">
        <v>287</v>
      </c>
      <c r="C80" s="28" t="s">
        <v>274</v>
      </c>
      <c r="D80" s="28" t="s">
        <v>275</v>
      </c>
      <c r="E80" s="28" t="s">
        <v>288</v>
      </c>
      <c r="F80" s="65" t="s">
        <v>289</v>
      </c>
      <c r="G80" s="19">
        <v>209</v>
      </c>
      <c r="H80" s="164">
        <f>IFERROR(VLOOKUP(A80,Sheet1!C:D,2,0),G80)</f>
        <v>209</v>
      </c>
      <c r="I80" s="161" t="str">
        <f t="shared" si="1"/>
        <v>same</v>
      </c>
      <c r="J80" s="29" t="s">
        <v>28</v>
      </c>
      <c r="K80" s="28">
        <v>8202</v>
      </c>
      <c r="L80" s="28">
        <v>0</v>
      </c>
      <c r="M80" s="28">
        <v>0</v>
      </c>
      <c r="N80" s="28"/>
      <c r="O80" s="28" t="s">
        <v>30</v>
      </c>
      <c r="P80" s="30">
        <v>37.795000000000002</v>
      </c>
      <c r="Q80" s="30">
        <v>7.0869999999999997</v>
      </c>
      <c r="R80" s="30">
        <v>7.8739999999999997</v>
      </c>
      <c r="S80" s="30">
        <v>959</v>
      </c>
      <c r="T80" s="30">
        <v>179</v>
      </c>
      <c r="U80" s="30">
        <v>199</v>
      </c>
      <c r="V80" s="30">
        <v>5.7320000000000002</v>
      </c>
      <c r="W80" s="30">
        <v>4.3029999999999999</v>
      </c>
      <c r="X80" s="30">
        <v>1.22</v>
      </c>
    </row>
    <row r="81" spans="1:24" s="44" customFormat="1" x14ac:dyDescent="0.35">
      <c r="A81" s="28">
        <v>7182480</v>
      </c>
      <c r="B81" s="64" t="s">
        <v>290</v>
      </c>
      <c r="C81" s="28" t="s">
        <v>274</v>
      </c>
      <c r="D81" s="28" t="s">
        <v>275</v>
      </c>
      <c r="E81" s="28" t="s">
        <v>291</v>
      </c>
      <c r="F81" s="65" t="s">
        <v>292</v>
      </c>
      <c r="G81" s="19">
        <v>209</v>
      </c>
      <c r="H81" s="164">
        <f>IFERROR(VLOOKUP(A81,Sheet1!C:D,2,0),G81)</f>
        <v>209</v>
      </c>
      <c r="I81" s="161" t="str">
        <f t="shared" si="1"/>
        <v>same</v>
      </c>
      <c r="J81" s="29" t="s">
        <v>28</v>
      </c>
      <c r="K81" s="28">
        <v>8202</v>
      </c>
      <c r="L81" s="28">
        <v>0</v>
      </c>
      <c r="M81" s="28">
        <v>0</v>
      </c>
      <c r="N81" s="28"/>
      <c r="O81" s="28" t="s">
        <v>30</v>
      </c>
      <c r="P81" s="30">
        <v>30.117999999999999</v>
      </c>
      <c r="Q81" s="30">
        <v>6.2990000000000004</v>
      </c>
      <c r="R81" s="30">
        <v>3.9369999999999998</v>
      </c>
      <c r="S81" s="30">
        <v>764</v>
      </c>
      <c r="T81" s="30">
        <v>159</v>
      </c>
      <c r="U81" s="30">
        <v>99</v>
      </c>
      <c r="V81" s="30">
        <v>3.7519999999999998</v>
      </c>
      <c r="W81" s="30">
        <v>3.75</v>
      </c>
      <c r="X81" s="30">
        <v>0.42399999999999999</v>
      </c>
    </row>
    <row r="82" spans="1:24" s="44" customFormat="1" x14ac:dyDescent="0.35">
      <c r="A82" s="8">
        <v>7222730</v>
      </c>
      <c r="B82" s="57" t="s">
        <v>293</v>
      </c>
      <c r="C82" s="8" t="s">
        <v>294</v>
      </c>
      <c r="D82" s="8" t="s">
        <v>295</v>
      </c>
      <c r="E82" s="8" t="s">
        <v>296</v>
      </c>
      <c r="F82" s="58" t="s">
        <v>297</v>
      </c>
      <c r="G82" s="21">
        <v>2549</v>
      </c>
      <c r="H82" s="161">
        <f>IFERROR(VLOOKUP(A82,Sheet1!C:D,2,0),G82)</f>
        <v>2699</v>
      </c>
      <c r="I82" s="161" t="str">
        <f t="shared" si="1"/>
        <v>different</v>
      </c>
      <c r="J82" s="9" t="s">
        <v>28</v>
      </c>
      <c r="K82" s="8">
        <v>8202</v>
      </c>
      <c r="L82" s="8">
        <v>16</v>
      </c>
      <c r="M82" s="8">
        <v>0</v>
      </c>
      <c r="N82" s="8" t="s">
        <v>29</v>
      </c>
      <c r="O82" s="8" t="s">
        <v>34</v>
      </c>
      <c r="P82" s="20">
        <v>17.716999999999999</v>
      </c>
      <c r="Q82" s="20">
        <v>44.094000000000001</v>
      </c>
      <c r="R82" s="20">
        <v>22.440999999999999</v>
      </c>
      <c r="S82" s="20">
        <v>380</v>
      </c>
      <c r="T82" s="20">
        <v>985</v>
      </c>
      <c r="U82" s="20">
        <v>959</v>
      </c>
      <c r="V82" s="20">
        <v>92.593999999999994</v>
      </c>
      <c r="W82" s="20">
        <v>81.570999999999998</v>
      </c>
      <c r="X82" s="20">
        <v>10.135</v>
      </c>
    </row>
    <row r="83" spans="1:24" s="44" customFormat="1" x14ac:dyDescent="0.35">
      <c r="A83" s="38">
        <v>7235280</v>
      </c>
      <c r="B83" s="39" t="s">
        <v>298</v>
      </c>
      <c r="C83" s="38" t="s">
        <v>234</v>
      </c>
      <c r="D83" s="38" t="s">
        <v>242</v>
      </c>
      <c r="E83" s="38" t="s">
        <v>299</v>
      </c>
      <c r="F83" s="40" t="s">
        <v>300</v>
      </c>
      <c r="G83" s="32">
        <v>1799</v>
      </c>
      <c r="H83" s="162">
        <f>IFERROR(VLOOKUP(A83,Sheet1!C:D,2,0),G83)</f>
        <v>1799</v>
      </c>
      <c r="I83" s="161" t="str">
        <f t="shared" si="1"/>
        <v>same</v>
      </c>
      <c r="J83" s="9" t="s">
        <v>28</v>
      </c>
      <c r="K83" s="8">
        <v>8202</v>
      </c>
      <c r="L83" s="8">
        <v>0</v>
      </c>
      <c r="M83" s="8">
        <v>0</v>
      </c>
      <c r="N83" s="8"/>
      <c r="O83" s="17" t="s">
        <v>127</v>
      </c>
      <c r="P83" s="18">
        <v>26.26</v>
      </c>
      <c r="Q83" s="18">
        <v>19.291</v>
      </c>
      <c r="R83" s="18">
        <v>11.929</v>
      </c>
      <c r="S83" s="18">
        <v>520</v>
      </c>
      <c r="T83" s="18">
        <v>380</v>
      </c>
      <c r="U83" s="18">
        <v>115</v>
      </c>
      <c r="V83" s="18">
        <v>37.698999999999998</v>
      </c>
      <c r="W83" s="18">
        <v>30.643999999999998</v>
      </c>
      <c r="X83" s="18">
        <v>3.4969999999999999</v>
      </c>
    </row>
    <row r="84" spans="1:24" s="44" customFormat="1" x14ac:dyDescent="0.35">
      <c r="A84" s="8">
        <v>7236280</v>
      </c>
      <c r="B84" s="57" t="s">
        <v>301</v>
      </c>
      <c r="C84" s="8" t="s">
        <v>24</v>
      </c>
      <c r="D84" s="8" t="s">
        <v>230</v>
      </c>
      <c r="E84" s="8" t="s">
        <v>302</v>
      </c>
      <c r="F84" s="58" t="s">
        <v>303</v>
      </c>
      <c r="G84" s="21">
        <v>68</v>
      </c>
      <c r="H84" s="161">
        <f>IFERROR(VLOOKUP(A84,Sheet1!C:D,2,0),G84)</f>
        <v>72</v>
      </c>
      <c r="I84" s="161" t="str">
        <f t="shared" si="1"/>
        <v>different</v>
      </c>
      <c r="J84" s="9" t="s">
        <v>72</v>
      </c>
      <c r="K84" s="8">
        <v>8202</v>
      </c>
      <c r="L84" s="8">
        <v>443</v>
      </c>
      <c r="M84" s="8">
        <v>0</v>
      </c>
      <c r="N84" s="8" t="s">
        <v>29</v>
      </c>
      <c r="O84" s="8" t="s">
        <v>34</v>
      </c>
      <c r="P84" s="20">
        <v>8.8580000000000005</v>
      </c>
      <c r="Q84" s="20">
        <v>3.0710000000000002</v>
      </c>
      <c r="R84" s="20">
        <v>1.181</v>
      </c>
      <c r="S84" s="20">
        <v>225</v>
      </c>
      <c r="T84" s="20">
        <v>78</v>
      </c>
      <c r="U84" s="20">
        <v>30</v>
      </c>
      <c r="V84" s="20">
        <v>0.17599999999999999</v>
      </c>
      <c r="W84" s="20">
        <v>0.121</v>
      </c>
      <c r="X84" s="20">
        <v>1.9E-2</v>
      </c>
    </row>
    <row r="85" spans="1:24" s="44" customFormat="1" x14ac:dyDescent="0.35">
      <c r="A85" s="38">
        <v>7250050</v>
      </c>
      <c r="B85" s="39" t="s">
        <v>304</v>
      </c>
      <c r="C85" s="38" t="s">
        <v>24</v>
      </c>
      <c r="D85" s="38" t="s">
        <v>145</v>
      </c>
      <c r="E85" s="38" t="s">
        <v>305</v>
      </c>
      <c r="F85" s="40" t="s">
        <v>306</v>
      </c>
      <c r="G85" s="32">
        <v>30</v>
      </c>
      <c r="H85" s="162">
        <f>IFERROR(VLOOKUP(A85,Sheet1!C:D,2,0),G85)</f>
        <v>33</v>
      </c>
      <c r="I85" s="161" t="str">
        <f t="shared" si="1"/>
        <v>different</v>
      </c>
      <c r="J85" s="9" t="s">
        <v>72</v>
      </c>
      <c r="K85" s="8">
        <v>8202</v>
      </c>
      <c r="L85" s="8">
        <v>0</v>
      </c>
      <c r="M85" s="8">
        <v>0</v>
      </c>
      <c r="N85" s="8"/>
      <c r="O85" s="17" t="s">
        <v>127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0.11</v>
      </c>
      <c r="W85" s="18">
        <v>0.108</v>
      </c>
      <c r="X85" s="18">
        <v>0</v>
      </c>
    </row>
    <row r="86" spans="1:24" s="31" customFormat="1" x14ac:dyDescent="0.35">
      <c r="A86" s="8">
        <v>7252100</v>
      </c>
      <c r="B86" s="57" t="s">
        <v>307</v>
      </c>
      <c r="C86" s="8" t="s">
        <v>24</v>
      </c>
      <c r="D86" s="8" t="s">
        <v>145</v>
      </c>
      <c r="E86" s="8" t="s">
        <v>308</v>
      </c>
      <c r="F86" s="58" t="s">
        <v>309</v>
      </c>
      <c r="G86" s="21">
        <v>34</v>
      </c>
      <c r="H86" s="161">
        <f>IFERROR(VLOOKUP(A86,Sheet1!C:D,2,0),G86)</f>
        <v>39</v>
      </c>
      <c r="I86" s="161" t="str">
        <f t="shared" si="1"/>
        <v>different</v>
      </c>
      <c r="J86" s="9" t="s">
        <v>72</v>
      </c>
      <c r="K86" s="8">
        <v>8202</v>
      </c>
      <c r="L86" s="8">
        <v>1455</v>
      </c>
      <c r="M86" s="8">
        <v>0</v>
      </c>
      <c r="N86" s="8" t="s">
        <v>29</v>
      </c>
      <c r="O86" s="8" t="s">
        <v>34</v>
      </c>
      <c r="P86" s="20">
        <v>22.638000000000002</v>
      </c>
      <c r="Q86" s="20">
        <v>2.5590000000000002</v>
      </c>
      <c r="R86" s="20">
        <v>1.772</v>
      </c>
      <c r="S86" s="20">
        <v>562</v>
      </c>
      <c r="T86" s="20">
        <v>41</v>
      </c>
      <c r="U86" s="20">
        <v>41</v>
      </c>
      <c r="V86" s="20">
        <v>0.70099999999999996</v>
      </c>
      <c r="W86" s="20">
        <v>0.35299999999999998</v>
      </c>
      <c r="X86" s="20">
        <v>5.8999999999999997E-2</v>
      </c>
    </row>
    <row r="87" spans="1:24" s="44" customFormat="1" x14ac:dyDescent="0.35">
      <c r="A87" s="8">
        <v>7252210</v>
      </c>
      <c r="B87" s="57" t="s">
        <v>310</v>
      </c>
      <c r="C87" s="8" t="s">
        <v>24</v>
      </c>
      <c r="D87" s="8" t="s">
        <v>145</v>
      </c>
      <c r="E87" s="8" t="s">
        <v>311</v>
      </c>
      <c r="F87" s="58" t="s">
        <v>312</v>
      </c>
      <c r="G87" s="21">
        <v>39.950000000000003</v>
      </c>
      <c r="H87" s="161">
        <f>IFERROR(VLOOKUP(A87,Sheet1!C:D,2,0),G87)</f>
        <v>44</v>
      </c>
      <c r="I87" s="161" t="str">
        <f t="shared" si="1"/>
        <v>different</v>
      </c>
      <c r="J87" s="9" t="s">
        <v>72</v>
      </c>
      <c r="K87" s="8">
        <v>8202</v>
      </c>
      <c r="L87" s="8">
        <v>62</v>
      </c>
      <c r="M87" s="8">
        <v>0</v>
      </c>
      <c r="N87" s="8" t="s">
        <v>29</v>
      </c>
      <c r="O87" s="8" t="s">
        <v>34</v>
      </c>
      <c r="P87" s="20">
        <v>2.2829999999999999</v>
      </c>
      <c r="Q87" s="20">
        <v>2.2829999999999999</v>
      </c>
      <c r="R87" s="20">
        <v>18.975999999999999</v>
      </c>
      <c r="S87" s="20">
        <v>410</v>
      </c>
      <c r="T87" s="20">
        <v>40</v>
      </c>
      <c r="U87" s="20">
        <v>40</v>
      </c>
      <c r="V87" s="20">
        <v>0.96599999999999997</v>
      </c>
      <c r="W87" s="20">
        <v>0.86</v>
      </c>
      <c r="X87" s="20">
        <v>5.7000000000000002E-2</v>
      </c>
    </row>
    <row r="88" spans="1:24" s="31" customFormat="1" x14ac:dyDescent="0.35">
      <c r="A88" s="8">
        <v>7252280</v>
      </c>
      <c r="B88" s="57" t="s">
        <v>313</v>
      </c>
      <c r="C88" s="8" t="s">
        <v>24</v>
      </c>
      <c r="D88" s="8" t="s">
        <v>145</v>
      </c>
      <c r="E88" s="8" t="s">
        <v>314</v>
      </c>
      <c r="F88" s="58" t="s">
        <v>315</v>
      </c>
      <c r="G88" s="21">
        <v>30</v>
      </c>
      <c r="H88" s="161">
        <f>IFERROR(VLOOKUP(A88,Sheet1!C:D,2,0),G88)</f>
        <v>33</v>
      </c>
      <c r="I88" s="161" t="str">
        <f t="shared" si="1"/>
        <v>different</v>
      </c>
      <c r="J88" s="9" t="s">
        <v>72</v>
      </c>
      <c r="K88" s="8">
        <v>8202</v>
      </c>
      <c r="L88" s="8">
        <v>280</v>
      </c>
      <c r="M88" s="8">
        <v>0</v>
      </c>
      <c r="N88" s="8" t="s">
        <v>29</v>
      </c>
      <c r="O88" s="8" t="s">
        <v>34</v>
      </c>
      <c r="P88" s="20">
        <v>4.0549999999999997</v>
      </c>
      <c r="Q88" s="20">
        <v>1.575</v>
      </c>
      <c r="R88" s="20">
        <v>8.0709999999999997</v>
      </c>
      <c r="S88" s="20">
        <v>103</v>
      </c>
      <c r="T88" s="20">
        <v>40</v>
      </c>
      <c r="U88" s="20">
        <v>205</v>
      </c>
      <c r="V88" s="20">
        <v>0.161</v>
      </c>
      <c r="W88" s="20">
        <v>0.11</v>
      </c>
      <c r="X88" s="20">
        <v>0.03</v>
      </c>
    </row>
    <row r="89" spans="1:24" s="44" customFormat="1" x14ac:dyDescent="0.35">
      <c r="A89" s="8">
        <v>7252850</v>
      </c>
      <c r="B89" s="57" t="s">
        <v>316</v>
      </c>
      <c r="C89" s="8" t="s">
        <v>24</v>
      </c>
      <c r="D89" s="8" t="s">
        <v>145</v>
      </c>
      <c r="E89" s="8" t="s">
        <v>317</v>
      </c>
      <c r="F89" s="58" t="s">
        <v>318</v>
      </c>
      <c r="G89" s="21">
        <v>85</v>
      </c>
      <c r="H89" s="161">
        <f>IFERROR(VLOOKUP(A89,Sheet1!C:D,2,0),G89)</f>
        <v>89</v>
      </c>
      <c r="I89" s="161" t="str">
        <f t="shared" si="1"/>
        <v>different</v>
      </c>
      <c r="J89" s="9" t="s">
        <v>72</v>
      </c>
      <c r="K89" s="8">
        <v>8202</v>
      </c>
      <c r="L89" s="8">
        <v>599</v>
      </c>
      <c r="M89" s="8">
        <v>0</v>
      </c>
      <c r="N89" s="8" t="s">
        <v>29</v>
      </c>
      <c r="O89" s="8" t="s">
        <v>34</v>
      </c>
      <c r="P89" s="20">
        <v>6.4960000000000004</v>
      </c>
      <c r="Q89" s="20">
        <v>3.15</v>
      </c>
      <c r="R89" s="20">
        <v>10.433</v>
      </c>
      <c r="S89" s="20">
        <v>165</v>
      </c>
      <c r="T89" s="20">
        <v>80</v>
      </c>
      <c r="U89" s="20">
        <v>265</v>
      </c>
      <c r="V89" s="20">
        <v>1.3009999999999999</v>
      </c>
      <c r="W89" s="20">
        <v>1.089</v>
      </c>
      <c r="X89" s="20">
        <v>0.124</v>
      </c>
    </row>
    <row r="90" spans="1:24" s="31" customFormat="1" x14ac:dyDescent="0.35">
      <c r="A90" s="38">
        <v>7253830</v>
      </c>
      <c r="B90" s="39" t="s">
        <v>319</v>
      </c>
      <c r="C90" s="38" t="s">
        <v>24</v>
      </c>
      <c r="D90" s="38" t="s">
        <v>145</v>
      </c>
      <c r="E90" s="38" t="s">
        <v>320</v>
      </c>
      <c r="F90" s="40" t="s">
        <v>321</v>
      </c>
      <c r="G90" s="32">
        <v>94</v>
      </c>
      <c r="H90" s="162">
        <f>IFERROR(VLOOKUP(A90,Sheet1!C:D,2,0),G90)</f>
        <v>105</v>
      </c>
      <c r="I90" s="161" t="str">
        <f t="shared" si="1"/>
        <v>different</v>
      </c>
      <c r="J90" s="9" t="s">
        <v>72</v>
      </c>
      <c r="K90" s="8">
        <v>8202</v>
      </c>
      <c r="L90" s="8">
        <v>0</v>
      </c>
      <c r="M90" s="8">
        <v>0</v>
      </c>
      <c r="N90" s="8"/>
      <c r="O90" s="17" t="s">
        <v>127</v>
      </c>
      <c r="P90" s="18">
        <v>12.205</v>
      </c>
      <c r="Q90" s="18">
        <v>3.15</v>
      </c>
      <c r="R90" s="18">
        <v>11.811</v>
      </c>
      <c r="S90" s="18">
        <v>0</v>
      </c>
      <c r="T90" s="18">
        <v>0</v>
      </c>
      <c r="U90" s="18">
        <v>0</v>
      </c>
      <c r="V90" s="18">
        <v>1.764</v>
      </c>
      <c r="W90" s="18">
        <v>1.4179999999999999</v>
      </c>
      <c r="X90" s="18">
        <v>0.26300000000000001</v>
      </c>
    </row>
    <row r="91" spans="1:24" s="31" customFormat="1" x14ac:dyDescent="0.35">
      <c r="A91" s="8">
        <v>7294230</v>
      </c>
      <c r="B91" s="57" t="s">
        <v>322</v>
      </c>
      <c r="C91" s="8" t="s">
        <v>116</v>
      </c>
      <c r="D91" s="8" t="s">
        <v>117</v>
      </c>
      <c r="E91" s="8" t="s">
        <v>323</v>
      </c>
      <c r="F91" s="58" t="s">
        <v>324</v>
      </c>
      <c r="G91" s="21">
        <v>115</v>
      </c>
      <c r="H91" s="161">
        <f>IFERROR(VLOOKUP(A91,Sheet1!C:D,2,0),G91)</f>
        <v>126.50000000000001</v>
      </c>
      <c r="I91" s="161" t="str">
        <f t="shared" si="1"/>
        <v>different</v>
      </c>
      <c r="J91" s="9" t="s">
        <v>28</v>
      </c>
      <c r="K91" s="8">
        <v>8202</v>
      </c>
      <c r="L91" s="8">
        <v>16</v>
      </c>
      <c r="M91" s="8">
        <v>0</v>
      </c>
      <c r="N91" s="8" t="s">
        <v>29</v>
      </c>
      <c r="O91" s="8" t="s">
        <v>34</v>
      </c>
      <c r="P91" s="20">
        <v>15.747999999999999</v>
      </c>
      <c r="Q91" s="20">
        <v>7.8739999999999997</v>
      </c>
      <c r="R91" s="20">
        <v>7.48</v>
      </c>
      <c r="S91" s="20">
        <v>446</v>
      </c>
      <c r="T91" s="20">
        <v>161</v>
      </c>
      <c r="U91" s="20">
        <v>171</v>
      </c>
      <c r="V91" s="20">
        <v>2.6389999999999998</v>
      </c>
      <c r="W91" s="20">
        <v>1.7310000000000001</v>
      </c>
      <c r="X91" s="20">
        <v>0.53700000000000003</v>
      </c>
    </row>
    <row r="92" spans="1:24" s="31" customFormat="1" x14ac:dyDescent="0.35">
      <c r="A92" s="8">
        <v>7311290</v>
      </c>
      <c r="B92" s="57" t="s">
        <v>325</v>
      </c>
      <c r="C92" s="8" t="s">
        <v>24</v>
      </c>
      <c r="D92" s="8" t="s">
        <v>145</v>
      </c>
      <c r="E92" s="8" t="s">
        <v>326</v>
      </c>
      <c r="F92" s="58" t="s">
        <v>327</v>
      </c>
      <c r="G92" s="21">
        <v>315</v>
      </c>
      <c r="H92" s="161">
        <f>IFERROR(VLOOKUP(A92,Sheet1!C:D,2,0),G92)</f>
        <v>349</v>
      </c>
      <c r="I92" s="161" t="str">
        <f t="shared" si="1"/>
        <v>different</v>
      </c>
      <c r="J92" s="9" t="s">
        <v>72</v>
      </c>
      <c r="K92" s="8">
        <v>8202</v>
      </c>
      <c r="L92" s="8">
        <v>78</v>
      </c>
      <c r="M92" s="8">
        <v>0</v>
      </c>
      <c r="N92" s="8" t="s">
        <v>29</v>
      </c>
      <c r="O92" s="8" t="s">
        <v>34</v>
      </c>
      <c r="P92" s="20">
        <v>14.567</v>
      </c>
      <c r="Q92" s="20">
        <v>4.9210000000000003</v>
      </c>
      <c r="R92" s="20">
        <v>15.945</v>
      </c>
      <c r="S92" s="20">
        <v>345</v>
      </c>
      <c r="T92" s="20">
        <v>107</v>
      </c>
      <c r="U92" s="20">
        <v>220</v>
      </c>
      <c r="V92" s="20">
        <v>7.22</v>
      </c>
      <c r="W92" s="20">
        <v>6.3540000000000001</v>
      </c>
      <c r="X92" s="20">
        <v>0.66100000000000003</v>
      </c>
    </row>
    <row r="93" spans="1:24" s="31" customFormat="1" x14ac:dyDescent="0.35">
      <c r="A93" s="8">
        <v>7337400</v>
      </c>
      <c r="B93" s="57" t="s">
        <v>328</v>
      </c>
      <c r="C93" s="8" t="s">
        <v>274</v>
      </c>
      <c r="D93" s="8" t="s">
        <v>275</v>
      </c>
      <c r="E93" s="8" t="s">
        <v>329</v>
      </c>
      <c r="F93" s="58" t="s">
        <v>330</v>
      </c>
      <c r="G93" s="21">
        <v>349</v>
      </c>
      <c r="H93" s="161">
        <f>IFERROR(VLOOKUP(A93,Sheet1!C:D,2,0),G93)</f>
        <v>379</v>
      </c>
      <c r="I93" s="161" t="str">
        <f t="shared" si="1"/>
        <v>different</v>
      </c>
      <c r="J93" s="9" t="s">
        <v>28</v>
      </c>
      <c r="K93" s="8">
        <v>8202</v>
      </c>
      <c r="L93" s="8">
        <v>2</v>
      </c>
      <c r="M93" s="8">
        <v>0</v>
      </c>
      <c r="N93" s="8" t="s">
        <v>29</v>
      </c>
      <c r="O93" s="8" t="s">
        <v>30</v>
      </c>
      <c r="P93" s="20">
        <v>66.929000000000002</v>
      </c>
      <c r="Q93" s="20">
        <v>5.5119999999999996</v>
      </c>
      <c r="R93" s="20">
        <v>1.9690000000000001</v>
      </c>
      <c r="S93" s="20">
        <v>1700</v>
      </c>
      <c r="T93" s="20">
        <v>140</v>
      </c>
      <c r="U93" s="20">
        <v>50</v>
      </c>
      <c r="V93" s="20">
        <v>4.4089999999999998</v>
      </c>
      <c r="W93" s="20">
        <v>4.1890000000000001</v>
      </c>
      <c r="X93" s="20">
        <v>0.63600000000000001</v>
      </c>
    </row>
    <row r="94" spans="1:24" s="31" customFormat="1" x14ac:dyDescent="0.35">
      <c r="A94" s="8">
        <v>7337410</v>
      </c>
      <c r="B94" s="57" t="s">
        <v>331</v>
      </c>
      <c r="C94" s="8" t="s">
        <v>274</v>
      </c>
      <c r="D94" s="8" t="s">
        <v>275</v>
      </c>
      <c r="E94" s="8" t="s">
        <v>332</v>
      </c>
      <c r="F94" s="58" t="s">
        <v>333</v>
      </c>
      <c r="G94" s="21">
        <v>349</v>
      </c>
      <c r="H94" s="161">
        <f>IFERROR(VLOOKUP(A94,Sheet1!C:D,2,0),G94)</f>
        <v>379</v>
      </c>
      <c r="I94" s="161" t="str">
        <f t="shared" si="1"/>
        <v>different</v>
      </c>
      <c r="J94" s="9" t="s">
        <v>28</v>
      </c>
      <c r="K94" s="8">
        <v>8202</v>
      </c>
      <c r="L94" s="8">
        <v>6</v>
      </c>
      <c r="M94" s="8">
        <v>0</v>
      </c>
      <c r="N94" s="8" t="s">
        <v>29</v>
      </c>
      <c r="O94" s="8" t="s">
        <v>30</v>
      </c>
      <c r="P94" s="20">
        <v>61.024000000000001</v>
      </c>
      <c r="Q94" s="20">
        <v>5.5119999999999996</v>
      </c>
      <c r="R94" s="20">
        <v>1.772</v>
      </c>
      <c r="S94" s="20">
        <v>1545</v>
      </c>
      <c r="T94" s="20">
        <v>135</v>
      </c>
      <c r="U94" s="20">
        <v>40</v>
      </c>
      <c r="V94" s="20">
        <v>9.9209999999999994</v>
      </c>
      <c r="W94" s="20">
        <v>6.6139999999999999</v>
      </c>
      <c r="X94" s="20">
        <v>2.1190000000000002</v>
      </c>
    </row>
    <row r="95" spans="1:24" s="31" customFormat="1" x14ac:dyDescent="0.35">
      <c r="A95" s="8">
        <v>7337420</v>
      </c>
      <c r="B95" s="57" t="s">
        <v>334</v>
      </c>
      <c r="C95" s="8" t="s">
        <v>274</v>
      </c>
      <c r="D95" s="8" t="s">
        <v>275</v>
      </c>
      <c r="E95" s="8" t="s">
        <v>335</v>
      </c>
      <c r="F95" s="58" t="s">
        <v>336</v>
      </c>
      <c r="G95" s="21">
        <v>349</v>
      </c>
      <c r="H95" s="161">
        <f>IFERROR(VLOOKUP(A95,Sheet1!C:D,2,0),G95)</f>
        <v>379</v>
      </c>
      <c r="I95" s="161" t="str">
        <f t="shared" si="1"/>
        <v>different</v>
      </c>
      <c r="J95" s="9" t="s">
        <v>28</v>
      </c>
      <c r="K95" s="8">
        <v>8202</v>
      </c>
      <c r="L95" s="8">
        <v>9</v>
      </c>
      <c r="M95" s="8">
        <v>0</v>
      </c>
      <c r="N95" s="8" t="s">
        <v>29</v>
      </c>
      <c r="O95" s="8" t="s">
        <v>30</v>
      </c>
      <c r="P95" s="20">
        <v>61.024000000000001</v>
      </c>
      <c r="Q95" s="20">
        <v>5.5119999999999996</v>
      </c>
      <c r="R95" s="20">
        <v>1.772</v>
      </c>
      <c r="S95" s="20">
        <v>1545</v>
      </c>
      <c r="T95" s="20">
        <v>135</v>
      </c>
      <c r="U95" s="20">
        <v>40</v>
      </c>
      <c r="V95" s="20">
        <v>8.8179999999999996</v>
      </c>
      <c r="W95" s="20">
        <v>6.6139999999999999</v>
      </c>
      <c r="X95" s="20">
        <v>2.1190000000000002</v>
      </c>
    </row>
    <row r="96" spans="1:24" s="31" customFormat="1" x14ac:dyDescent="0.35">
      <c r="A96" s="8">
        <v>7337430</v>
      </c>
      <c r="B96" s="57" t="s">
        <v>337</v>
      </c>
      <c r="C96" s="8" t="s">
        <v>274</v>
      </c>
      <c r="D96" s="8" t="s">
        <v>275</v>
      </c>
      <c r="E96" s="8" t="s">
        <v>338</v>
      </c>
      <c r="F96" s="58" t="s">
        <v>339</v>
      </c>
      <c r="G96" s="21">
        <v>349</v>
      </c>
      <c r="H96" s="161">
        <f>IFERROR(VLOOKUP(A96,Sheet1!C:D,2,0),G96)</f>
        <v>379</v>
      </c>
      <c r="I96" s="161" t="str">
        <f t="shared" si="1"/>
        <v>different</v>
      </c>
      <c r="J96" s="9" t="s">
        <v>28</v>
      </c>
      <c r="K96" s="8">
        <v>8202</v>
      </c>
      <c r="L96" s="8">
        <v>4</v>
      </c>
      <c r="M96" s="8">
        <v>0</v>
      </c>
      <c r="N96" s="8" t="s">
        <v>29</v>
      </c>
      <c r="O96" s="8" t="s">
        <v>30</v>
      </c>
      <c r="P96" s="20">
        <v>55.118000000000002</v>
      </c>
      <c r="Q96" s="20">
        <v>5.5119999999999996</v>
      </c>
      <c r="R96" s="20">
        <v>1.772</v>
      </c>
      <c r="S96" s="20">
        <v>1395</v>
      </c>
      <c r="T96" s="20">
        <v>135</v>
      </c>
      <c r="U96" s="20">
        <v>40</v>
      </c>
      <c r="V96" s="20">
        <v>8.8179999999999996</v>
      </c>
      <c r="W96" s="20">
        <v>6.6139999999999999</v>
      </c>
      <c r="X96" s="20">
        <v>1.978</v>
      </c>
    </row>
    <row r="97" spans="1:24" s="31" customFormat="1" x14ac:dyDescent="0.35">
      <c r="A97" s="8">
        <v>7337440</v>
      </c>
      <c r="B97" s="57" t="s">
        <v>340</v>
      </c>
      <c r="C97" s="8" t="s">
        <v>274</v>
      </c>
      <c r="D97" s="8" t="s">
        <v>275</v>
      </c>
      <c r="E97" s="8" t="s">
        <v>341</v>
      </c>
      <c r="F97" s="58" t="s">
        <v>342</v>
      </c>
      <c r="G97" s="21">
        <v>349</v>
      </c>
      <c r="H97" s="161">
        <f>IFERROR(VLOOKUP(A97,Sheet1!C:D,2,0),G97)</f>
        <v>379</v>
      </c>
      <c r="I97" s="161" t="str">
        <f t="shared" si="1"/>
        <v>different</v>
      </c>
      <c r="J97" s="9" t="s">
        <v>28</v>
      </c>
      <c r="K97" s="8">
        <v>8202</v>
      </c>
      <c r="L97" s="8">
        <v>4</v>
      </c>
      <c r="M97" s="8">
        <v>0</v>
      </c>
      <c r="N97" s="8" t="s">
        <v>29</v>
      </c>
      <c r="O97" s="8" t="s">
        <v>30</v>
      </c>
      <c r="P97" s="20">
        <v>49.213000000000001</v>
      </c>
      <c r="Q97" s="20">
        <v>5.5119999999999996</v>
      </c>
      <c r="R97" s="20">
        <v>1.772</v>
      </c>
      <c r="S97" s="20">
        <v>1245</v>
      </c>
      <c r="T97" s="20">
        <v>135</v>
      </c>
      <c r="U97" s="20">
        <v>43</v>
      </c>
      <c r="V97" s="20">
        <v>8.8179999999999996</v>
      </c>
      <c r="W97" s="20">
        <v>6.6139999999999999</v>
      </c>
      <c r="X97" s="20">
        <v>1.6950000000000001</v>
      </c>
    </row>
    <row r="98" spans="1:24" s="31" customFormat="1" x14ac:dyDescent="0.35">
      <c r="A98" s="8">
        <v>7359280</v>
      </c>
      <c r="B98" s="57" t="s">
        <v>343</v>
      </c>
      <c r="C98" s="8" t="s">
        <v>24</v>
      </c>
      <c r="D98" s="8" t="s">
        <v>145</v>
      </c>
      <c r="E98" s="8" t="s">
        <v>344</v>
      </c>
      <c r="F98" s="58" t="s">
        <v>345</v>
      </c>
      <c r="G98" s="21">
        <v>249</v>
      </c>
      <c r="H98" s="161">
        <f>IFERROR(VLOOKUP(A98,Sheet1!C:D,2,0),G98)</f>
        <v>279</v>
      </c>
      <c r="I98" s="161" t="str">
        <f t="shared" si="1"/>
        <v>different</v>
      </c>
      <c r="J98" s="9" t="s">
        <v>72</v>
      </c>
      <c r="K98" s="8">
        <v>8202</v>
      </c>
      <c r="L98" s="8">
        <v>135</v>
      </c>
      <c r="M98" s="8">
        <v>0</v>
      </c>
      <c r="N98" s="8" t="s">
        <v>29</v>
      </c>
      <c r="O98" s="8" t="s">
        <v>34</v>
      </c>
      <c r="P98" s="20">
        <v>17.323</v>
      </c>
      <c r="Q98" s="20">
        <v>4.3310000000000004</v>
      </c>
      <c r="R98" s="20">
        <v>18.11</v>
      </c>
      <c r="S98" s="20">
        <v>382</v>
      </c>
      <c r="T98" s="20">
        <v>110</v>
      </c>
      <c r="U98" s="20">
        <v>354</v>
      </c>
      <c r="V98" s="20">
        <v>7.9340000000000002</v>
      </c>
      <c r="W98" s="20">
        <v>6.3760000000000003</v>
      </c>
      <c r="X98" s="20">
        <v>0.78600000000000003</v>
      </c>
    </row>
    <row r="99" spans="1:24" s="31" customFormat="1" x14ac:dyDescent="0.35">
      <c r="A99" s="42">
        <v>7377830</v>
      </c>
      <c r="B99" s="62" t="s">
        <v>346</v>
      </c>
      <c r="C99" s="42" t="s">
        <v>274</v>
      </c>
      <c r="D99" s="42" t="s">
        <v>275</v>
      </c>
      <c r="E99" s="42" t="s">
        <v>347</v>
      </c>
      <c r="F99" s="63" t="s">
        <v>348</v>
      </c>
      <c r="G99" s="41">
        <v>599</v>
      </c>
      <c r="H99" s="166">
        <f>IFERROR(VLOOKUP(A99,Sheet1!C:D,2,0),G99)</f>
        <v>599</v>
      </c>
      <c r="I99" s="166" t="str">
        <f t="shared" si="1"/>
        <v>same</v>
      </c>
      <c r="J99" s="9" t="s">
        <v>28</v>
      </c>
      <c r="K99" s="8">
        <v>8202</v>
      </c>
      <c r="L99" s="8">
        <v>11</v>
      </c>
      <c r="M99" s="8">
        <v>0</v>
      </c>
      <c r="N99" s="8" t="s">
        <v>29</v>
      </c>
      <c r="O99" s="42" t="s">
        <v>30</v>
      </c>
      <c r="P99" s="43">
        <v>81.89</v>
      </c>
      <c r="Q99" s="43">
        <v>21.062999999999999</v>
      </c>
      <c r="R99" s="43">
        <v>5.1180000000000003</v>
      </c>
      <c r="S99" s="43">
        <v>2020</v>
      </c>
      <c r="T99" s="43">
        <v>530</v>
      </c>
      <c r="U99" s="43">
        <v>130</v>
      </c>
      <c r="V99" s="43">
        <v>14.11</v>
      </c>
      <c r="W99" s="43">
        <v>11.455</v>
      </c>
      <c r="X99" s="43">
        <v>5.109</v>
      </c>
    </row>
    <row r="100" spans="1:24" s="44" customFormat="1" x14ac:dyDescent="0.35">
      <c r="A100" s="28">
        <v>7431170</v>
      </c>
      <c r="B100" s="64" t="s">
        <v>349</v>
      </c>
      <c r="C100" s="28" t="s">
        <v>274</v>
      </c>
      <c r="D100" s="28" t="s">
        <v>275</v>
      </c>
      <c r="E100" s="28" t="s">
        <v>350</v>
      </c>
      <c r="F100" s="65" t="s">
        <v>351</v>
      </c>
      <c r="G100" s="19">
        <v>750</v>
      </c>
      <c r="H100" s="164">
        <f>IFERROR(VLOOKUP(A100,Sheet1!C:D,2,0),G100)</f>
        <v>750</v>
      </c>
      <c r="I100" s="161" t="str">
        <f t="shared" si="1"/>
        <v>same</v>
      </c>
      <c r="J100" s="29" t="s">
        <v>28</v>
      </c>
      <c r="K100" s="28">
        <v>8202</v>
      </c>
      <c r="L100" s="28">
        <v>0</v>
      </c>
      <c r="M100" s="28">
        <v>0</v>
      </c>
      <c r="N100" s="28"/>
      <c r="O100" s="28" t="s">
        <v>30</v>
      </c>
      <c r="P100" s="30">
        <v>3.15</v>
      </c>
      <c r="Q100" s="30">
        <v>33.857999999999997</v>
      </c>
      <c r="R100" s="30">
        <v>56.298999999999999</v>
      </c>
      <c r="S100" s="30">
        <v>21</v>
      </c>
      <c r="T100" s="30">
        <v>756</v>
      </c>
      <c r="U100" s="30">
        <v>1355</v>
      </c>
      <c r="V100" s="30">
        <v>38.581000000000003</v>
      </c>
      <c r="W100" s="30">
        <v>31.106999999999999</v>
      </c>
      <c r="X100" s="30">
        <v>3.4609999999999999</v>
      </c>
    </row>
    <row r="101" spans="1:24" s="44" customFormat="1" x14ac:dyDescent="0.35">
      <c r="A101" s="28">
        <v>7431180</v>
      </c>
      <c r="B101" s="64" t="s">
        <v>352</v>
      </c>
      <c r="C101" s="28" t="s">
        <v>274</v>
      </c>
      <c r="D101" s="28" t="s">
        <v>275</v>
      </c>
      <c r="E101" s="28" t="s">
        <v>353</v>
      </c>
      <c r="F101" s="65" t="s">
        <v>351</v>
      </c>
      <c r="G101" s="19">
        <v>450</v>
      </c>
      <c r="H101" s="164">
        <f>IFERROR(VLOOKUP(A101,Sheet1!C:D,2,0),G101)</f>
        <v>450</v>
      </c>
      <c r="I101" s="161" t="str">
        <f t="shared" si="1"/>
        <v>same</v>
      </c>
      <c r="J101" s="29" t="s">
        <v>28</v>
      </c>
      <c r="K101" s="28">
        <v>8202</v>
      </c>
      <c r="L101" s="28">
        <v>1</v>
      </c>
      <c r="M101" s="28">
        <v>0</v>
      </c>
      <c r="N101" s="28" t="s">
        <v>29</v>
      </c>
      <c r="O101" s="28" t="s">
        <v>30</v>
      </c>
      <c r="P101" s="30">
        <v>3.15</v>
      </c>
      <c r="Q101" s="30">
        <v>33.857999999999997</v>
      </c>
      <c r="R101" s="30">
        <v>30.709</v>
      </c>
      <c r="S101" s="30">
        <v>21</v>
      </c>
      <c r="T101" s="30">
        <v>756</v>
      </c>
      <c r="U101" s="30">
        <v>672</v>
      </c>
      <c r="V101" s="30">
        <v>19.841999999999999</v>
      </c>
      <c r="W101" s="30">
        <v>16.027999999999999</v>
      </c>
      <c r="X101" s="30">
        <v>1.907</v>
      </c>
    </row>
    <row r="102" spans="1:24" s="44" customFormat="1" x14ac:dyDescent="0.35">
      <c r="A102" s="42">
        <v>7431190</v>
      </c>
      <c r="B102" s="62" t="s">
        <v>354</v>
      </c>
      <c r="C102" s="42" t="s">
        <v>274</v>
      </c>
      <c r="D102" s="42" t="s">
        <v>275</v>
      </c>
      <c r="E102" s="42" t="s">
        <v>355</v>
      </c>
      <c r="F102" s="63" t="s">
        <v>351</v>
      </c>
      <c r="G102" s="41">
        <v>750</v>
      </c>
      <c r="H102" s="166">
        <f>IFERROR(VLOOKUP(A102,Sheet1!C:D,2,0),G102)</f>
        <v>750</v>
      </c>
      <c r="I102" s="166" t="str">
        <f t="shared" si="1"/>
        <v>same</v>
      </c>
      <c r="J102" s="9" t="s">
        <v>28</v>
      </c>
      <c r="K102" s="8">
        <v>8202</v>
      </c>
      <c r="L102" s="8">
        <v>13</v>
      </c>
      <c r="M102" s="8">
        <v>0</v>
      </c>
      <c r="N102" s="8" t="s">
        <v>29</v>
      </c>
      <c r="O102" s="42" t="s">
        <v>30</v>
      </c>
      <c r="P102" s="43">
        <v>3.15</v>
      </c>
      <c r="Q102" s="43">
        <v>39.764000000000003</v>
      </c>
      <c r="R102" s="43">
        <v>56.298999999999999</v>
      </c>
      <c r="S102" s="43">
        <v>21</v>
      </c>
      <c r="T102" s="43">
        <v>908</v>
      </c>
      <c r="U102" s="43">
        <v>1355</v>
      </c>
      <c r="V102" s="43">
        <v>47.399000000000001</v>
      </c>
      <c r="W102" s="43">
        <v>39.088000000000001</v>
      </c>
      <c r="X102" s="43">
        <v>4.0970000000000004</v>
      </c>
    </row>
    <row r="103" spans="1:24" s="44" customFormat="1" x14ac:dyDescent="0.35">
      <c r="A103" s="28">
        <v>7431200</v>
      </c>
      <c r="B103" s="64" t="s">
        <v>356</v>
      </c>
      <c r="C103" s="28" t="s">
        <v>274</v>
      </c>
      <c r="D103" s="28" t="s">
        <v>275</v>
      </c>
      <c r="E103" s="28" t="s">
        <v>357</v>
      </c>
      <c r="F103" s="65" t="s">
        <v>351</v>
      </c>
      <c r="G103" s="19">
        <v>450</v>
      </c>
      <c r="H103" s="164">
        <f>IFERROR(VLOOKUP(A103,Sheet1!C:D,2,0),G103)</f>
        <v>450</v>
      </c>
      <c r="I103" s="161" t="str">
        <f t="shared" si="1"/>
        <v>same</v>
      </c>
      <c r="J103" s="29" t="s">
        <v>28</v>
      </c>
      <c r="K103" s="28">
        <v>8202</v>
      </c>
      <c r="L103" s="28">
        <v>3</v>
      </c>
      <c r="M103" s="28">
        <v>0</v>
      </c>
      <c r="N103" s="28" t="s">
        <v>29</v>
      </c>
      <c r="O103" s="28" t="s">
        <v>30</v>
      </c>
      <c r="P103" s="30">
        <v>3.15</v>
      </c>
      <c r="Q103" s="30">
        <v>39.764000000000003</v>
      </c>
      <c r="R103" s="30">
        <v>30.709</v>
      </c>
      <c r="S103" s="30">
        <v>21</v>
      </c>
      <c r="T103" s="30">
        <v>908</v>
      </c>
      <c r="U103" s="30">
        <v>672</v>
      </c>
      <c r="V103" s="30">
        <v>23.149000000000001</v>
      </c>
      <c r="W103" s="30">
        <v>18.518999999999998</v>
      </c>
      <c r="X103" s="30">
        <v>2.226</v>
      </c>
    </row>
    <row r="104" spans="1:24" s="44" customFormat="1" x14ac:dyDescent="0.35">
      <c r="A104" s="28">
        <v>7459660</v>
      </c>
      <c r="B104" s="64" t="s">
        <v>358</v>
      </c>
      <c r="C104" s="28" t="s">
        <v>140</v>
      </c>
      <c r="D104" s="28" t="s">
        <v>141</v>
      </c>
      <c r="E104" s="28" t="s">
        <v>359</v>
      </c>
      <c r="F104" s="65" t="s">
        <v>360</v>
      </c>
      <c r="G104" s="19">
        <v>169</v>
      </c>
      <c r="H104" s="164">
        <f>IFERROR(VLOOKUP(A104,Sheet1!C:D,2,0),G104)</f>
        <v>169</v>
      </c>
      <c r="I104" s="161" t="str">
        <f t="shared" si="1"/>
        <v>same</v>
      </c>
      <c r="J104" s="29" t="s">
        <v>28</v>
      </c>
      <c r="K104" s="28">
        <v>8202</v>
      </c>
      <c r="L104" s="28">
        <v>25</v>
      </c>
      <c r="M104" s="28">
        <v>0</v>
      </c>
      <c r="N104" s="28" t="s">
        <v>29</v>
      </c>
      <c r="O104" s="28" t="s">
        <v>30</v>
      </c>
      <c r="P104" s="30">
        <v>22.835000000000001</v>
      </c>
      <c r="Q104" s="30">
        <v>20.866</v>
      </c>
      <c r="R104" s="30">
        <v>2.5590000000000002</v>
      </c>
      <c r="S104" s="30">
        <v>0</v>
      </c>
      <c r="T104" s="30">
        <v>0</v>
      </c>
      <c r="U104" s="30">
        <v>0</v>
      </c>
      <c r="V104" s="30">
        <v>11.023</v>
      </c>
      <c r="W104" s="30">
        <v>7.7160000000000002</v>
      </c>
      <c r="X104" s="30">
        <v>0.70599999999999996</v>
      </c>
    </row>
    <row r="105" spans="1:24" x14ac:dyDescent="0.35">
      <c r="A105" s="28">
        <v>7459690</v>
      </c>
      <c r="B105" s="64" t="s">
        <v>361</v>
      </c>
      <c r="C105" s="28" t="s">
        <v>140</v>
      </c>
      <c r="D105" s="28" t="s">
        <v>141</v>
      </c>
      <c r="E105" s="28" t="s">
        <v>362</v>
      </c>
      <c r="F105" s="65" t="s">
        <v>363</v>
      </c>
      <c r="G105" s="19">
        <v>295</v>
      </c>
      <c r="H105" s="164">
        <f>IFERROR(VLOOKUP(A105,Sheet1!C:D,2,0),G105)</f>
        <v>295</v>
      </c>
      <c r="I105" s="161" t="str">
        <f t="shared" si="1"/>
        <v>same</v>
      </c>
      <c r="J105" s="29" t="s">
        <v>28</v>
      </c>
      <c r="K105" s="28">
        <v>8202</v>
      </c>
      <c r="L105" s="28">
        <v>5</v>
      </c>
      <c r="M105" s="28">
        <v>0</v>
      </c>
      <c r="N105" s="28" t="s">
        <v>29</v>
      </c>
      <c r="O105" s="28" t="s">
        <v>30</v>
      </c>
      <c r="P105" s="30">
        <v>25.591000000000001</v>
      </c>
      <c r="Q105" s="30">
        <v>25.591000000000001</v>
      </c>
      <c r="R105" s="30">
        <v>1.9690000000000001</v>
      </c>
      <c r="S105" s="30">
        <v>0</v>
      </c>
      <c r="T105" s="30">
        <v>0</v>
      </c>
      <c r="U105" s="30">
        <v>0</v>
      </c>
      <c r="V105" s="30">
        <v>9.1709999999999994</v>
      </c>
      <c r="W105" s="30">
        <v>7.0549999999999997</v>
      </c>
      <c r="X105" s="30">
        <v>0.746</v>
      </c>
    </row>
    <row r="106" spans="1:24" x14ac:dyDescent="0.35">
      <c r="A106" s="28">
        <v>7459760</v>
      </c>
      <c r="B106" s="64" t="s">
        <v>364</v>
      </c>
      <c r="C106" s="28" t="s">
        <v>140</v>
      </c>
      <c r="D106" s="28" t="s">
        <v>141</v>
      </c>
      <c r="E106" s="28" t="s">
        <v>365</v>
      </c>
      <c r="F106" s="65" t="s">
        <v>366</v>
      </c>
      <c r="G106" s="19">
        <v>295</v>
      </c>
      <c r="H106" s="164">
        <f>IFERROR(VLOOKUP(A106,Sheet1!C:D,2,0),G106)</f>
        <v>295</v>
      </c>
      <c r="I106" s="161" t="str">
        <f t="shared" si="1"/>
        <v>same</v>
      </c>
      <c r="J106" s="29" t="s">
        <v>28</v>
      </c>
      <c r="K106" s="28">
        <v>8202</v>
      </c>
      <c r="L106" s="28">
        <v>13</v>
      </c>
      <c r="M106" s="28">
        <v>0</v>
      </c>
      <c r="N106" s="28" t="s">
        <v>29</v>
      </c>
      <c r="O106" s="28" t="s">
        <v>30</v>
      </c>
      <c r="P106" s="30">
        <v>31.102</v>
      </c>
      <c r="Q106" s="30">
        <v>26.574999999999999</v>
      </c>
      <c r="R106" s="30">
        <v>2.9529999999999998</v>
      </c>
      <c r="S106" s="30">
        <v>0</v>
      </c>
      <c r="T106" s="30">
        <v>0</v>
      </c>
      <c r="U106" s="30">
        <v>0</v>
      </c>
      <c r="V106" s="30">
        <v>12.346</v>
      </c>
      <c r="W106" s="30">
        <v>9.1489999999999991</v>
      </c>
      <c r="X106" s="30">
        <v>1.413</v>
      </c>
    </row>
    <row r="107" spans="1:24" x14ac:dyDescent="0.35">
      <c r="A107" s="28">
        <v>7459780</v>
      </c>
      <c r="B107" s="64" t="s">
        <v>367</v>
      </c>
      <c r="C107" s="28" t="s">
        <v>140</v>
      </c>
      <c r="D107" s="28" t="s">
        <v>141</v>
      </c>
      <c r="E107" s="28" t="s">
        <v>368</v>
      </c>
      <c r="F107" s="65" t="s">
        <v>369</v>
      </c>
      <c r="G107" s="19">
        <v>295</v>
      </c>
      <c r="H107" s="164">
        <f>IFERROR(VLOOKUP(A107,Sheet1!C:D,2,0),G107)</f>
        <v>295</v>
      </c>
      <c r="I107" s="161" t="str">
        <f t="shared" si="1"/>
        <v>same</v>
      </c>
      <c r="J107" s="29" t="s">
        <v>28</v>
      </c>
      <c r="K107" s="28">
        <v>8202</v>
      </c>
      <c r="L107" s="28">
        <v>6</v>
      </c>
      <c r="M107" s="28">
        <v>0</v>
      </c>
      <c r="N107" s="28" t="s">
        <v>29</v>
      </c>
      <c r="O107" s="28" t="s">
        <v>30</v>
      </c>
      <c r="P107" s="30">
        <v>31.102</v>
      </c>
      <c r="Q107" s="30">
        <v>26.574999999999999</v>
      </c>
      <c r="R107" s="30">
        <v>2.9529999999999998</v>
      </c>
      <c r="S107" s="30">
        <v>0</v>
      </c>
      <c r="T107" s="30">
        <v>0</v>
      </c>
      <c r="U107" s="30">
        <v>0</v>
      </c>
      <c r="V107" s="30">
        <v>12.346</v>
      </c>
      <c r="W107" s="30">
        <v>9.1489999999999991</v>
      </c>
      <c r="X107" s="30">
        <v>1.413</v>
      </c>
    </row>
    <row r="108" spans="1:24" x14ac:dyDescent="0.35">
      <c r="A108" s="28">
        <v>7459800</v>
      </c>
      <c r="B108" s="64" t="s">
        <v>370</v>
      </c>
      <c r="C108" s="28" t="s">
        <v>140</v>
      </c>
      <c r="D108" s="28" t="s">
        <v>141</v>
      </c>
      <c r="E108" s="28" t="s">
        <v>371</v>
      </c>
      <c r="F108" s="65" t="s">
        <v>372</v>
      </c>
      <c r="G108" s="19">
        <v>295</v>
      </c>
      <c r="H108" s="164">
        <f>IFERROR(VLOOKUP(A108,Sheet1!C:D,2,0),G108)</f>
        <v>295</v>
      </c>
      <c r="I108" s="161" t="str">
        <f t="shared" si="1"/>
        <v>same</v>
      </c>
      <c r="J108" s="29" t="s">
        <v>28</v>
      </c>
      <c r="K108" s="28">
        <v>8202</v>
      </c>
      <c r="L108" s="28">
        <v>2</v>
      </c>
      <c r="M108" s="28">
        <v>0</v>
      </c>
      <c r="N108" s="28" t="s">
        <v>29</v>
      </c>
      <c r="O108" s="28" t="s">
        <v>30</v>
      </c>
      <c r="P108" s="30">
        <v>31.102</v>
      </c>
      <c r="Q108" s="30">
        <v>26.574999999999999</v>
      </c>
      <c r="R108" s="30">
        <v>2.9529999999999998</v>
      </c>
      <c r="S108" s="30">
        <v>0</v>
      </c>
      <c r="T108" s="30">
        <v>0</v>
      </c>
      <c r="U108" s="30">
        <v>0</v>
      </c>
      <c r="V108" s="30">
        <v>11.685</v>
      </c>
      <c r="W108" s="30">
        <v>8.9290000000000003</v>
      </c>
      <c r="X108" s="30">
        <v>1.413</v>
      </c>
    </row>
    <row r="109" spans="1:24" x14ac:dyDescent="0.35">
      <c r="A109" s="38">
        <v>7475870</v>
      </c>
      <c r="B109" s="39" t="s">
        <v>373</v>
      </c>
      <c r="C109" s="38" t="s">
        <v>24</v>
      </c>
      <c r="D109" s="38" t="s">
        <v>145</v>
      </c>
      <c r="E109" s="38" t="s">
        <v>374</v>
      </c>
      <c r="F109" s="40" t="s">
        <v>375</v>
      </c>
      <c r="G109" s="32">
        <v>45</v>
      </c>
      <c r="H109" s="162">
        <f>IFERROR(VLOOKUP(A109,Sheet1!C:D,2,0),G109)</f>
        <v>49</v>
      </c>
      <c r="I109" s="161" t="str">
        <f t="shared" si="1"/>
        <v>different</v>
      </c>
      <c r="J109" s="9" t="s">
        <v>72</v>
      </c>
      <c r="K109" s="8">
        <v>8202</v>
      </c>
      <c r="L109" s="8">
        <v>0</v>
      </c>
      <c r="M109" s="8">
        <v>0</v>
      </c>
      <c r="N109" s="8"/>
      <c r="O109" s="17" t="s">
        <v>43</v>
      </c>
      <c r="P109" s="18">
        <v>10.236000000000001</v>
      </c>
      <c r="Q109" s="18">
        <v>3.15</v>
      </c>
      <c r="R109" s="18">
        <v>1.9690000000000001</v>
      </c>
      <c r="S109" s="18">
        <v>260</v>
      </c>
      <c r="T109" s="18">
        <v>80</v>
      </c>
      <c r="U109" s="18">
        <v>50</v>
      </c>
      <c r="V109" s="18">
        <v>0.315</v>
      </c>
      <c r="W109" s="18">
        <v>0.23400000000000001</v>
      </c>
      <c r="X109" s="18">
        <v>3.6999999999999998E-2</v>
      </c>
    </row>
    <row r="110" spans="1:24" x14ac:dyDescent="0.35">
      <c r="A110" s="8">
        <v>7482860</v>
      </c>
      <c r="B110" s="57" t="s">
        <v>376</v>
      </c>
      <c r="C110" s="8" t="s">
        <v>377</v>
      </c>
      <c r="D110" s="8" t="s">
        <v>140</v>
      </c>
      <c r="E110" s="8" t="s">
        <v>378</v>
      </c>
      <c r="F110" s="58" t="s">
        <v>378</v>
      </c>
      <c r="G110" s="25">
        <v>160.65</v>
      </c>
      <c r="H110" s="161">
        <f>IFERROR(VLOOKUP(A110,Sheet1!C:D,2,0),G110)</f>
        <v>160.65</v>
      </c>
      <c r="I110" s="161" t="str">
        <f t="shared" si="1"/>
        <v>same</v>
      </c>
      <c r="J110" s="29" t="s">
        <v>28</v>
      </c>
      <c r="K110" s="28">
        <v>8202</v>
      </c>
      <c r="L110" s="28">
        <v>23</v>
      </c>
      <c r="M110" s="28">
        <v>0</v>
      </c>
      <c r="N110" s="28" t="s">
        <v>29</v>
      </c>
      <c r="O110" s="8" t="s">
        <v>34</v>
      </c>
      <c r="P110" s="20">
        <v>24.015999999999998</v>
      </c>
      <c r="Q110" s="20">
        <v>2.7559999999999998</v>
      </c>
      <c r="R110" s="20">
        <v>1.772</v>
      </c>
      <c r="S110" s="20">
        <v>426</v>
      </c>
      <c r="T110" s="20">
        <v>56</v>
      </c>
      <c r="U110" s="20">
        <v>25</v>
      </c>
      <c r="V110" s="20">
        <v>2.077</v>
      </c>
      <c r="W110" s="20">
        <v>1.841</v>
      </c>
      <c r="X110" s="20">
        <v>6.8000000000000005E-2</v>
      </c>
    </row>
    <row r="111" spans="1:24" s="31" customFormat="1" x14ac:dyDescent="0.35">
      <c r="A111" s="8">
        <v>7623900</v>
      </c>
      <c r="B111" s="57" t="s">
        <v>379</v>
      </c>
      <c r="C111" s="8" t="s">
        <v>24</v>
      </c>
      <c r="D111" s="8" t="s">
        <v>25</v>
      </c>
      <c r="E111" s="8" t="s">
        <v>380</v>
      </c>
      <c r="F111" s="58" t="s">
        <v>381</v>
      </c>
      <c r="G111" s="21">
        <v>39</v>
      </c>
      <c r="H111" s="161">
        <f>IFERROR(VLOOKUP(A111,Sheet1!C:D,2,0),G111)</f>
        <v>42.900000000000006</v>
      </c>
      <c r="I111" s="161" t="str">
        <f t="shared" si="1"/>
        <v>different</v>
      </c>
      <c r="J111" s="9" t="s">
        <v>28</v>
      </c>
      <c r="K111" s="8">
        <v>8202</v>
      </c>
      <c r="L111" s="8">
        <v>3</v>
      </c>
      <c r="M111" s="8">
        <v>0</v>
      </c>
      <c r="N111" s="8" t="s">
        <v>29</v>
      </c>
      <c r="O111" s="8" t="s">
        <v>34</v>
      </c>
      <c r="P111" s="20">
        <v>12.756</v>
      </c>
      <c r="Q111" s="20">
        <v>4.016</v>
      </c>
      <c r="R111" s="20">
        <v>11.417</v>
      </c>
      <c r="S111" s="20">
        <v>325</v>
      </c>
      <c r="T111" s="20">
        <v>265</v>
      </c>
      <c r="U111" s="20">
        <v>27</v>
      </c>
      <c r="V111" s="20">
        <v>1.601</v>
      </c>
      <c r="W111" s="20">
        <v>1.131</v>
      </c>
      <c r="X111" s="20">
        <v>0.33800000000000002</v>
      </c>
    </row>
    <row r="112" spans="1:24" s="31" customFormat="1" x14ac:dyDescent="0.35">
      <c r="A112" s="8">
        <v>7821660</v>
      </c>
      <c r="B112" s="57" t="s">
        <v>382</v>
      </c>
      <c r="C112" s="8" t="s">
        <v>135</v>
      </c>
      <c r="D112" s="8" t="s">
        <v>383</v>
      </c>
      <c r="E112" s="8" t="s">
        <v>384</v>
      </c>
      <c r="F112" s="58" t="s">
        <v>385</v>
      </c>
      <c r="G112" s="21">
        <v>1899</v>
      </c>
      <c r="H112" s="161">
        <f>IFERROR(VLOOKUP(A112,Sheet1!C:D,2,0),G112)</f>
        <v>2049</v>
      </c>
      <c r="I112" s="161" t="str">
        <f t="shared" si="1"/>
        <v>different</v>
      </c>
      <c r="J112" s="9" t="s">
        <v>28</v>
      </c>
      <c r="K112" s="8">
        <v>8202</v>
      </c>
      <c r="L112" s="8">
        <v>2</v>
      </c>
      <c r="M112" s="8">
        <v>0</v>
      </c>
      <c r="N112" s="8" t="s">
        <v>29</v>
      </c>
      <c r="O112" s="8" t="s">
        <v>34</v>
      </c>
      <c r="P112" s="20">
        <v>25.984000000000002</v>
      </c>
      <c r="Q112" s="20">
        <v>29.134</v>
      </c>
      <c r="R112" s="20">
        <v>6.2990000000000004</v>
      </c>
      <c r="S112" s="20">
        <v>544</v>
      </c>
      <c r="T112" s="20">
        <v>626</v>
      </c>
      <c r="U112" s="20">
        <v>81.400000000000006</v>
      </c>
      <c r="V112" s="20">
        <v>35.274000000000001</v>
      </c>
      <c r="W112" s="20">
        <v>28.66</v>
      </c>
      <c r="X112" s="20">
        <v>2.76</v>
      </c>
    </row>
    <row r="113" spans="1:24" s="44" customFormat="1" x14ac:dyDescent="0.35">
      <c r="A113" s="8">
        <v>7821670</v>
      </c>
      <c r="B113" s="57" t="s">
        <v>386</v>
      </c>
      <c r="C113" s="8" t="s">
        <v>135</v>
      </c>
      <c r="D113" s="8" t="s">
        <v>383</v>
      </c>
      <c r="E113" s="8" t="s">
        <v>387</v>
      </c>
      <c r="F113" s="58" t="s">
        <v>388</v>
      </c>
      <c r="G113" s="21">
        <v>1899</v>
      </c>
      <c r="H113" s="161">
        <f>IFERROR(VLOOKUP(A113,Sheet1!C:D,2,0),G113)</f>
        <v>2049</v>
      </c>
      <c r="I113" s="161" t="str">
        <f t="shared" si="1"/>
        <v>different</v>
      </c>
      <c r="J113" s="9" t="s">
        <v>28</v>
      </c>
      <c r="K113" s="8">
        <v>8202</v>
      </c>
      <c r="L113" s="8">
        <v>4</v>
      </c>
      <c r="M113" s="8">
        <v>0</v>
      </c>
      <c r="N113" s="8" t="s">
        <v>29</v>
      </c>
      <c r="O113" s="8" t="s">
        <v>34</v>
      </c>
      <c r="P113" s="20">
        <v>25.984000000000002</v>
      </c>
      <c r="Q113" s="20">
        <v>29.134</v>
      </c>
      <c r="R113" s="20">
        <v>6.2990000000000004</v>
      </c>
      <c r="S113" s="20">
        <v>544</v>
      </c>
      <c r="T113" s="20">
        <v>626</v>
      </c>
      <c r="U113" s="20">
        <v>81.400000000000006</v>
      </c>
      <c r="V113" s="20">
        <v>35.274000000000001</v>
      </c>
      <c r="W113" s="20">
        <v>28.66</v>
      </c>
      <c r="X113" s="20">
        <v>2.76</v>
      </c>
    </row>
    <row r="114" spans="1:24" s="44" customFormat="1" x14ac:dyDescent="0.35">
      <c r="A114" s="8">
        <v>7821680</v>
      </c>
      <c r="B114" s="57" t="s">
        <v>389</v>
      </c>
      <c r="C114" s="8" t="s">
        <v>135</v>
      </c>
      <c r="D114" s="8" t="s">
        <v>383</v>
      </c>
      <c r="E114" s="8" t="s">
        <v>390</v>
      </c>
      <c r="F114" s="58" t="s">
        <v>391</v>
      </c>
      <c r="G114" s="21">
        <v>2099</v>
      </c>
      <c r="H114" s="161">
        <f>IFERROR(VLOOKUP(A114,Sheet1!C:D,2,0),G114)</f>
        <v>2249</v>
      </c>
      <c r="I114" s="161" t="str">
        <f t="shared" si="1"/>
        <v>different</v>
      </c>
      <c r="J114" s="9" t="s">
        <v>28</v>
      </c>
      <c r="K114" s="8">
        <v>8202</v>
      </c>
      <c r="L114" s="8">
        <v>5</v>
      </c>
      <c r="M114" s="8">
        <v>0</v>
      </c>
      <c r="N114" s="8" t="s">
        <v>29</v>
      </c>
      <c r="O114" s="8" t="s">
        <v>34</v>
      </c>
      <c r="P114" s="20">
        <v>25.984000000000002</v>
      </c>
      <c r="Q114" s="20">
        <v>35.039000000000001</v>
      </c>
      <c r="R114" s="20">
        <v>6.2990000000000004</v>
      </c>
      <c r="S114" s="20">
        <v>544</v>
      </c>
      <c r="T114" s="20">
        <v>775</v>
      </c>
      <c r="U114" s="20">
        <v>81.400000000000006</v>
      </c>
      <c r="V114" s="20">
        <v>40.786000000000001</v>
      </c>
      <c r="W114" s="20">
        <v>34.392000000000003</v>
      </c>
      <c r="X114" s="20">
        <v>3.319</v>
      </c>
    </row>
    <row r="115" spans="1:24" s="12" customFormat="1" x14ac:dyDescent="0.35">
      <c r="A115" s="8">
        <v>7821700</v>
      </c>
      <c r="B115" s="57" t="s">
        <v>392</v>
      </c>
      <c r="C115" s="8" t="s">
        <v>135</v>
      </c>
      <c r="D115" s="8" t="s">
        <v>383</v>
      </c>
      <c r="E115" s="8" t="s">
        <v>393</v>
      </c>
      <c r="F115" s="58" t="s">
        <v>394</v>
      </c>
      <c r="G115" s="21">
        <v>2299</v>
      </c>
      <c r="H115" s="161">
        <f>IFERROR(VLOOKUP(A115,Sheet1!C:D,2,0),G115)</f>
        <v>2449</v>
      </c>
      <c r="I115" s="161" t="str">
        <f t="shared" si="1"/>
        <v>different</v>
      </c>
      <c r="J115" s="9" t="s">
        <v>28</v>
      </c>
      <c r="K115" s="8">
        <v>8202</v>
      </c>
      <c r="L115" s="8">
        <v>1</v>
      </c>
      <c r="M115" s="8">
        <v>0</v>
      </c>
      <c r="N115" s="8" t="s">
        <v>29</v>
      </c>
      <c r="O115" s="8" t="s">
        <v>34</v>
      </c>
      <c r="P115" s="20">
        <v>26.378</v>
      </c>
      <c r="Q115" s="20">
        <v>40.747999999999998</v>
      </c>
      <c r="R115" s="20">
        <v>6.2990000000000004</v>
      </c>
      <c r="S115" s="20">
        <v>544</v>
      </c>
      <c r="T115" s="20">
        <v>915</v>
      </c>
      <c r="U115" s="20">
        <v>81.400000000000006</v>
      </c>
      <c r="V115" s="20">
        <v>50.265000000000001</v>
      </c>
      <c r="W115" s="20">
        <v>42.548999999999999</v>
      </c>
      <c r="X115" s="20">
        <v>3.9180000000000001</v>
      </c>
    </row>
    <row r="116" spans="1:24" s="12" customFormat="1" x14ac:dyDescent="0.35">
      <c r="A116" s="8">
        <v>7821710</v>
      </c>
      <c r="B116" s="57" t="s">
        <v>395</v>
      </c>
      <c r="C116" s="8" t="s">
        <v>135</v>
      </c>
      <c r="D116" s="8" t="s">
        <v>383</v>
      </c>
      <c r="E116" s="8" t="s">
        <v>396</v>
      </c>
      <c r="F116" s="58" t="s">
        <v>397</v>
      </c>
      <c r="G116" s="21">
        <v>2299</v>
      </c>
      <c r="H116" s="161">
        <f>IFERROR(VLOOKUP(A116,Sheet1!C:D,2,0),G116)</f>
        <v>2449</v>
      </c>
      <c r="I116" s="161" t="str">
        <f t="shared" si="1"/>
        <v>different</v>
      </c>
      <c r="J116" s="9" t="s">
        <v>28</v>
      </c>
      <c r="K116" s="8">
        <v>8202</v>
      </c>
      <c r="L116" s="8">
        <v>6</v>
      </c>
      <c r="M116" s="8">
        <v>0</v>
      </c>
      <c r="N116" s="8" t="s">
        <v>29</v>
      </c>
      <c r="O116" s="8" t="s">
        <v>34</v>
      </c>
      <c r="P116" s="20">
        <v>26.378</v>
      </c>
      <c r="Q116" s="20">
        <v>40.747999999999998</v>
      </c>
      <c r="R116" s="20">
        <v>6.2990000000000004</v>
      </c>
      <c r="S116" s="20">
        <v>544</v>
      </c>
      <c r="T116" s="20">
        <v>915</v>
      </c>
      <c r="U116" s="20">
        <v>81.400000000000006</v>
      </c>
      <c r="V116" s="20">
        <v>50.265000000000001</v>
      </c>
      <c r="W116" s="20">
        <v>42.548999999999999</v>
      </c>
      <c r="X116" s="20">
        <v>3.9180000000000001</v>
      </c>
    </row>
    <row r="117" spans="1:24" s="44" customFormat="1" x14ac:dyDescent="0.35">
      <c r="A117" s="8">
        <v>7821720</v>
      </c>
      <c r="B117" s="57" t="s">
        <v>398</v>
      </c>
      <c r="C117" s="8" t="s">
        <v>135</v>
      </c>
      <c r="D117" s="8" t="s">
        <v>383</v>
      </c>
      <c r="E117" s="8" t="s">
        <v>399</v>
      </c>
      <c r="F117" s="58" t="s">
        <v>400</v>
      </c>
      <c r="G117" s="21">
        <v>1999</v>
      </c>
      <c r="H117" s="161">
        <f>IFERROR(VLOOKUP(A117,Sheet1!C:D,2,0),G117)</f>
        <v>2149</v>
      </c>
      <c r="I117" s="161" t="str">
        <f t="shared" si="1"/>
        <v>different</v>
      </c>
      <c r="J117" s="9" t="s">
        <v>28</v>
      </c>
      <c r="K117" s="8">
        <v>8202</v>
      </c>
      <c r="L117" s="8">
        <v>0</v>
      </c>
      <c r="M117" s="8">
        <v>2</v>
      </c>
      <c r="N117" s="8" t="s">
        <v>401</v>
      </c>
      <c r="O117" s="8" t="s">
        <v>34</v>
      </c>
      <c r="P117" s="20">
        <v>25.984000000000002</v>
      </c>
      <c r="Q117" s="20">
        <v>29.134</v>
      </c>
      <c r="R117" s="20">
        <v>6.2990000000000004</v>
      </c>
      <c r="S117" s="20">
        <v>544</v>
      </c>
      <c r="T117" s="20">
        <v>626</v>
      </c>
      <c r="U117" s="20">
        <v>61.5</v>
      </c>
      <c r="V117" s="20">
        <v>32.848999999999997</v>
      </c>
      <c r="W117" s="20">
        <v>26.454999999999998</v>
      </c>
      <c r="X117" s="20">
        <v>2.76</v>
      </c>
    </row>
    <row r="118" spans="1:24" s="44" customFormat="1" x14ac:dyDescent="0.35">
      <c r="A118" s="8">
        <v>7821740</v>
      </c>
      <c r="B118" s="57" t="s">
        <v>402</v>
      </c>
      <c r="C118" s="8" t="s">
        <v>135</v>
      </c>
      <c r="D118" s="8" t="s">
        <v>383</v>
      </c>
      <c r="E118" s="8" t="s">
        <v>403</v>
      </c>
      <c r="F118" s="58" t="s">
        <v>404</v>
      </c>
      <c r="G118" s="21">
        <v>2299</v>
      </c>
      <c r="H118" s="161">
        <f>IFERROR(VLOOKUP(A118,Sheet1!C:D,2,0),G118)</f>
        <v>2449</v>
      </c>
      <c r="I118" s="161" t="str">
        <f t="shared" si="1"/>
        <v>different</v>
      </c>
      <c r="J118" s="9" t="s">
        <v>28</v>
      </c>
      <c r="K118" s="8">
        <v>8202</v>
      </c>
      <c r="L118" s="8">
        <v>3</v>
      </c>
      <c r="M118" s="8">
        <v>0</v>
      </c>
      <c r="N118" s="8" t="s">
        <v>29</v>
      </c>
      <c r="O118" s="8" t="s">
        <v>34</v>
      </c>
      <c r="P118" s="20">
        <v>25.984000000000002</v>
      </c>
      <c r="Q118" s="20">
        <v>35.039000000000001</v>
      </c>
      <c r="R118" s="20">
        <v>6.2990000000000004</v>
      </c>
      <c r="S118" s="20">
        <v>544</v>
      </c>
      <c r="T118" s="20">
        <v>775</v>
      </c>
      <c r="U118" s="20">
        <v>61.5</v>
      </c>
      <c r="V118" s="20">
        <v>40.786000000000001</v>
      </c>
      <c r="W118" s="20">
        <v>34.613</v>
      </c>
      <c r="X118" s="20">
        <v>3.319</v>
      </c>
    </row>
    <row r="119" spans="1:24" x14ac:dyDescent="0.35">
      <c r="A119" s="8">
        <v>7821760</v>
      </c>
      <c r="B119" s="57" t="s">
        <v>405</v>
      </c>
      <c r="C119" s="8" t="s">
        <v>135</v>
      </c>
      <c r="D119" s="8" t="s">
        <v>383</v>
      </c>
      <c r="E119" s="8" t="s">
        <v>406</v>
      </c>
      <c r="F119" s="58" t="s">
        <v>407</v>
      </c>
      <c r="G119" s="21">
        <v>2599</v>
      </c>
      <c r="H119" s="161">
        <f>IFERROR(VLOOKUP(A119,Sheet1!C:D,2,0),G119)</f>
        <v>2799</v>
      </c>
      <c r="I119" s="161" t="str">
        <f t="shared" si="1"/>
        <v>different</v>
      </c>
      <c r="J119" s="9" t="s">
        <v>28</v>
      </c>
      <c r="K119" s="8">
        <v>8202</v>
      </c>
      <c r="L119" s="8">
        <v>0</v>
      </c>
      <c r="M119" s="8">
        <v>3</v>
      </c>
      <c r="N119" s="8" t="s">
        <v>408</v>
      </c>
      <c r="O119" s="8" t="s">
        <v>34</v>
      </c>
      <c r="P119" s="20">
        <v>26.378</v>
      </c>
      <c r="Q119" s="20">
        <v>40.747999999999998</v>
      </c>
      <c r="R119" s="20">
        <v>6.2990000000000004</v>
      </c>
      <c r="S119" s="20">
        <v>544</v>
      </c>
      <c r="T119" s="20">
        <v>915</v>
      </c>
      <c r="U119" s="20">
        <v>61.5</v>
      </c>
      <c r="V119" s="20">
        <v>48.502000000000002</v>
      </c>
      <c r="W119" s="20">
        <v>40.564999999999998</v>
      </c>
      <c r="X119" s="20">
        <v>3.9180000000000001</v>
      </c>
    </row>
    <row r="120" spans="1:24" s="44" customFormat="1" x14ac:dyDescent="0.35">
      <c r="A120" s="8">
        <v>7821780</v>
      </c>
      <c r="B120" s="57" t="s">
        <v>409</v>
      </c>
      <c r="C120" s="8" t="s">
        <v>135</v>
      </c>
      <c r="D120" s="8" t="s">
        <v>383</v>
      </c>
      <c r="E120" s="8" t="s">
        <v>410</v>
      </c>
      <c r="F120" s="58" t="s">
        <v>411</v>
      </c>
      <c r="G120" s="21">
        <v>2899</v>
      </c>
      <c r="H120" s="161">
        <f>IFERROR(VLOOKUP(A120,Sheet1!C:D,2,0),G120)</f>
        <v>3099</v>
      </c>
      <c r="I120" s="161" t="str">
        <f t="shared" si="1"/>
        <v>different</v>
      </c>
      <c r="J120" s="9" t="s">
        <v>28</v>
      </c>
      <c r="K120" s="8">
        <v>8202</v>
      </c>
      <c r="L120" s="8">
        <v>14</v>
      </c>
      <c r="M120" s="8">
        <v>0</v>
      </c>
      <c r="N120" s="8" t="s">
        <v>29</v>
      </c>
      <c r="O120" s="8" t="s">
        <v>34</v>
      </c>
      <c r="P120" s="20">
        <v>23.425000000000001</v>
      </c>
      <c r="Q120" s="20">
        <v>45.866</v>
      </c>
      <c r="R120" s="20">
        <v>7.6769999999999996</v>
      </c>
      <c r="S120" s="20">
        <v>544</v>
      </c>
      <c r="T120" s="20">
        <v>1080</v>
      </c>
      <c r="U120" s="20">
        <v>61.5</v>
      </c>
      <c r="V120" s="20">
        <v>55.116</v>
      </c>
      <c r="W120" s="20">
        <v>46.959000000000003</v>
      </c>
      <c r="X120" s="20">
        <v>4.7729999999999997</v>
      </c>
    </row>
    <row r="121" spans="1:24" x14ac:dyDescent="0.35">
      <c r="A121" s="42">
        <v>7832520</v>
      </c>
      <c r="B121" s="62" t="s">
        <v>412</v>
      </c>
      <c r="C121" s="42" t="s">
        <v>116</v>
      </c>
      <c r="D121" s="42" t="s">
        <v>413</v>
      </c>
      <c r="E121" s="42" t="s">
        <v>414</v>
      </c>
      <c r="F121" s="63" t="s">
        <v>415</v>
      </c>
      <c r="G121" s="41">
        <v>622.62</v>
      </c>
      <c r="H121" s="166">
        <f>IFERROR(VLOOKUP(A121,Sheet1!C:D,2,0),G121)</f>
        <v>622.62</v>
      </c>
      <c r="I121" s="166" t="str">
        <f t="shared" si="1"/>
        <v>same</v>
      </c>
      <c r="J121" s="9" t="s">
        <v>28</v>
      </c>
      <c r="K121" s="8">
        <v>8202</v>
      </c>
      <c r="L121" s="8">
        <v>8</v>
      </c>
      <c r="M121" s="8">
        <v>0</v>
      </c>
      <c r="N121" s="8" t="s">
        <v>29</v>
      </c>
      <c r="O121" s="42" t="s">
        <v>30</v>
      </c>
      <c r="P121" s="43">
        <v>18.306999999999999</v>
      </c>
      <c r="Q121" s="43">
        <v>24.015999999999998</v>
      </c>
      <c r="R121" s="43">
        <v>18.11</v>
      </c>
      <c r="S121" s="43">
        <v>254</v>
      </c>
      <c r="T121" s="43">
        <v>330</v>
      </c>
      <c r="U121" s="43">
        <v>330</v>
      </c>
      <c r="V121" s="43">
        <v>23.149000000000001</v>
      </c>
      <c r="W121" s="43">
        <v>18.518999999999998</v>
      </c>
      <c r="X121" s="43">
        <v>4.5910000000000002</v>
      </c>
    </row>
    <row r="122" spans="1:24" s="44" customFormat="1" x14ac:dyDescent="0.35">
      <c r="A122" s="42">
        <v>7832530</v>
      </c>
      <c r="B122" s="62" t="s">
        <v>416</v>
      </c>
      <c r="C122" s="42" t="s">
        <v>116</v>
      </c>
      <c r="D122" s="42" t="s">
        <v>413</v>
      </c>
      <c r="E122" s="42" t="s">
        <v>417</v>
      </c>
      <c r="F122" s="63" t="s">
        <v>418</v>
      </c>
      <c r="G122" s="41">
        <v>649</v>
      </c>
      <c r="H122" s="166">
        <f>IFERROR(VLOOKUP(A122,Sheet1!C:D,2,0),G122)</f>
        <v>649</v>
      </c>
      <c r="I122" s="166" t="str">
        <f t="shared" si="1"/>
        <v>same</v>
      </c>
      <c r="J122" s="9" t="s">
        <v>28</v>
      </c>
      <c r="K122" s="8">
        <v>8202</v>
      </c>
      <c r="L122" s="8">
        <v>0</v>
      </c>
      <c r="M122" s="8">
        <v>0</v>
      </c>
      <c r="N122" s="8"/>
      <c r="O122" s="42" t="s">
        <v>30</v>
      </c>
      <c r="P122" s="43">
        <v>13.228</v>
      </c>
      <c r="Q122" s="43">
        <v>36.22</v>
      </c>
      <c r="R122" s="43">
        <v>30</v>
      </c>
      <c r="S122" s="43">
        <v>210</v>
      </c>
      <c r="T122" s="43">
        <v>845</v>
      </c>
      <c r="U122" s="43">
        <v>680</v>
      </c>
      <c r="V122" s="43">
        <v>55.116</v>
      </c>
      <c r="W122" s="43">
        <v>33.069000000000003</v>
      </c>
      <c r="X122" s="43">
        <v>8.2989999999999995</v>
      </c>
    </row>
    <row r="123" spans="1:24" s="44" customFormat="1" x14ac:dyDescent="0.35">
      <c r="A123" s="28">
        <v>7890140</v>
      </c>
      <c r="B123" s="64" t="s">
        <v>419</v>
      </c>
      <c r="C123" s="28" t="s">
        <v>234</v>
      </c>
      <c r="D123" s="28" t="s">
        <v>242</v>
      </c>
      <c r="E123" s="28" t="s">
        <v>420</v>
      </c>
      <c r="F123" s="65" t="s">
        <v>421</v>
      </c>
      <c r="G123" s="19">
        <v>2599</v>
      </c>
      <c r="H123" s="164">
        <f>IFERROR(VLOOKUP(A123,Sheet1!C:D,2,0),G123)</f>
        <v>2599</v>
      </c>
      <c r="I123" s="161" t="str">
        <f t="shared" si="1"/>
        <v>same</v>
      </c>
      <c r="J123" s="29" t="s">
        <v>28</v>
      </c>
      <c r="K123" s="28">
        <v>8202</v>
      </c>
      <c r="L123" s="28">
        <v>5</v>
      </c>
      <c r="M123" s="28">
        <v>0</v>
      </c>
      <c r="N123" s="28" t="s">
        <v>29</v>
      </c>
      <c r="O123" s="28" t="s">
        <v>30</v>
      </c>
      <c r="P123" s="30">
        <v>26.26</v>
      </c>
      <c r="Q123" s="30">
        <v>19.291</v>
      </c>
      <c r="R123" s="30">
        <v>10.276</v>
      </c>
      <c r="S123" s="30">
        <v>520</v>
      </c>
      <c r="T123" s="30">
        <v>380</v>
      </c>
      <c r="U123" s="30">
        <v>118</v>
      </c>
      <c r="V123" s="30">
        <v>26.454999999999998</v>
      </c>
      <c r="W123" s="30">
        <v>21.605</v>
      </c>
      <c r="X123" s="30">
        <v>3.012</v>
      </c>
    </row>
    <row r="124" spans="1:24" s="44" customFormat="1" x14ac:dyDescent="0.35">
      <c r="A124" s="38">
        <v>8019007</v>
      </c>
      <c r="B124" s="39" t="s">
        <v>422</v>
      </c>
      <c r="C124" s="38" t="s">
        <v>24</v>
      </c>
      <c r="D124" s="38" t="s">
        <v>25</v>
      </c>
      <c r="E124" s="38" t="s">
        <v>423</v>
      </c>
      <c r="F124" s="40" t="s">
        <v>424</v>
      </c>
      <c r="G124" s="32">
        <v>59</v>
      </c>
      <c r="H124" s="162">
        <f>IFERROR(VLOOKUP(A124,Sheet1!C:D,2,0),G124)</f>
        <v>59</v>
      </c>
      <c r="I124" s="161" t="str">
        <f t="shared" si="1"/>
        <v>same</v>
      </c>
      <c r="J124" s="9" t="s">
        <v>28</v>
      </c>
      <c r="K124" s="8">
        <v>8202</v>
      </c>
      <c r="L124" s="8">
        <v>0</v>
      </c>
      <c r="M124" s="8">
        <v>0</v>
      </c>
      <c r="N124" s="8"/>
      <c r="O124" s="17" t="s">
        <v>43</v>
      </c>
      <c r="P124" s="18">
        <v>16.141999999999999</v>
      </c>
      <c r="Q124" s="18">
        <v>11.22</v>
      </c>
      <c r="R124" s="18">
        <v>7.6769999999999996</v>
      </c>
      <c r="S124" s="18">
        <v>0</v>
      </c>
      <c r="T124" s="18">
        <v>0</v>
      </c>
      <c r="U124" s="18">
        <v>0</v>
      </c>
      <c r="V124" s="18">
        <v>4.3609999999999998</v>
      </c>
      <c r="W124" s="18">
        <v>2.355</v>
      </c>
      <c r="X124" s="18">
        <v>0.80500000000000005</v>
      </c>
    </row>
    <row r="125" spans="1:24" s="44" customFormat="1" x14ac:dyDescent="0.35">
      <c r="A125" s="38">
        <v>8019294</v>
      </c>
      <c r="B125" s="39" t="s">
        <v>425</v>
      </c>
      <c r="C125" s="38" t="s">
        <v>24</v>
      </c>
      <c r="D125" s="38" t="s">
        <v>25</v>
      </c>
      <c r="E125" s="38" t="s">
        <v>426</v>
      </c>
      <c r="F125" s="40" t="s">
        <v>78</v>
      </c>
      <c r="G125" s="32">
        <v>49</v>
      </c>
      <c r="H125" s="162">
        <f>IFERROR(VLOOKUP(A125,Sheet1!C:D,2,0),G125)</f>
        <v>49</v>
      </c>
      <c r="I125" s="161" t="str">
        <f t="shared" si="1"/>
        <v>same</v>
      </c>
      <c r="J125" s="9" t="s">
        <v>28</v>
      </c>
      <c r="K125" s="8">
        <v>8202</v>
      </c>
      <c r="L125" s="8">
        <v>0</v>
      </c>
      <c r="M125" s="8">
        <v>0</v>
      </c>
      <c r="N125" s="8"/>
      <c r="O125" s="17" t="s">
        <v>43</v>
      </c>
      <c r="P125" s="18">
        <v>13.78</v>
      </c>
      <c r="Q125" s="18">
        <v>6.4960000000000004</v>
      </c>
      <c r="R125" s="18">
        <v>4.9210000000000003</v>
      </c>
      <c r="S125" s="18">
        <v>0</v>
      </c>
      <c r="T125" s="18">
        <v>0</v>
      </c>
      <c r="U125" s="18">
        <v>0</v>
      </c>
      <c r="V125" s="18">
        <v>1.5229999999999999</v>
      </c>
      <c r="W125" s="18">
        <v>1.1839999999999999</v>
      </c>
      <c r="X125" s="18">
        <v>0.255</v>
      </c>
    </row>
    <row r="126" spans="1:24" x14ac:dyDescent="0.35">
      <c r="A126" s="8">
        <v>8019361</v>
      </c>
      <c r="B126" s="57" t="s">
        <v>427</v>
      </c>
      <c r="C126" s="8" t="s">
        <v>24</v>
      </c>
      <c r="D126" s="8" t="s">
        <v>25</v>
      </c>
      <c r="E126" s="8" t="s">
        <v>428</v>
      </c>
      <c r="F126" s="58" t="s">
        <v>429</v>
      </c>
      <c r="G126" s="21">
        <v>49</v>
      </c>
      <c r="H126" s="161">
        <f>IFERROR(VLOOKUP(A126,Sheet1!C:D,2,0),G126)</f>
        <v>53.900000000000006</v>
      </c>
      <c r="I126" s="161" t="str">
        <f t="shared" si="1"/>
        <v>different</v>
      </c>
      <c r="J126" s="9" t="s">
        <v>28</v>
      </c>
      <c r="K126" s="8">
        <v>8202</v>
      </c>
      <c r="L126" s="8">
        <v>6</v>
      </c>
      <c r="M126" s="8">
        <v>0</v>
      </c>
      <c r="N126" s="8" t="s">
        <v>29</v>
      </c>
      <c r="O126" s="8" t="s">
        <v>34</v>
      </c>
      <c r="P126" s="20">
        <v>13.78</v>
      </c>
      <c r="Q126" s="20">
        <v>6.4960000000000004</v>
      </c>
      <c r="R126" s="20">
        <v>4.9210000000000003</v>
      </c>
      <c r="S126" s="20">
        <v>325</v>
      </c>
      <c r="T126" s="20">
        <v>173</v>
      </c>
      <c r="U126" s="20">
        <v>100</v>
      </c>
      <c r="V126" s="20">
        <v>1.6579999999999999</v>
      </c>
      <c r="W126" s="20">
        <v>1.321</v>
      </c>
      <c r="X126" s="20">
        <v>0.255</v>
      </c>
    </row>
    <row r="127" spans="1:24" x14ac:dyDescent="0.35">
      <c r="A127" s="8">
        <v>8109071</v>
      </c>
      <c r="B127" s="57" t="s">
        <v>430</v>
      </c>
      <c r="C127" s="8" t="s">
        <v>24</v>
      </c>
      <c r="D127" s="8" t="s">
        <v>25</v>
      </c>
      <c r="E127" s="8" t="s">
        <v>431</v>
      </c>
      <c r="F127" s="58" t="s">
        <v>381</v>
      </c>
      <c r="G127" s="21">
        <v>39</v>
      </c>
      <c r="H127" s="161">
        <f>IFERROR(VLOOKUP(A127,Sheet1!C:D,2,0),G127)</f>
        <v>42.900000000000006</v>
      </c>
      <c r="I127" s="161" t="str">
        <f t="shared" si="1"/>
        <v>different</v>
      </c>
      <c r="J127" s="9" t="s">
        <v>28</v>
      </c>
      <c r="K127" s="8">
        <v>8202</v>
      </c>
      <c r="L127" s="8">
        <v>10</v>
      </c>
      <c r="M127" s="8">
        <v>0</v>
      </c>
      <c r="N127" s="8" t="s">
        <v>29</v>
      </c>
      <c r="O127" s="8" t="s">
        <v>34</v>
      </c>
      <c r="P127" s="20">
        <v>13.78</v>
      </c>
      <c r="Q127" s="20">
        <v>7.8739999999999997</v>
      </c>
      <c r="R127" s="20">
        <v>1.181</v>
      </c>
      <c r="S127" s="20">
        <v>323</v>
      </c>
      <c r="T127" s="20">
        <v>176</v>
      </c>
      <c r="U127" s="20">
        <v>25</v>
      </c>
      <c r="V127" s="20">
        <v>0.77200000000000002</v>
      </c>
      <c r="W127" s="20">
        <v>0.75</v>
      </c>
      <c r="X127" s="20">
        <v>7.3999999999999996E-2</v>
      </c>
    </row>
    <row r="128" spans="1:24" x14ac:dyDescent="0.35">
      <c r="A128" s="8">
        <v>8227240</v>
      </c>
      <c r="B128" s="57" t="s">
        <v>432</v>
      </c>
      <c r="C128" s="8" t="s">
        <v>24</v>
      </c>
      <c r="D128" s="8" t="s">
        <v>25</v>
      </c>
      <c r="E128" s="8" t="s">
        <v>433</v>
      </c>
      <c r="F128" s="58" t="s">
        <v>434</v>
      </c>
      <c r="G128" s="21">
        <v>59</v>
      </c>
      <c r="H128" s="161">
        <f>IFERROR(VLOOKUP(A128,Sheet1!C:D,2,0),G128)</f>
        <v>64.900000000000006</v>
      </c>
      <c r="I128" s="161" t="str">
        <f t="shared" si="1"/>
        <v>different</v>
      </c>
      <c r="J128" s="9" t="s">
        <v>28</v>
      </c>
      <c r="K128" s="8">
        <v>8202</v>
      </c>
      <c r="L128" s="8">
        <v>4</v>
      </c>
      <c r="M128" s="8">
        <v>0</v>
      </c>
      <c r="N128" s="8" t="s">
        <v>29</v>
      </c>
      <c r="O128" s="8" t="s">
        <v>34</v>
      </c>
      <c r="P128" s="20">
        <v>12.756</v>
      </c>
      <c r="Q128" s="20">
        <v>4.016</v>
      </c>
      <c r="R128" s="20">
        <v>11.417</v>
      </c>
      <c r="S128" s="20">
        <v>324</v>
      </c>
      <c r="T128" s="20">
        <v>265</v>
      </c>
      <c r="U128" s="20">
        <v>40</v>
      </c>
      <c r="V128" s="20">
        <v>1.806</v>
      </c>
      <c r="W128" s="20">
        <v>1.4419999999999999</v>
      </c>
      <c r="X128" s="20">
        <v>0.33800000000000002</v>
      </c>
    </row>
    <row r="129" spans="1:24" s="44" customFormat="1" x14ac:dyDescent="0.35">
      <c r="A129" s="8">
        <v>8246340</v>
      </c>
      <c r="B129" s="57" t="s">
        <v>435</v>
      </c>
      <c r="C129" s="8" t="s">
        <v>24</v>
      </c>
      <c r="D129" s="8" t="s">
        <v>25</v>
      </c>
      <c r="E129" s="8" t="s">
        <v>436</v>
      </c>
      <c r="F129" s="58" t="s">
        <v>437</v>
      </c>
      <c r="G129" s="21">
        <v>49</v>
      </c>
      <c r="H129" s="161">
        <f>IFERROR(VLOOKUP(A129,Sheet1!C:D,2,0),G129)</f>
        <v>53.900000000000006</v>
      </c>
      <c r="I129" s="161" t="str">
        <f t="shared" si="1"/>
        <v>different</v>
      </c>
      <c r="J129" s="9" t="s">
        <v>28</v>
      </c>
      <c r="K129" s="8">
        <v>8202</v>
      </c>
      <c r="L129" s="8">
        <v>23</v>
      </c>
      <c r="M129" s="8">
        <v>0</v>
      </c>
      <c r="N129" s="8" t="s">
        <v>29</v>
      </c>
      <c r="O129" s="8" t="s">
        <v>34</v>
      </c>
      <c r="P129" s="20">
        <v>19.684999999999999</v>
      </c>
      <c r="Q129" s="20">
        <v>8.6609999999999996</v>
      </c>
      <c r="R129" s="20">
        <v>1.772</v>
      </c>
      <c r="S129" s="20">
        <v>444</v>
      </c>
      <c r="T129" s="20">
        <v>188</v>
      </c>
      <c r="U129" s="20">
        <v>40</v>
      </c>
      <c r="V129" s="20">
        <v>1.556</v>
      </c>
      <c r="W129" s="20">
        <v>1.0649999999999999</v>
      </c>
      <c r="X129" s="20">
        <v>0.17499999999999999</v>
      </c>
    </row>
    <row r="130" spans="1:24" x14ac:dyDescent="0.35">
      <c r="A130" s="8">
        <v>8249430</v>
      </c>
      <c r="B130" s="57" t="s">
        <v>438</v>
      </c>
      <c r="C130" s="8" t="s">
        <v>24</v>
      </c>
      <c r="D130" s="8" t="s">
        <v>25</v>
      </c>
      <c r="E130" s="8" t="s">
        <v>439</v>
      </c>
      <c r="F130" s="58" t="s">
        <v>440</v>
      </c>
      <c r="G130" s="21">
        <v>65</v>
      </c>
      <c r="H130" s="161">
        <f>IFERROR(VLOOKUP(A130,Sheet1!C:D,2,0),G130)</f>
        <v>71.5</v>
      </c>
      <c r="I130" s="161" t="str">
        <f t="shared" ref="I130:I193" si="2">IF(G130&lt;&gt;H130,"different","same")</f>
        <v>different</v>
      </c>
      <c r="J130" s="9" t="s">
        <v>28</v>
      </c>
      <c r="K130" s="8">
        <v>8202</v>
      </c>
      <c r="L130" s="8">
        <v>24</v>
      </c>
      <c r="M130" s="8">
        <v>0</v>
      </c>
      <c r="N130" s="8" t="s">
        <v>29</v>
      </c>
      <c r="O130" s="8" t="s">
        <v>34</v>
      </c>
      <c r="P130" s="20">
        <v>19.291</v>
      </c>
      <c r="Q130" s="20">
        <v>15.747999999999999</v>
      </c>
      <c r="R130" s="20">
        <v>1.9690000000000001</v>
      </c>
      <c r="S130" s="20">
        <v>450</v>
      </c>
      <c r="T130" s="20">
        <v>385</v>
      </c>
      <c r="U130" s="20">
        <v>40</v>
      </c>
      <c r="V130" s="20">
        <v>3.944</v>
      </c>
      <c r="W130" s="20">
        <v>2.665</v>
      </c>
      <c r="X130" s="20">
        <v>0.34599999999999997</v>
      </c>
    </row>
    <row r="131" spans="1:24" x14ac:dyDescent="0.35">
      <c r="A131" s="8">
        <v>8249560</v>
      </c>
      <c r="B131" s="57" t="s">
        <v>441</v>
      </c>
      <c r="C131" s="8" t="s">
        <v>24</v>
      </c>
      <c r="D131" s="8" t="s">
        <v>25</v>
      </c>
      <c r="E131" s="8" t="s">
        <v>442</v>
      </c>
      <c r="F131" s="58" t="s">
        <v>443</v>
      </c>
      <c r="G131" s="21">
        <v>49</v>
      </c>
      <c r="H131" s="161">
        <f>IFERROR(VLOOKUP(A131,Sheet1!C:D,2,0),G131)</f>
        <v>53.900000000000006</v>
      </c>
      <c r="I131" s="161" t="str">
        <f t="shared" si="2"/>
        <v>different</v>
      </c>
      <c r="J131" s="9" t="s">
        <v>28</v>
      </c>
      <c r="K131" s="8">
        <v>8202</v>
      </c>
      <c r="L131" s="8">
        <v>2</v>
      </c>
      <c r="M131" s="8">
        <v>0</v>
      </c>
      <c r="N131" s="8" t="s">
        <v>29</v>
      </c>
      <c r="O131" s="8" t="s">
        <v>30</v>
      </c>
      <c r="P131" s="20">
        <v>19.291</v>
      </c>
      <c r="Q131" s="20">
        <v>15.747999999999999</v>
      </c>
      <c r="R131" s="20">
        <v>1.9690000000000001</v>
      </c>
      <c r="S131" s="20">
        <v>450</v>
      </c>
      <c r="T131" s="20">
        <v>386</v>
      </c>
      <c r="U131" s="20">
        <v>35</v>
      </c>
      <c r="V131" s="20">
        <v>2.5750000000000002</v>
      </c>
      <c r="W131" s="20">
        <v>1.069</v>
      </c>
      <c r="X131" s="20">
        <v>0.34599999999999997</v>
      </c>
    </row>
    <row r="132" spans="1:24" x14ac:dyDescent="0.35">
      <c r="A132" s="42">
        <v>8279450</v>
      </c>
      <c r="B132" s="62" t="s">
        <v>444</v>
      </c>
      <c r="C132" s="42" t="s">
        <v>24</v>
      </c>
      <c r="D132" s="42" t="s">
        <v>25</v>
      </c>
      <c r="E132" s="42" t="s">
        <v>445</v>
      </c>
      <c r="F132" s="63" t="s">
        <v>434</v>
      </c>
      <c r="G132" s="41">
        <v>49</v>
      </c>
      <c r="H132" s="166">
        <f>IFERROR(VLOOKUP(A132,Sheet1!C:D,2,0),G132)</f>
        <v>49</v>
      </c>
      <c r="I132" s="166" t="str">
        <f t="shared" si="2"/>
        <v>same</v>
      </c>
      <c r="J132" s="9" t="s">
        <v>28</v>
      </c>
      <c r="K132" s="8">
        <v>8202</v>
      </c>
      <c r="L132" s="8">
        <v>3</v>
      </c>
      <c r="M132" s="8">
        <v>0</v>
      </c>
      <c r="N132" s="8" t="s">
        <v>29</v>
      </c>
      <c r="O132" s="42" t="s">
        <v>30</v>
      </c>
      <c r="P132" s="43">
        <v>15.747999999999999</v>
      </c>
      <c r="Q132" s="43">
        <v>15.157</v>
      </c>
      <c r="R132" s="43">
        <v>2.7559999999999998</v>
      </c>
      <c r="S132" s="43">
        <v>354</v>
      </c>
      <c r="T132" s="43">
        <v>325</v>
      </c>
      <c r="U132" s="43">
        <v>40</v>
      </c>
      <c r="V132" s="43">
        <v>1.9330000000000001</v>
      </c>
      <c r="W132" s="43">
        <v>1.274</v>
      </c>
      <c r="X132" s="43">
        <v>0.38100000000000001</v>
      </c>
    </row>
    <row r="133" spans="1:24" s="44" customFormat="1" x14ac:dyDescent="0.35">
      <c r="A133" s="8">
        <v>8285410</v>
      </c>
      <c r="B133" s="57" t="s">
        <v>446</v>
      </c>
      <c r="C133" s="8" t="s">
        <v>24</v>
      </c>
      <c r="D133" s="8" t="s">
        <v>25</v>
      </c>
      <c r="E133" s="8" t="s">
        <v>447</v>
      </c>
      <c r="F133" s="58" t="s">
        <v>448</v>
      </c>
      <c r="G133" s="21">
        <v>49</v>
      </c>
      <c r="H133" s="161">
        <f>IFERROR(VLOOKUP(A133,Sheet1!C:D,2,0),G133)</f>
        <v>53.900000000000006</v>
      </c>
      <c r="I133" s="161" t="str">
        <f t="shared" si="2"/>
        <v>different</v>
      </c>
      <c r="J133" s="9" t="s">
        <v>28</v>
      </c>
      <c r="K133" s="8">
        <v>8202</v>
      </c>
      <c r="L133" s="8">
        <v>10</v>
      </c>
      <c r="M133" s="8">
        <v>0</v>
      </c>
      <c r="N133" s="8" t="s">
        <v>29</v>
      </c>
      <c r="O133" s="8" t="s">
        <v>34</v>
      </c>
      <c r="P133" s="20">
        <v>21.535</v>
      </c>
      <c r="Q133" s="20">
        <v>7.8739999999999997</v>
      </c>
      <c r="R133" s="20">
        <v>3.9369999999999998</v>
      </c>
      <c r="S133" s="20">
        <v>456</v>
      </c>
      <c r="T133" s="20">
        <v>194</v>
      </c>
      <c r="U133" s="20">
        <v>44</v>
      </c>
      <c r="V133" s="20">
        <v>1.861</v>
      </c>
      <c r="W133" s="20">
        <v>1.1659999999999999</v>
      </c>
      <c r="X133" s="20">
        <v>0.38600000000000001</v>
      </c>
    </row>
    <row r="134" spans="1:24" x14ac:dyDescent="0.35">
      <c r="A134" s="38">
        <v>9026700</v>
      </c>
      <c r="B134" s="39" t="s">
        <v>449</v>
      </c>
      <c r="C134" s="38" t="s">
        <v>234</v>
      </c>
      <c r="D134" s="38" t="s">
        <v>246</v>
      </c>
      <c r="E134" s="38" t="s">
        <v>450</v>
      </c>
      <c r="F134" s="40" t="s">
        <v>451</v>
      </c>
      <c r="G134" s="32">
        <v>1399</v>
      </c>
      <c r="H134" s="162">
        <f>IFERROR(VLOOKUP(A134,Sheet1!C:D,2,0),G134)</f>
        <v>1399</v>
      </c>
      <c r="I134" s="161" t="str">
        <f t="shared" si="2"/>
        <v>same</v>
      </c>
      <c r="J134" s="9" t="s">
        <v>28</v>
      </c>
      <c r="K134" s="8">
        <v>8202</v>
      </c>
      <c r="L134" s="8">
        <v>0</v>
      </c>
      <c r="M134" s="8">
        <v>0</v>
      </c>
      <c r="N134" s="8"/>
      <c r="O134" s="17" t="s">
        <v>127</v>
      </c>
      <c r="P134" s="18">
        <v>23.228000000000002</v>
      </c>
      <c r="Q134" s="18">
        <v>15.747999999999999</v>
      </c>
      <c r="R134" s="18">
        <v>8.0709999999999997</v>
      </c>
      <c r="S134" s="18">
        <v>520</v>
      </c>
      <c r="T134" s="18">
        <v>288</v>
      </c>
      <c r="U134" s="18">
        <v>73</v>
      </c>
      <c r="V134" s="18">
        <v>20.062000000000001</v>
      </c>
      <c r="W134" s="18">
        <v>16.754999999999999</v>
      </c>
      <c r="X134" s="18">
        <v>1.7090000000000001</v>
      </c>
    </row>
    <row r="135" spans="1:24" x14ac:dyDescent="0.35">
      <c r="A135" s="38">
        <v>9026740</v>
      </c>
      <c r="B135" s="39" t="s">
        <v>452</v>
      </c>
      <c r="C135" s="38" t="s">
        <v>234</v>
      </c>
      <c r="D135" s="38" t="s">
        <v>246</v>
      </c>
      <c r="E135" s="38" t="s">
        <v>453</v>
      </c>
      <c r="F135" s="40" t="s">
        <v>454</v>
      </c>
      <c r="G135" s="32">
        <v>1399</v>
      </c>
      <c r="H135" s="162">
        <f>IFERROR(VLOOKUP(A135,Sheet1!C:D,2,0),G135)</f>
        <v>1399</v>
      </c>
      <c r="I135" s="161" t="str">
        <f t="shared" si="2"/>
        <v>same</v>
      </c>
      <c r="J135" s="9" t="s">
        <v>28</v>
      </c>
      <c r="K135" s="8">
        <v>8202</v>
      </c>
      <c r="L135" s="8">
        <v>0</v>
      </c>
      <c r="M135" s="8">
        <v>0</v>
      </c>
      <c r="N135" s="8"/>
      <c r="O135" s="17" t="s">
        <v>127</v>
      </c>
      <c r="P135" s="18">
        <v>23.228000000000002</v>
      </c>
      <c r="Q135" s="18">
        <v>15.747999999999999</v>
      </c>
      <c r="R135" s="18">
        <v>8.0709999999999997</v>
      </c>
      <c r="S135" s="18">
        <v>520</v>
      </c>
      <c r="T135" s="18">
        <v>288</v>
      </c>
      <c r="U135" s="18">
        <v>73</v>
      </c>
      <c r="V135" s="18">
        <v>20.062000000000001</v>
      </c>
      <c r="W135" s="18">
        <v>16.754999999999999</v>
      </c>
      <c r="X135" s="18">
        <v>1.7090000000000001</v>
      </c>
    </row>
    <row r="136" spans="1:24" x14ac:dyDescent="0.35">
      <c r="A136" s="8">
        <v>9047920</v>
      </c>
      <c r="B136" s="57" t="s">
        <v>455</v>
      </c>
      <c r="C136" s="8" t="s">
        <v>116</v>
      </c>
      <c r="D136" s="8" t="s">
        <v>117</v>
      </c>
      <c r="E136" s="8" t="s">
        <v>456</v>
      </c>
      <c r="F136" s="58" t="s">
        <v>457</v>
      </c>
      <c r="G136" s="21">
        <v>120</v>
      </c>
      <c r="H136" s="161">
        <f>IFERROR(VLOOKUP(A136,Sheet1!C:D,2,0),G136)</f>
        <v>132</v>
      </c>
      <c r="I136" s="161" t="str">
        <f t="shared" si="2"/>
        <v>different</v>
      </c>
      <c r="J136" s="9" t="s">
        <v>28</v>
      </c>
      <c r="K136" s="8">
        <v>8202</v>
      </c>
      <c r="L136" s="8">
        <v>4</v>
      </c>
      <c r="M136" s="8">
        <v>0</v>
      </c>
      <c r="N136" s="8" t="s">
        <v>29</v>
      </c>
      <c r="O136" s="8" t="s">
        <v>34</v>
      </c>
      <c r="P136" s="20">
        <v>14.961</v>
      </c>
      <c r="Q136" s="20">
        <v>12.205</v>
      </c>
      <c r="R136" s="20">
        <v>6.2990000000000004</v>
      </c>
      <c r="S136" s="20">
        <v>345.5</v>
      </c>
      <c r="T136" s="20">
        <v>266.5</v>
      </c>
      <c r="U136" s="20">
        <v>125</v>
      </c>
      <c r="V136" s="20">
        <v>10.803000000000001</v>
      </c>
      <c r="W136" s="20">
        <v>9.2590000000000003</v>
      </c>
      <c r="X136" s="20">
        <v>0.55100000000000005</v>
      </c>
    </row>
    <row r="137" spans="1:24" x14ac:dyDescent="0.35">
      <c r="A137" s="8">
        <v>9047970</v>
      </c>
      <c r="B137" s="57" t="s">
        <v>458</v>
      </c>
      <c r="C137" s="8" t="s">
        <v>116</v>
      </c>
      <c r="D137" s="8" t="s">
        <v>117</v>
      </c>
      <c r="E137" s="8" t="s">
        <v>459</v>
      </c>
      <c r="F137" s="58" t="s">
        <v>460</v>
      </c>
      <c r="G137" s="21">
        <v>120</v>
      </c>
      <c r="H137" s="161">
        <f>IFERROR(VLOOKUP(A137,Sheet1!C:D,2,0),G137)</f>
        <v>132</v>
      </c>
      <c r="I137" s="161" t="str">
        <f t="shared" si="2"/>
        <v>different</v>
      </c>
      <c r="J137" s="9" t="s">
        <v>28</v>
      </c>
      <c r="K137" s="8">
        <v>8202</v>
      </c>
      <c r="L137" s="8">
        <v>8</v>
      </c>
      <c r="M137" s="8">
        <v>0</v>
      </c>
      <c r="N137" s="8" t="s">
        <v>29</v>
      </c>
      <c r="O137" s="8" t="s">
        <v>34</v>
      </c>
      <c r="P137" s="20">
        <v>15.079000000000001</v>
      </c>
      <c r="Q137" s="20">
        <v>11.614000000000001</v>
      </c>
      <c r="R137" s="20">
        <v>6.6929999999999996</v>
      </c>
      <c r="S137" s="20">
        <v>343</v>
      </c>
      <c r="T137" s="20">
        <v>276</v>
      </c>
      <c r="U137" s="20">
        <v>135</v>
      </c>
      <c r="V137" s="20">
        <v>6.6139999999999999</v>
      </c>
      <c r="W137" s="20">
        <v>5.1589999999999998</v>
      </c>
      <c r="X137" s="20">
        <v>0.67800000000000005</v>
      </c>
    </row>
    <row r="138" spans="1:24" s="44" customFormat="1" x14ac:dyDescent="0.35">
      <c r="A138" s="8">
        <v>9048020</v>
      </c>
      <c r="B138" s="57" t="s">
        <v>461</v>
      </c>
      <c r="C138" s="8" t="s">
        <v>116</v>
      </c>
      <c r="D138" s="8" t="s">
        <v>117</v>
      </c>
      <c r="E138" s="8" t="s">
        <v>462</v>
      </c>
      <c r="F138" s="58" t="s">
        <v>463</v>
      </c>
      <c r="G138" s="25">
        <v>115</v>
      </c>
      <c r="H138" s="161">
        <f>IFERROR(VLOOKUP(A138,Sheet1!C:D,2,0),G138)</f>
        <v>115</v>
      </c>
      <c r="I138" s="161" t="str">
        <f t="shared" si="2"/>
        <v>same</v>
      </c>
      <c r="J138" s="29" t="s">
        <v>28</v>
      </c>
      <c r="K138" s="28">
        <v>8202</v>
      </c>
      <c r="L138" s="28">
        <v>3</v>
      </c>
      <c r="M138" s="28">
        <v>0</v>
      </c>
      <c r="N138" s="28" t="s">
        <v>29</v>
      </c>
      <c r="O138" s="8" t="s">
        <v>34</v>
      </c>
      <c r="P138" s="20">
        <v>21.26</v>
      </c>
      <c r="Q138" s="20">
        <v>9.2520000000000007</v>
      </c>
      <c r="R138" s="20">
        <v>6.2990000000000004</v>
      </c>
      <c r="S138" s="20">
        <v>518</v>
      </c>
      <c r="T138" s="20">
        <v>243</v>
      </c>
      <c r="U138" s="20">
        <v>103</v>
      </c>
      <c r="V138" s="20">
        <v>7.2750000000000004</v>
      </c>
      <c r="W138" s="20">
        <v>6.2569999999999997</v>
      </c>
      <c r="X138" s="20">
        <v>0.71699999999999997</v>
      </c>
    </row>
    <row r="139" spans="1:24" s="44" customFormat="1" x14ac:dyDescent="0.35">
      <c r="A139" s="28">
        <v>9063520</v>
      </c>
      <c r="B139" s="64" t="s">
        <v>464</v>
      </c>
      <c r="C139" s="28" t="s">
        <v>106</v>
      </c>
      <c r="D139" s="28" t="s">
        <v>107</v>
      </c>
      <c r="E139" s="28" t="s">
        <v>465</v>
      </c>
      <c r="F139" s="65" t="s">
        <v>466</v>
      </c>
      <c r="G139" s="19">
        <v>419</v>
      </c>
      <c r="H139" s="164">
        <f>IFERROR(VLOOKUP(A139,Sheet1!C:D,2,0),G139)</f>
        <v>419</v>
      </c>
      <c r="I139" s="161" t="str">
        <f t="shared" si="2"/>
        <v>same</v>
      </c>
      <c r="J139" s="29" t="s">
        <v>28</v>
      </c>
      <c r="K139" s="28">
        <v>8202</v>
      </c>
      <c r="L139" s="28">
        <v>322</v>
      </c>
      <c r="M139" s="28">
        <v>0</v>
      </c>
      <c r="N139" s="28" t="s">
        <v>29</v>
      </c>
      <c r="O139" s="28" t="s">
        <v>30</v>
      </c>
      <c r="P139" s="30">
        <v>15.747999999999999</v>
      </c>
      <c r="Q139" s="30">
        <v>24.015999999999998</v>
      </c>
      <c r="R139" s="30">
        <v>3.5430000000000001</v>
      </c>
      <c r="S139" s="30">
        <v>380</v>
      </c>
      <c r="T139" s="30">
        <v>600</v>
      </c>
      <c r="U139" s="30">
        <v>85</v>
      </c>
      <c r="V139" s="30">
        <v>6.9909999999999997</v>
      </c>
      <c r="W139" s="30">
        <v>6.9909999999999997</v>
      </c>
      <c r="X139" s="30">
        <v>1.4830000000000001</v>
      </c>
    </row>
    <row r="140" spans="1:24" x14ac:dyDescent="0.35">
      <c r="A140" s="8">
        <v>9102880</v>
      </c>
      <c r="B140" s="57" t="s">
        <v>467</v>
      </c>
      <c r="C140" s="8" t="s">
        <v>234</v>
      </c>
      <c r="D140" s="8" t="s">
        <v>468</v>
      </c>
      <c r="E140" s="8" t="s">
        <v>469</v>
      </c>
      <c r="F140" s="58" t="s">
        <v>470</v>
      </c>
      <c r="G140" s="21">
        <v>119</v>
      </c>
      <c r="H140" s="161">
        <f>IFERROR(VLOOKUP(A140,Sheet1!C:D,2,0),G140)</f>
        <v>130.9</v>
      </c>
      <c r="I140" s="161" t="str">
        <f t="shared" si="2"/>
        <v>different</v>
      </c>
      <c r="J140" s="9" t="s">
        <v>28</v>
      </c>
      <c r="K140" s="8">
        <v>8202</v>
      </c>
      <c r="L140" s="8">
        <v>36</v>
      </c>
      <c r="M140" s="8">
        <v>0</v>
      </c>
      <c r="N140" s="8" t="s">
        <v>29</v>
      </c>
      <c r="O140" s="8" t="s">
        <v>34</v>
      </c>
      <c r="P140" s="20">
        <v>21.654</v>
      </c>
      <c r="Q140" s="20">
        <v>4.5279999999999996</v>
      </c>
      <c r="R140" s="20">
        <v>1.772</v>
      </c>
      <c r="S140" s="20">
        <v>518</v>
      </c>
      <c r="T140" s="20">
        <v>115</v>
      </c>
      <c r="U140" s="20">
        <v>45</v>
      </c>
      <c r="V140" s="20">
        <v>0.996</v>
      </c>
      <c r="W140" s="20">
        <v>0.875</v>
      </c>
      <c r="X140" s="20">
        <v>0.10100000000000001</v>
      </c>
    </row>
    <row r="141" spans="1:24" x14ac:dyDescent="0.35">
      <c r="A141" s="38">
        <v>9119720</v>
      </c>
      <c r="B141" s="39" t="s">
        <v>471</v>
      </c>
      <c r="C141" s="38" t="s">
        <v>106</v>
      </c>
      <c r="D141" s="38" t="s">
        <v>107</v>
      </c>
      <c r="E141" s="38" t="s">
        <v>472</v>
      </c>
      <c r="F141" s="40" t="s">
        <v>473</v>
      </c>
      <c r="G141" s="32">
        <v>149</v>
      </c>
      <c r="H141" s="162">
        <f>IFERROR(VLOOKUP(A141,Sheet1!C:D,2,0),G141)</f>
        <v>149</v>
      </c>
      <c r="I141" s="161" t="str">
        <f t="shared" si="2"/>
        <v>same</v>
      </c>
      <c r="J141" s="9" t="s">
        <v>28</v>
      </c>
      <c r="K141" s="8">
        <v>8202</v>
      </c>
      <c r="L141" s="8">
        <v>0</v>
      </c>
      <c r="M141" s="8">
        <v>0</v>
      </c>
      <c r="N141" s="8"/>
      <c r="O141" s="17" t="s">
        <v>127</v>
      </c>
      <c r="P141" s="18">
        <v>24.015999999999998</v>
      </c>
      <c r="Q141" s="18">
        <v>2.7559999999999998</v>
      </c>
      <c r="R141" s="18">
        <v>1.772</v>
      </c>
      <c r="S141" s="18">
        <v>0</v>
      </c>
      <c r="T141" s="18">
        <v>0</v>
      </c>
      <c r="U141" s="18">
        <v>0</v>
      </c>
      <c r="V141" s="18">
        <v>3.532</v>
      </c>
      <c r="W141" s="18">
        <v>3.444</v>
      </c>
      <c r="X141" s="18">
        <v>0.17100000000000001</v>
      </c>
    </row>
    <row r="142" spans="1:24" x14ac:dyDescent="0.35">
      <c r="A142" s="8">
        <v>9120970</v>
      </c>
      <c r="B142" s="57" t="s">
        <v>474</v>
      </c>
      <c r="C142" s="8" t="s">
        <v>24</v>
      </c>
      <c r="D142" s="8" t="s">
        <v>25</v>
      </c>
      <c r="E142" s="8" t="s">
        <v>475</v>
      </c>
      <c r="F142" s="58" t="s">
        <v>476</v>
      </c>
      <c r="G142" s="21">
        <v>139</v>
      </c>
      <c r="H142" s="161">
        <f>IFERROR(VLOOKUP(A142,Sheet1!C:D,2,0),G142)</f>
        <v>152.9</v>
      </c>
      <c r="I142" s="161" t="str">
        <f t="shared" si="2"/>
        <v>different</v>
      </c>
      <c r="J142" s="9" t="s">
        <v>28</v>
      </c>
      <c r="K142" s="8">
        <v>8202</v>
      </c>
      <c r="L142" s="8">
        <v>2</v>
      </c>
      <c r="M142" s="8">
        <v>0</v>
      </c>
      <c r="N142" s="8" t="s">
        <v>29</v>
      </c>
      <c r="O142" s="8" t="s">
        <v>30</v>
      </c>
      <c r="P142" s="20">
        <v>19.882000000000001</v>
      </c>
      <c r="Q142" s="20">
        <v>12.401999999999999</v>
      </c>
      <c r="R142" s="20">
        <v>4.843</v>
      </c>
      <c r="S142" s="20">
        <v>420</v>
      </c>
      <c r="T142" s="20">
        <v>290</v>
      </c>
      <c r="U142" s="20">
        <v>95</v>
      </c>
      <c r="V142" s="20">
        <v>6.85</v>
      </c>
      <c r="W142" s="20">
        <v>5.7229999999999999</v>
      </c>
      <c r="X142" s="20">
        <v>0.69099999999999995</v>
      </c>
    </row>
    <row r="143" spans="1:24" x14ac:dyDescent="0.35">
      <c r="A143" s="8">
        <v>9195780</v>
      </c>
      <c r="B143" s="57" t="s">
        <v>477</v>
      </c>
      <c r="C143" s="8" t="s">
        <v>478</v>
      </c>
      <c r="D143" s="8" t="s">
        <v>479</v>
      </c>
      <c r="E143" s="8" t="s">
        <v>480</v>
      </c>
      <c r="F143" s="58" t="s">
        <v>481</v>
      </c>
      <c r="G143" s="25">
        <v>60</v>
      </c>
      <c r="H143" s="161">
        <f>IFERROR(VLOOKUP(A143,Sheet1!C:D,2,0),G143)</f>
        <v>60</v>
      </c>
      <c r="I143" s="161" t="str">
        <f t="shared" si="2"/>
        <v>same</v>
      </c>
      <c r="J143" s="29" t="s">
        <v>28</v>
      </c>
      <c r="K143" s="28">
        <v>8202</v>
      </c>
      <c r="L143" s="28">
        <v>419</v>
      </c>
      <c r="M143" s="28">
        <v>0</v>
      </c>
      <c r="N143" s="28" t="s">
        <v>29</v>
      </c>
      <c r="O143" s="8" t="s">
        <v>34</v>
      </c>
      <c r="P143" s="20">
        <v>8.8580000000000005</v>
      </c>
      <c r="Q143" s="20">
        <v>3.9369999999999998</v>
      </c>
      <c r="R143" s="20">
        <v>12.598000000000001</v>
      </c>
      <c r="S143" s="20">
        <v>225</v>
      </c>
      <c r="T143" s="20">
        <v>100</v>
      </c>
      <c r="U143" s="20">
        <v>320</v>
      </c>
      <c r="V143" s="20">
        <v>13.803000000000001</v>
      </c>
      <c r="W143" s="20">
        <v>13.228</v>
      </c>
      <c r="X143" s="20">
        <v>0.254</v>
      </c>
    </row>
    <row r="144" spans="1:24" x14ac:dyDescent="0.35">
      <c r="A144" s="28">
        <v>9198570</v>
      </c>
      <c r="B144" s="64" t="s">
        <v>482</v>
      </c>
      <c r="C144" s="28" t="s">
        <v>140</v>
      </c>
      <c r="D144" s="28" t="s">
        <v>141</v>
      </c>
      <c r="E144" s="28" t="s">
        <v>483</v>
      </c>
      <c r="F144" s="65" t="s">
        <v>484</v>
      </c>
      <c r="G144" s="19">
        <v>295</v>
      </c>
      <c r="H144" s="164">
        <f>IFERROR(VLOOKUP(A144,Sheet1!C:D,2,0),G144)</f>
        <v>295</v>
      </c>
      <c r="I144" s="161" t="str">
        <f t="shared" si="2"/>
        <v>same</v>
      </c>
      <c r="J144" s="29" t="s">
        <v>28</v>
      </c>
      <c r="K144" s="28">
        <v>8202</v>
      </c>
      <c r="L144" s="28">
        <v>3</v>
      </c>
      <c r="M144" s="28">
        <v>0</v>
      </c>
      <c r="N144" s="28" t="s">
        <v>29</v>
      </c>
      <c r="O144" s="28" t="s">
        <v>30</v>
      </c>
      <c r="P144" s="30">
        <v>31.102</v>
      </c>
      <c r="Q144" s="30">
        <v>26.574999999999999</v>
      </c>
      <c r="R144" s="30">
        <v>2.9529999999999998</v>
      </c>
      <c r="S144" s="30">
        <v>0</v>
      </c>
      <c r="T144" s="30">
        <v>0</v>
      </c>
      <c r="U144" s="30">
        <v>0</v>
      </c>
      <c r="V144" s="30">
        <v>12.346</v>
      </c>
      <c r="W144" s="30">
        <v>9.1489999999999991</v>
      </c>
      <c r="X144" s="30">
        <v>1.413</v>
      </c>
    </row>
    <row r="145" spans="1:24" x14ac:dyDescent="0.35">
      <c r="A145" s="28">
        <v>9199540</v>
      </c>
      <c r="B145" s="64" t="s">
        <v>485</v>
      </c>
      <c r="C145" s="28" t="s">
        <v>140</v>
      </c>
      <c r="D145" s="28" t="s">
        <v>141</v>
      </c>
      <c r="E145" s="28" t="s">
        <v>486</v>
      </c>
      <c r="F145" s="65" t="s">
        <v>487</v>
      </c>
      <c r="G145" s="19">
        <v>295</v>
      </c>
      <c r="H145" s="164">
        <f>IFERROR(VLOOKUP(A145,Sheet1!C:D,2,0),G145)</f>
        <v>295</v>
      </c>
      <c r="I145" s="161" t="str">
        <f t="shared" si="2"/>
        <v>same</v>
      </c>
      <c r="J145" s="29" t="s">
        <v>28</v>
      </c>
      <c r="K145" s="28">
        <v>8202</v>
      </c>
      <c r="L145" s="28">
        <v>7</v>
      </c>
      <c r="M145" s="28">
        <v>0</v>
      </c>
      <c r="N145" s="28" t="s">
        <v>29</v>
      </c>
      <c r="O145" s="28" t="s">
        <v>30</v>
      </c>
      <c r="P145" s="30">
        <v>31.102</v>
      </c>
      <c r="Q145" s="30">
        <v>26.574999999999999</v>
      </c>
      <c r="R145" s="30">
        <v>2.9529999999999998</v>
      </c>
      <c r="S145" s="30">
        <v>0</v>
      </c>
      <c r="T145" s="30">
        <v>0</v>
      </c>
      <c r="U145" s="30">
        <v>0</v>
      </c>
      <c r="V145" s="30">
        <v>11.685</v>
      </c>
      <c r="W145" s="30">
        <v>8.9290000000000003</v>
      </c>
      <c r="X145" s="30">
        <v>1.413</v>
      </c>
    </row>
    <row r="146" spans="1:24" x14ac:dyDescent="0.35">
      <c r="A146" s="28">
        <v>9199550</v>
      </c>
      <c r="B146" s="64" t="s">
        <v>488</v>
      </c>
      <c r="C146" s="28" t="s">
        <v>140</v>
      </c>
      <c r="D146" s="28" t="s">
        <v>141</v>
      </c>
      <c r="E146" s="28" t="s">
        <v>489</v>
      </c>
      <c r="F146" s="65" t="s">
        <v>490</v>
      </c>
      <c r="G146" s="19">
        <v>295</v>
      </c>
      <c r="H146" s="164">
        <f>IFERROR(VLOOKUP(A146,Sheet1!C:D,2,0),G146)</f>
        <v>295</v>
      </c>
      <c r="I146" s="161" t="str">
        <f t="shared" si="2"/>
        <v>same</v>
      </c>
      <c r="J146" s="29" t="s">
        <v>28</v>
      </c>
      <c r="K146" s="28">
        <v>8202</v>
      </c>
      <c r="L146" s="28">
        <v>5</v>
      </c>
      <c r="M146" s="28">
        <v>0</v>
      </c>
      <c r="N146" s="28" t="s">
        <v>29</v>
      </c>
      <c r="O146" s="28" t="s">
        <v>30</v>
      </c>
      <c r="P146" s="30">
        <v>31.102</v>
      </c>
      <c r="Q146" s="30">
        <v>26.574999999999999</v>
      </c>
      <c r="R146" s="30">
        <v>2.9529999999999998</v>
      </c>
      <c r="S146" s="30">
        <v>0</v>
      </c>
      <c r="T146" s="30">
        <v>0</v>
      </c>
      <c r="U146" s="30">
        <v>0</v>
      </c>
      <c r="V146" s="30">
        <v>12.346</v>
      </c>
      <c r="W146" s="30">
        <v>9.1489999999999991</v>
      </c>
      <c r="X146" s="30">
        <v>1.413</v>
      </c>
    </row>
    <row r="147" spans="1:24" x14ac:dyDescent="0.35">
      <c r="A147" s="28">
        <v>9199570</v>
      </c>
      <c r="B147" s="64" t="s">
        <v>491</v>
      </c>
      <c r="C147" s="28" t="s">
        <v>140</v>
      </c>
      <c r="D147" s="28" t="s">
        <v>141</v>
      </c>
      <c r="E147" s="28" t="s">
        <v>492</v>
      </c>
      <c r="F147" s="65" t="s">
        <v>493</v>
      </c>
      <c r="G147" s="19">
        <v>295</v>
      </c>
      <c r="H147" s="164">
        <f>IFERROR(VLOOKUP(A147,Sheet1!C:D,2,0),G147)</f>
        <v>295</v>
      </c>
      <c r="I147" s="161" t="str">
        <f t="shared" si="2"/>
        <v>same</v>
      </c>
      <c r="J147" s="29" t="s">
        <v>28</v>
      </c>
      <c r="K147" s="28">
        <v>8202</v>
      </c>
      <c r="L147" s="28">
        <v>2</v>
      </c>
      <c r="M147" s="28">
        <v>0</v>
      </c>
      <c r="N147" s="28" t="s">
        <v>29</v>
      </c>
      <c r="O147" s="28" t="s">
        <v>30</v>
      </c>
      <c r="P147" s="30">
        <v>25.591000000000001</v>
      </c>
      <c r="Q147" s="30">
        <v>25.591000000000001</v>
      </c>
      <c r="R147" s="30">
        <v>1.9690000000000001</v>
      </c>
      <c r="S147" s="30">
        <v>0</v>
      </c>
      <c r="T147" s="30">
        <v>0</v>
      </c>
      <c r="U147" s="30">
        <v>0</v>
      </c>
      <c r="V147" s="30">
        <v>9.1709999999999994</v>
      </c>
      <c r="W147" s="30">
        <v>7.0549999999999997</v>
      </c>
      <c r="X147" s="30">
        <v>0.746</v>
      </c>
    </row>
    <row r="148" spans="1:24" x14ac:dyDescent="0.35">
      <c r="A148" s="28">
        <v>9221320</v>
      </c>
      <c r="B148" s="64" t="s">
        <v>494</v>
      </c>
      <c r="C148" s="28" t="s">
        <v>106</v>
      </c>
      <c r="D148" s="28" t="s">
        <v>107</v>
      </c>
      <c r="E148" s="28" t="s">
        <v>495</v>
      </c>
      <c r="F148" s="65" t="s">
        <v>496</v>
      </c>
      <c r="G148" s="19">
        <v>419</v>
      </c>
      <c r="H148" s="164">
        <f>IFERROR(VLOOKUP(A148,Sheet1!C:D,2,0),G148)</f>
        <v>419</v>
      </c>
      <c r="I148" s="161" t="str">
        <f t="shared" si="2"/>
        <v>same</v>
      </c>
      <c r="J148" s="29" t="s">
        <v>28</v>
      </c>
      <c r="K148" s="28">
        <v>8202</v>
      </c>
      <c r="L148" s="28">
        <v>51</v>
      </c>
      <c r="M148" s="28">
        <v>0</v>
      </c>
      <c r="N148" s="28" t="s">
        <v>29</v>
      </c>
      <c r="O148" s="28" t="s">
        <v>30</v>
      </c>
      <c r="P148" s="30">
        <v>15.747999999999999</v>
      </c>
      <c r="Q148" s="30">
        <v>24.015999999999998</v>
      </c>
      <c r="R148" s="30">
        <v>3.5430000000000001</v>
      </c>
      <c r="S148" s="30">
        <v>380</v>
      </c>
      <c r="T148" s="30">
        <v>600</v>
      </c>
      <c r="U148" s="30">
        <v>85</v>
      </c>
      <c r="V148" s="30">
        <v>6.7169999999999996</v>
      </c>
      <c r="W148" s="30">
        <v>6.7169999999999996</v>
      </c>
      <c r="X148" s="30">
        <v>1.4830000000000001</v>
      </c>
    </row>
    <row r="149" spans="1:24" x14ac:dyDescent="0.35">
      <c r="A149" s="28">
        <v>9221330</v>
      </c>
      <c r="B149" s="64" t="s">
        <v>497</v>
      </c>
      <c r="C149" s="28" t="s">
        <v>106</v>
      </c>
      <c r="D149" s="28" t="s">
        <v>107</v>
      </c>
      <c r="E149" s="28" t="s">
        <v>465</v>
      </c>
      <c r="F149" s="65" t="s">
        <v>498</v>
      </c>
      <c r="G149" s="19">
        <v>419</v>
      </c>
      <c r="H149" s="164">
        <f>IFERROR(VLOOKUP(A149,Sheet1!C:D,2,0),G149)</f>
        <v>419</v>
      </c>
      <c r="I149" s="161" t="str">
        <f t="shared" si="2"/>
        <v>same</v>
      </c>
      <c r="J149" s="29" t="s">
        <v>28</v>
      </c>
      <c r="K149" s="28">
        <v>8202</v>
      </c>
      <c r="L149" s="28">
        <v>55</v>
      </c>
      <c r="M149" s="28">
        <v>0</v>
      </c>
      <c r="N149" s="28" t="s">
        <v>29</v>
      </c>
      <c r="O149" s="28" t="s">
        <v>30</v>
      </c>
      <c r="P149" s="30">
        <v>29.527999999999999</v>
      </c>
      <c r="Q149" s="30">
        <v>19.684999999999999</v>
      </c>
      <c r="R149" s="30">
        <v>4.3310000000000004</v>
      </c>
      <c r="S149" s="30">
        <v>0</v>
      </c>
      <c r="T149" s="30">
        <v>0</v>
      </c>
      <c r="U149" s="30">
        <v>0</v>
      </c>
      <c r="V149" s="30">
        <v>6.8259999999999996</v>
      </c>
      <c r="W149" s="30">
        <v>6.8259999999999996</v>
      </c>
      <c r="X149" s="30">
        <v>1.4830000000000001</v>
      </c>
    </row>
    <row r="150" spans="1:24" x14ac:dyDescent="0.35">
      <c r="A150" s="28">
        <v>9232000</v>
      </c>
      <c r="B150" s="64" t="s">
        <v>499</v>
      </c>
      <c r="C150" s="28" t="s">
        <v>116</v>
      </c>
      <c r="D150" s="28" t="s">
        <v>117</v>
      </c>
      <c r="E150" s="28" t="s">
        <v>500</v>
      </c>
      <c r="F150" s="65" t="s">
        <v>501</v>
      </c>
      <c r="G150" s="19">
        <v>90</v>
      </c>
      <c r="H150" s="164">
        <f>IFERROR(VLOOKUP(A150,Sheet1!C:D,2,0),G150)</f>
        <v>90</v>
      </c>
      <c r="I150" s="161" t="str">
        <f t="shared" si="2"/>
        <v>same</v>
      </c>
      <c r="J150" s="29" t="s">
        <v>28</v>
      </c>
      <c r="K150" s="28">
        <v>8202</v>
      </c>
      <c r="L150" s="28">
        <v>31</v>
      </c>
      <c r="M150" s="28">
        <v>0</v>
      </c>
      <c r="N150" s="28" t="s">
        <v>29</v>
      </c>
      <c r="O150" s="28" t="s">
        <v>30</v>
      </c>
      <c r="P150" s="30">
        <v>3.74</v>
      </c>
      <c r="Q150" s="30">
        <v>3.5430000000000001</v>
      </c>
      <c r="R150" s="30">
        <v>2.165</v>
      </c>
      <c r="S150" s="30">
        <v>80</v>
      </c>
      <c r="T150" s="30">
        <v>80</v>
      </c>
      <c r="U150" s="30">
        <v>40</v>
      </c>
      <c r="V150" s="30">
        <v>0.59499999999999997</v>
      </c>
      <c r="W150" s="30">
        <v>0.52200000000000002</v>
      </c>
      <c r="X150" s="30">
        <v>1.7000000000000001E-2</v>
      </c>
    </row>
    <row r="151" spans="1:24" x14ac:dyDescent="0.35">
      <c r="A151" s="42">
        <v>9242390</v>
      </c>
      <c r="B151" s="62" t="s">
        <v>502</v>
      </c>
      <c r="C151" s="42" t="s">
        <v>116</v>
      </c>
      <c r="D151" s="42" t="s">
        <v>117</v>
      </c>
      <c r="E151" s="42" t="s">
        <v>503</v>
      </c>
      <c r="F151" s="63" t="s">
        <v>504</v>
      </c>
      <c r="G151" s="41">
        <v>499</v>
      </c>
      <c r="H151" s="166">
        <f>IFERROR(VLOOKUP(A151,Sheet1!C:D,2,0),G151)</f>
        <v>499</v>
      </c>
      <c r="I151" s="166" t="str">
        <f t="shared" si="2"/>
        <v>same</v>
      </c>
      <c r="J151" s="9" t="s">
        <v>28</v>
      </c>
      <c r="K151" s="8">
        <v>8202</v>
      </c>
      <c r="L151" s="8">
        <v>1</v>
      </c>
      <c r="M151" s="8">
        <v>0</v>
      </c>
      <c r="N151" s="8" t="s">
        <v>29</v>
      </c>
      <c r="O151" s="42" t="s">
        <v>30</v>
      </c>
      <c r="P151" s="43">
        <v>15.747999999999999</v>
      </c>
      <c r="Q151" s="43">
        <v>22.047000000000001</v>
      </c>
      <c r="R151" s="43">
        <v>13.583</v>
      </c>
      <c r="S151" s="43">
        <v>460</v>
      </c>
      <c r="T151" s="43">
        <v>250</v>
      </c>
      <c r="U151" s="43">
        <v>376</v>
      </c>
      <c r="V151" s="43">
        <v>15.212</v>
      </c>
      <c r="W151" s="43">
        <v>11.083</v>
      </c>
      <c r="X151" s="43">
        <v>2.7290000000000001</v>
      </c>
    </row>
    <row r="152" spans="1:24" x14ac:dyDescent="0.35">
      <c r="A152" s="8">
        <v>9256140</v>
      </c>
      <c r="B152" s="57" t="s">
        <v>505</v>
      </c>
      <c r="C152" s="8" t="s">
        <v>153</v>
      </c>
      <c r="D152" s="8" t="s">
        <v>154</v>
      </c>
      <c r="E152" s="8" t="s">
        <v>506</v>
      </c>
      <c r="F152" s="58" t="s">
        <v>507</v>
      </c>
      <c r="G152" s="48">
        <v>104</v>
      </c>
      <c r="H152" s="167">
        <f>IFERROR(VLOOKUP(A152,Sheet1!C:D,2,0),G152)</f>
        <v>119</v>
      </c>
      <c r="I152" s="161" t="str">
        <f t="shared" si="2"/>
        <v>different</v>
      </c>
      <c r="J152" s="9" t="s">
        <v>28</v>
      </c>
      <c r="K152" s="8">
        <v>8202</v>
      </c>
      <c r="L152" s="8">
        <v>1390</v>
      </c>
      <c r="M152" s="8">
        <v>0</v>
      </c>
      <c r="N152" s="8" t="s">
        <v>29</v>
      </c>
      <c r="O152" s="8" t="s">
        <v>34</v>
      </c>
      <c r="P152" s="20">
        <v>24.803000000000001</v>
      </c>
      <c r="Q152" s="20">
        <v>23.228000000000002</v>
      </c>
      <c r="R152" s="20">
        <v>1.181</v>
      </c>
      <c r="S152" s="20">
        <v>581</v>
      </c>
      <c r="T152" s="20">
        <v>558</v>
      </c>
      <c r="U152" s="20">
        <v>28</v>
      </c>
      <c r="V152" s="20">
        <v>2.1829999999999998</v>
      </c>
      <c r="W152" s="20">
        <v>1.411</v>
      </c>
      <c r="X152" s="20">
        <v>0.35899999999999999</v>
      </c>
    </row>
    <row r="153" spans="1:24" x14ac:dyDescent="0.35">
      <c r="A153" s="8">
        <v>9272050</v>
      </c>
      <c r="B153" s="57" t="s">
        <v>508</v>
      </c>
      <c r="C153" s="8" t="s">
        <v>135</v>
      </c>
      <c r="D153" s="8" t="s">
        <v>509</v>
      </c>
      <c r="E153" s="8" t="s">
        <v>510</v>
      </c>
      <c r="F153" s="58" t="s">
        <v>511</v>
      </c>
      <c r="G153" s="21">
        <v>1799</v>
      </c>
      <c r="H153" s="161">
        <f>IFERROR(VLOOKUP(A153,Sheet1!C:D,2,0),G153)</f>
        <v>1949</v>
      </c>
      <c r="I153" s="161" t="str">
        <f t="shared" si="2"/>
        <v>different</v>
      </c>
      <c r="J153" s="9" t="s">
        <v>28</v>
      </c>
      <c r="K153" s="8">
        <v>8202</v>
      </c>
      <c r="L153" s="8">
        <v>18</v>
      </c>
      <c r="M153" s="8">
        <v>0</v>
      </c>
      <c r="N153" s="8" t="s">
        <v>29</v>
      </c>
      <c r="O153" s="8" t="s">
        <v>34</v>
      </c>
      <c r="P153" s="20">
        <v>25.433</v>
      </c>
      <c r="Q153" s="20">
        <v>29.134</v>
      </c>
      <c r="R153" s="20">
        <v>8.6219999999999999</v>
      </c>
      <c r="S153" s="20">
        <v>526</v>
      </c>
      <c r="T153" s="20">
        <v>626</v>
      </c>
      <c r="U153" s="20">
        <v>54</v>
      </c>
      <c r="V153" s="20">
        <v>40.344999999999999</v>
      </c>
      <c r="W153" s="20">
        <v>36.375999999999998</v>
      </c>
      <c r="X153" s="20">
        <v>3.6970000000000001</v>
      </c>
    </row>
    <row r="154" spans="1:24" x14ac:dyDescent="0.35">
      <c r="A154" s="38">
        <v>9272070</v>
      </c>
      <c r="B154" s="39" t="s">
        <v>512</v>
      </c>
      <c r="C154" s="38" t="s">
        <v>135</v>
      </c>
      <c r="D154" s="38" t="s">
        <v>509</v>
      </c>
      <c r="E154" s="38" t="s">
        <v>513</v>
      </c>
      <c r="F154" s="40" t="s">
        <v>514</v>
      </c>
      <c r="G154" s="32">
        <v>2799</v>
      </c>
      <c r="H154" s="162">
        <f>IFERROR(VLOOKUP(A154,Sheet1!C:D,2,0),G154)</f>
        <v>2799</v>
      </c>
      <c r="I154" s="161" t="str">
        <f t="shared" si="2"/>
        <v>same</v>
      </c>
      <c r="J154" s="9" t="s">
        <v>28</v>
      </c>
      <c r="K154" s="8">
        <v>8202</v>
      </c>
      <c r="L154" s="8">
        <v>0</v>
      </c>
      <c r="M154" s="8">
        <v>0</v>
      </c>
      <c r="N154" s="8"/>
      <c r="O154" s="17" t="s">
        <v>127</v>
      </c>
      <c r="P154" s="18">
        <v>25.433</v>
      </c>
      <c r="Q154" s="18">
        <v>41.338999999999999</v>
      </c>
      <c r="R154" s="18">
        <v>8.6219999999999999</v>
      </c>
      <c r="S154" s="18">
        <v>526</v>
      </c>
      <c r="T154" s="18">
        <v>942</v>
      </c>
      <c r="U154" s="18">
        <v>53</v>
      </c>
      <c r="V154" s="18">
        <v>54.124000000000002</v>
      </c>
      <c r="W154" s="18">
        <v>48.942999999999998</v>
      </c>
      <c r="X154" s="18">
        <v>5.2460000000000004</v>
      </c>
    </row>
    <row r="155" spans="1:24" x14ac:dyDescent="0.35">
      <c r="A155" s="8">
        <v>9322300</v>
      </c>
      <c r="B155" s="57" t="s">
        <v>515</v>
      </c>
      <c r="C155" s="8" t="s">
        <v>153</v>
      </c>
      <c r="D155" s="8" t="s">
        <v>154</v>
      </c>
      <c r="E155" s="8" t="s">
        <v>516</v>
      </c>
      <c r="F155" s="58" t="s">
        <v>517</v>
      </c>
      <c r="G155" s="48">
        <v>579</v>
      </c>
      <c r="H155" s="167">
        <f>IFERROR(VLOOKUP(A155,Sheet1!C:D,2,0),G155)</f>
        <v>649</v>
      </c>
      <c r="I155" s="161" t="str">
        <f t="shared" si="2"/>
        <v>different</v>
      </c>
      <c r="J155" s="9" t="s">
        <v>28</v>
      </c>
      <c r="K155" s="8">
        <v>8202</v>
      </c>
      <c r="L155" s="8">
        <v>106</v>
      </c>
      <c r="M155" s="8">
        <v>0</v>
      </c>
      <c r="N155" s="8" t="s">
        <v>29</v>
      </c>
      <c r="O155" s="8" t="s">
        <v>30</v>
      </c>
      <c r="P155" s="20">
        <v>24.567</v>
      </c>
      <c r="Q155" s="20">
        <v>24.567</v>
      </c>
      <c r="R155" s="20">
        <v>15.787000000000001</v>
      </c>
      <c r="S155" s="20">
        <v>596</v>
      </c>
      <c r="T155" s="20">
        <v>570</v>
      </c>
      <c r="U155" s="20">
        <v>360</v>
      </c>
      <c r="V155" s="20">
        <v>84.216999999999999</v>
      </c>
      <c r="W155" s="20">
        <v>73.855000000000004</v>
      </c>
      <c r="X155" s="20">
        <v>5.5140000000000002</v>
      </c>
    </row>
    <row r="156" spans="1:24" x14ac:dyDescent="0.35">
      <c r="A156" s="8">
        <v>9351790</v>
      </c>
      <c r="B156" s="57" t="s">
        <v>518</v>
      </c>
      <c r="C156" s="8" t="s">
        <v>153</v>
      </c>
      <c r="D156" s="8" t="s">
        <v>154</v>
      </c>
      <c r="E156" s="8" t="s">
        <v>519</v>
      </c>
      <c r="F156" s="58" t="s">
        <v>520</v>
      </c>
      <c r="G156" s="48">
        <v>259</v>
      </c>
      <c r="H156" s="167">
        <f>IFERROR(VLOOKUP(A156,Sheet1!C:D,2,0),G156)</f>
        <v>299</v>
      </c>
      <c r="I156" s="161" t="str">
        <f t="shared" si="2"/>
        <v>different</v>
      </c>
      <c r="J156" s="9" t="s">
        <v>28</v>
      </c>
      <c r="K156" s="8">
        <v>8202</v>
      </c>
      <c r="L156" s="8">
        <v>155</v>
      </c>
      <c r="M156" s="8">
        <v>0</v>
      </c>
      <c r="N156" s="8" t="s">
        <v>29</v>
      </c>
      <c r="O156" s="8" t="s">
        <v>34</v>
      </c>
      <c r="P156" s="20">
        <v>24.408999999999999</v>
      </c>
      <c r="Q156" s="20">
        <v>25.591000000000001</v>
      </c>
      <c r="R156" s="20">
        <v>5.1180000000000003</v>
      </c>
      <c r="S156" s="20">
        <v>590</v>
      </c>
      <c r="T156" s="20">
        <v>570</v>
      </c>
      <c r="U156" s="20">
        <v>100</v>
      </c>
      <c r="V156" s="20">
        <v>23.323</v>
      </c>
      <c r="W156" s="20">
        <v>18.693000000000001</v>
      </c>
      <c r="X156" s="20">
        <v>1.85</v>
      </c>
    </row>
    <row r="157" spans="1:24" x14ac:dyDescent="0.35">
      <c r="A157" s="22">
        <v>9385930</v>
      </c>
      <c r="B157" s="61">
        <v>4002515205198</v>
      </c>
      <c r="C157" s="23" t="s">
        <v>24</v>
      </c>
      <c r="D157" s="23" t="s">
        <v>145</v>
      </c>
      <c r="E157" s="22" t="s">
        <v>521</v>
      </c>
      <c r="F157" s="22" t="s">
        <v>522</v>
      </c>
      <c r="G157" s="24">
        <f>VLOOKUP(A157,Sheet1!C:E,3,FALSE)</f>
        <v>114</v>
      </c>
      <c r="H157" s="170">
        <f>VLOOKUP(A157,Sheet3!F:G,2,FALSE)</f>
        <v>125</v>
      </c>
      <c r="I157" s="161" t="str">
        <f t="shared" si="2"/>
        <v>different</v>
      </c>
      <c r="O157" s="22"/>
      <c r="P157" s="22"/>
      <c r="Q157" s="22"/>
    </row>
    <row r="158" spans="1:24" x14ac:dyDescent="0.35">
      <c r="A158" s="8">
        <v>9438520</v>
      </c>
      <c r="B158" s="57" t="s">
        <v>523</v>
      </c>
      <c r="C158" s="8" t="s">
        <v>24</v>
      </c>
      <c r="D158" s="8" t="s">
        <v>25</v>
      </c>
      <c r="E158" s="8" t="s">
        <v>524</v>
      </c>
      <c r="F158" s="58" t="s">
        <v>525</v>
      </c>
      <c r="G158" s="21">
        <v>180</v>
      </c>
      <c r="H158" s="161">
        <f>IFERROR(VLOOKUP(A158,Sheet1!C:D,2,0),G158)</f>
        <v>198.00000000000003</v>
      </c>
      <c r="I158" s="161" t="str">
        <f t="shared" si="2"/>
        <v>different</v>
      </c>
      <c r="J158" s="9" t="s">
        <v>28</v>
      </c>
      <c r="K158" s="8">
        <v>8202</v>
      </c>
      <c r="L158" s="8">
        <v>1</v>
      </c>
      <c r="M158" s="8">
        <v>0</v>
      </c>
      <c r="N158" s="8" t="s">
        <v>29</v>
      </c>
      <c r="O158" s="8" t="s">
        <v>30</v>
      </c>
      <c r="P158" s="20">
        <v>15.945</v>
      </c>
      <c r="Q158" s="20">
        <v>8.8580000000000005</v>
      </c>
      <c r="R158" s="20">
        <v>3.9369999999999998</v>
      </c>
      <c r="S158" s="20">
        <v>375</v>
      </c>
      <c r="T158" s="20">
        <v>210</v>
      </c>
      <c r="U158" s="20">
        <v>100</v>
      </c>
      <c r="V158" s="20">
        <v>8.2669999999999995</v>
      </c>
      <c r="W158" s="20">
        <v>6.8339999999999996</v>
      </c>
      <c r="X158" s="20">
        <v>0.32200000000000001</v>
      </c>
    </row>
    <row r="159" spans="1:24" x14ac:dyDescent="0.35">
      <c r="A159" s="8">
        <v>9442601</v>
      </c>
      <c r="B159" s="57" t="s">
        <v>526</v>
      </c>
      <c r="C159" s="8" t="s">
        <v>377</v>
      </c>
      <c r="D159" s="8" t="s">
        <v>527</v>
      </c>
      <c r="E159" s="8" t="s">
        <v>528</v>
      </c>
      <c r="F159" s="58" t="s">
        <v>529</v>
      </c>
      <c r="G159" s="21">
        <v>27.98</v>
      </c>
      <c r="H159" s="161">
        <f>IFERROR(VLOOKUP(A159,Sheet1!C:D,2,0),G159)</f>
        <v>27.98</v>
      </c>
      <c r="I159" s="161" t="str">
        <f t="shared" si="2"/>
        <v>same</v>
      </c>
      <c r="J159" s="9" t="s">
        <v>72</v>
      </c>
      <c r="K159" s="8">
        <v>8202</v>
      </c>
      <c r="L159" s="8">
        <v>3066</v>
      </c>
      <c r="M159" s="8">
        <v>0</v>
      </c>
      <c r="N159" s="8" t="s">
        <v>29</v>
      </c>
      <c r="O159" s="8" t="s">
        <v>34</v>
      </c>
      <c r="P159" s="20">
        <v>4.7240000000000002</v>
      </c>
      <c r="Q159" s="20">
        <v>2.2050000000000001</v>
      </c>
      <c r="R159" s="20">
        <v>14.409000000000001</v>
      </c>
      <c r="S159" s="20">
        <v>95</v>
      </c>
      <c r="T159" s="20">
        <v>56</v>
      </c>
      <c r="U159" s="20">
        <v>365</v>
      </c>
      <c r="V159" s="20">
        <v>0.40300000000000002</v>
      </c>
      <c r="W159" s="20">
        <v>0.251</v>
      </c>
      <c r="X159" s="20">
        <v>8.6999999999999994E-2</v>
      </c>
    </row>
    <row r="160" spans="1:24" x14ac:dyDescent="0.35">
      <c r="A160" s="8">
        <v>9442620</v>
      </c>
      <c r="B160" s="57" t="s">
        <v>530</v>
      </c>
      <c r="C160" s="8" t="s">
        <v>377</v>
      </c>
      <c r="D160" s="8" t="s">
        <v>527</v>
      </c>
      <c r="E160" s="8" t="s">
        <v>528</v>
      </c>
      <c r="F160" s="58" t="s">
        <v>531</v>
      </c>
      <c r="G160" s="21">
        <v>18</v>
      </c>
      <c r="H160" s="161">
        <f>IFERROR(VLOOKUP(A160,Sheet1!C:D,2,0),G160)</f>
        <v>18</v>
      </c>
      <c r="I160" s="161" t="str">
        <f t="shared" si="2"/>
        <v>same</v>
      </c>
      <c r="J160" s="9" t="s">
        <v>72</v>
      </c>
      <c r="K160" s="8">
        <v>8202</v>
      </c>
      <c r="L160" s="8">
        <v>2100</v>
      </c>
      <c r="M160" s="8">
        <v>0</v>
      </c>
      <c r="N160" s="8" t="s">
        <v>29</v>
      </c>
      <c r="O160" s="8" t="s">
        <v>34</v>
      </c>
      <c r="P160" s="20">
        <v>5.5119999999999996</v>
      </c>
      <c r="Q160" s="20">
        <v>1.85</v>
      </c>
      <c r="R160" s="20">
        <v>4.3310000000000004</v>
      </c>
      <c r="S160" s="20">
        <v>124</v>
      </c>
      <c r="T160" s="20">
        <v>45</v>
      </c>
      <c r="U160" s="20">
        <v>110</v>
      </c>
      <c r="V160" s="20">
        <v>0.13900000000000001</v>
      </c>
      <c r="W160" s="20">
        <v>7.9000000000000001E-2</v>
      </c>
      <c r="X160" s="20">
        <v>2.5999999999999999E-2</v>
      </c>
    </row>
    <row r="161" spans="1:24" x14ac:dyDescent="0.35">
      <c r="A161" s="8">
        <v>9442630</v>
      </c>
      <c r="B161" s="57" t="s">
        <v>532</v>
      </c>
      <c r="C161" s="8" t="s">
        <v>377</v>
      </c>
      <c r="D161" s="8" t="s">
        <v>527</v>
      </c>
      <c r="E161" s="8" t="s">
        <v>533</v>
      </c>
      <c r="F161" s="58" t="s">
        <v>534</v>
      </c>
      <c r="G161" s="21">
        <v>16.7</v>
      </c>
      <c r="H161" s="161">
        <f>IFERROR(VLOOKUP(A161,Sheet1!C:D,2,0),G161)</f>
        <v>16.7</v>
      </c>
      <c r="I161" s="161" t="str">
        <f t="shared" si="2"/>
        <v>same</v>
      </c>
      <c r="J161" s="9" t="s">
        <v>72</v>
      </c>
      <c r="K161" s="8">
        <v>8202</v>
      </c>
      <c r="L161" s="8">
        <v>358</v>
      </c>
      <c r="M161" s="8">
        <v>0</v>
      </c>
      <c r="N161" s="8" t="s">
        <v>29</v>
      </c>
      <c r="O161" s="8" t="s">
        <v>34</v>
      </c>
      <c r="P161" s="20">
        <v>2.5590000000000002</v>
      </c>
      <c r="Q161" s="20">
        <v>1.6539999999999999</v>
      </c>
      <c r="R161" s="20">
        <v>5.9059999999999997</v>
      </c>
      <c r="S161" s="20">
        <v>37</v>
      </c>
      <c r="T161" s="20">
        <v>37</v>
      </c>
      <c r="U161" s="20">
        <v>149</v>
      </c>
      <c r="V161" s="20">
        <v>0.106</v>
      </c>
      <c r="W161" s="20">
        <v>4.5999999999999999E-2</v>
      </c>
      <c r="X161" s="20">
        <v>1.4E-2</v>
      </c>
    </row>
    <row r="162" spans="1:24" x14ac:dyDescent="0.35">
      <c r="A162" s="8">
        <v>9450190</v>
      </c>
      <c r="B162" s="57" t="s">
        <v>535</v>
      </c>
      <c r="C162" s="8" t="s">
        <v>135</v>
      </c>
      <c r="D162" s="8" t="s">
        <v>136</v>
      </c>
      <c r="E162" s="8" t="s">
        <v>536</v>
      </c>
      <c r="F162" s="58" t="s">
        <v>537</v>
      </c>
      <c r="G162" s="21">
        <v>2799</v>
      </c>
      <c r="H162" s="161">
        <f>IFERROR(VLOOKUP(A162,Sheet1!C:D,2,0),G162)</f>
        <v>2999</v>
      </c>
      <c r="I162" s="161" t="str">
        <f t="shared" si="2"/>
        <v>different</v>
      </c>
      <c r="J162" s="9" t="s">
        <v>28</v>
      </c>
      <c r="K162" s="8">
        <v>8202</v>
      </c>
      <c r="L162" s="8">
        <v>0</v>
      </c>
      <c r="M162" s="8">
        <v>8</v>
      </c>
      <c r="N162" s="8" t="s">
        <v>538</v>
      </c>
      <c r="O162" s="8" t="s">
        <v>34</v>
      </c>
      <c r="P162" s="20">
        <v>25.591000000000001</v>
      </c>
      <c r="Q162" s="20">
        <v>41.338999999999999</v>
      </c>
      <c r="R162" s="20">
        <v>9.0549999999999997</v>
      </c>
      <c r="S162" s="20">
        <v>512</v>
      </c>
      <c r="T162" s="20">
        <v>892</v>
      </c>
      <c r="U162" s="20">
        <v>75</v>
      </c>
      <c r="V162" s="20">
        <v>51.808999999999997</v>
      </c>
      <c r="W162" s="20">
        <v>42.88</v>
      </c>
      <c r="X162" s="20">
        <v>5.5439999999999996</v>
      </c>
    </row>
    <row r="163" spans="1:24" x14ac:dyDescent="0.35">
      <c r="A163" s="8">
        <v>9456920</v>
      </c>
      <c r="B163" s="57" t="s">
        <v>539</v>
      </c>
      <c r="C163" s="8" t="s">
        <v>135</v>
      </c>
      <c r="D163" s="8" t="s">
        <v>136</v>
      </c>
      <c r="E163" s="8" t="s">
        <v>540</v>
      </c>
      <c r="F163" s="58" t="s">
        <v>541</v>
      </c>
      <c r="G163" s="21">
        <v>2799</v>
      </c>
      <c r="H163" s="161">
        <f>IFERROR(VLOOKUP(A163,Sheet1!C:D,2,0),G163)</f>
        <v>2999</v>
      </c>
      <c r="I163" s="161" t="str">
        <f t="shared" si="2"/>
        <v>different</v>
      </c>
      <c r="J163" s="9" t="s">
        <v>28</v>
      </c>
      <c r="K163" s="8">
        <v>8202</v>
      </c>
      <c r="L163" s="8">
        <v>0</v>
      </c>
      <c r="M163" s="8">
        <v>2</v>
      </c>
      <c r="N163" s="8" t="s">
        <v>542</v>
      </c>
      <c r="O163" s="8" t="s">
        <v>34</v>
      </c>
      <c r="P163" s="20">
        <v>25.591000000000001</v>
      </c>
      <c r="Q163" s="20">
        <v>41.338999999999999</v>
      </c>
      <c r="R163" s="20">
        <v>9.0549999999999997</v>
      </c>
      <c r="S163" s="20">
        <v>512</v>
      </c>
      <c r="T163" s="20">
        <v>892</v>
      </c>
      <c r="U163" s="20">
        <v>75</v>
      </c>
      <c r="V163" s="20">
        <v>51.808999999999997</v>
      </c>
      <c r="W163" s="20">
        <v>42.88</v>
      </c>
      <c r="X163" s="20">
        <v>5.5439999999999996</v>
      </c>
    </row>
    <row r="164" spans="1:24" x14ac:dyDescent="0.35">
      <c r="A164" s="38">
        <v>9472260</v>
      </c>
      <c r="B164" s="39" t="s">
        <v>543</v>
      </c>
      <c r="C164" s="38" t="s">
        <v>274</v>
      </c>
      <c r="D164" s="38" t="s">
        <v>544</v>
      </c>
      <c r="E164" s="38" t="s">
        <v>545</v>
      </c>
      <c r="F164" s="40" t="s">
        <v>546</v>
      </c>
      <c r="G164" s="32">
        <v>6999</v>
      </c>
      <c r="H164" s="162">
        <f>IFERROR(VLOOKUP(A164,Sheet1!C:D,2,0),G164)</f>
        <v>6999</v>
      </c>
      <c r="I164" s="161" t="str">
        <f t="shared" si="2"/>
        <v>same</v>
      </c>
      <c r="J164" s="9" t="s">
        <v>28</v>
      </c>
      <c r="K164" s="8">
        <v>8202</v>
      </c>
      <c r="L164" s="8">
        <v>0</v>
      </c>
      <c r="M164" s="8">
        <v>0</v>
      </c>
      <c r="N164" s="8"/>
      <c r="O164" s="17" t="s">
        <v>127</v>
      </c>
      <c r="P164" s="18">
        <v>29.134</v>
      </c>
      <c r="Q164" s="18">
        <v>32.283000000000001</v>
      </c>
      <c r="R164" s="18">
        <v>82.677000000000007</v>
      </c>
      <c r="S164" s="18">
        <v>610</v>
      </c>
      <c r="T164" s="18">
        <v>757</v>
      </c>
      <c r="U164" s="18">
        <v>2027</v>
      </c>
      <c r="V164" s="18">
        <v>348.33100000000002</v>
      </c>
      <c r="W164" s="18">
        <v>310.85199999999998</v>
      </c>
      <c r="X164" s="18">
        <v>44.991</v>
      </c>
    </row>
    <row r="165" spans="1:24" x14ac:dyDescent="0.35">
      <c r="A165" s="8">
        <v>9519820</v>
      </c>
      <c r="B165" s="57" t="s">
        <v>547</v>
      </c>
      <c r="C165" s="8" t="s">
        <v>24</v>
      </c>
      <c r="D165" s="8" t="s">
        <v>25</v>
      </c>
      <c r="E165" s="8" t="s">
        <v>548</v>
      </c>
      <c r="F165" s="58" t="s">
        <v>549</v>
      </c>
      <c r="G165" s="21">
        <v>105</v>
      </c>
      <c r="H165" s="161">
        <f>IFERROR(VLOOKUP(A165,Sheet1!C:D,2,0),G165)</f>
        <v>115.50000000000001</v>
      </c>
      <c r="I165" s="161" t="str">
        <f t="shared" si="2"/>
        <v>different</v>
      </c>
      <c r="J165" s="9" t="s">
        <v>28</v>
      </c>
      <c r="K165" s="8">
        <v>8202</v>
      </c>
      <c r="L165" s="8">
        <v>23</v>
      </c>
      <c r="M165" s="8">
        <v>0</v>
      </c>
      <c r="N165" s="8" t="s">
        <v>29</v>
      </c>
      <c r="O165" s="8" t="s">
        <v>34</v>
      </c>
      <c r="P165" s="20">
        <v>18.228000000000002</v>
      </c>
      <c r="Q165" s="20">
        <v>15.787000000000001</v>
      </c>
      <c r="R165" s="20">
        <v>0.98399999999999999</v>
      </c>
      <c r="S165" s="20">
        <v>448</v>
      </c>
      <c r="T165" s="20">
        <v>386</v>
      </c>
      <c r="U165" s="20">
        <v>22</v>
      </c>
      <c r="V165" s="20">
        <v>3.3330000000000002</v>
      </c>
      <c r="W165" s="20">
        <v>2.7690000000000001</v>
      </c>
      <c r="X165" s="20">
        <v>0.16400000000000001</v>
      </c>
    </row>
    <row r="166" spans="1:24" x14ac:dyDescent="0.35">
      <c r="A166" s="8">
        <v>9519840</v>
      </c>
      <c r="B166" s="57" t="s">
        <v>550</v>
      </c>
      <c r="C166" s="8" t="s">
        <v>24</v>
      </c>
      <c r="D166" s="8" t="s">
        <v>25</v>
      </c>
      <c r="E166" s="8" t="s">
        <v>551</v>
      </c>
      <c r="F166" s="58" t="s">
        <v>552</v>
      </c>
      <c r="G166" s="21">
        <v>150</v>
      </c>
      <c r="H166" s="161">
        <f>IFERROR(VLOOKUP(A166,Sheet1!C:D,2,0),G166)</f>
        <v>165</v>
      </c>
      <c r="I166" s="161" t="str">
        <f t="shared" si="2"/>
        <v>different</v>
      </c>
      <c r="J166" s="9" t="s">
        <v>28</v>
      </c>
      <c r="K166" s="8">
        <v>8202</v>
      </c>
      <c r="L166" s="8">
        <v>16</v>
      </c>
      <c r="M166" s="8">
        <v>0</v>
      </c>
      <c r="N166" s="8" t="s">
        <v>29</v>
      </c>
      <c r="O166" s="8" t="s">
        <v>34</v>
      </c>
      <c r="P166" s="20">
        <v>18.306999999999999</v>
      </c>
      <c r="Q166" s="20">
        <v>15.827</v>
      </c>
      <c r="R166" s="20">
        <v>1.496</v>
      </c>
      <c r="S166" s="20">
        <v>448</v>
      </c>
      <c r="T166" s="20">
        <v>386</v>
      </c>
      <c r="U166" s="20">
        <v>35</v>
      </c>
      <c r="V166" s="20">
        <v>3.7170000000000001</v>
      </c>
      <c r="W166" s="20">
        <v>3.1240000000000001</v>
      </c>
      <c r="X166" s="20">
        <v>0.251</v>
      </c>
    </row>
    <row r="167" spans="1:24" x14ac:dyDescent="0.35">
      <c r="A167" s="8">
        <v>9520620</v>
      </c>
      <c r="B167" s="57" t="s">
        <v>553</v>
      </c>
      <c r="C167" s="8" t="s">
        <v>24</v>
      </c>
      <c r="D167" s="8" t="s">
        <v>25</v>
      </c>
      <c r="E167" s="8" t="s">
        <v>554</v>
      </c>
      <c r="F167" s="58" t="s">
        <v>555</v>
      </c>
      <c r="G167" s="21">
        <v>110</v>
      </c>
      <c r="H167" s="161">
        <f>IFERROR(VLOOKUP(A167,Sheet1!C:D,2,0),G167)</f>
        <v>121.00000000000001</v>
      </c>
      <c r="I167" s="161" t="str">
        <f t="shared" si="2"/>
        <v>different</v>
      </c>
      <c r="J167" s="9" t="s">
        <v>28</v>
      </c>
      <c r="K167" s="8">
        <v>8202</v>
      </c>
      <c r="L167" s="8">
        <v>69</v>
      </c>
      <c r="M167" s="8">
        <v>0</v>
      </c>
      <c r="N167" s="8" t="s">
        <v>29</v>
      </c>
      <c r="O167" s="8" t="s">
        <v>34</v>
      </c>
      <c r="P167" s="20">
        <v>18.228000000000002</v>
      </c>
      <c r="Q167" s="20">
        <v>15.787000000000001</v>
      </c>
      <c r="R167" s="20">
        <v>0.98399999999999999</v>
      </c>
      <c r="S167" s="20">
        <v>446</v>
      </c>
      <c r="T167" s="20">
        <v>362</v>
      </c>
      <c r="U167" s="20">
        <v>22</v>
      </c>
      <c r="V167" s="20">
        <v>3.4260000000000002</v>
      </c>
      <c r="W167" s="20">
        <v>2.8620000000000001</v>
      </c>
      <c r="X167" s="20">
        <v>0.16400000000000001</v>
      </c>
    </row>
    <row r="168" spans="1:24" x14ac:dyDescent="0.35">
      <c r="A168" s="8">
        <v>9520630</v>
      </c>
      <c r="B168" s="57" t="s">
        <v>556</v>
      </c>
      <c r="C168" s="8" t="s">
        <v>24</v>
      </c>
      <c r="D168" s="8" t="s">
        <v>25</v>
      </c>
      <c r="E168" s="8" t="s">
        <v>557</v>
      </c>
      <c r="F168" s="58" t="s">
        <v>558</v>
      </c>
      <c r="G168" s="21">
        <v>125</v>
      </c>
      <c r="H168" s="161">
        <f>IFERROR(VLOOKUP(A168,Sheet1!C:D,2,0),G168)</f>
        <v>137.5</v>
      </c>
      <c r="I168" s="161" t="str">
        <f t="shared" si="2"/>
        <v>different</v>
      </c>
      <c r="J168" s="9" t="s">
        <v>28</v>
      </c>
      <c r="K168" s="8">
        <v>8202</v>
      </c>
      <c r="L168" s="8">
        <v>17</v>
      </c>
      <c r="M168" s="8">
        <v>0</v>
      </c>
      <c r="N168" s="8" t="s">
        <v>29</v>
      </c>
      <c r="O168" s="8" t="s">
        <v>34</v>
      </c>
      <c r="P168" s="20">
        <v>18.228000000000002</v>
      </c>
      <c r="Q168" s="20">
        <v>15.787000000000001</v>
      </c>
      <c r="R168" s="20">
        <v>0.98399999999999999</v>
      </c>
      <c r="S168" s="20">
        <v>446</v>
      </c>
      <c r="T168" s="20">
        <v>385</v>
      </c>
      <c r="U168" s="20">
        <v>22</v>
      </c>
      <c r="V168" s="20">
        <v>3.43</v>
      </c>
      <c r="W168" s="20">
        <v>2.8660000000000001</v>
      </c>
      <c r="X168" s="20">
        <v>0.16400000000000001</v>
      </c>
    </row>
    <row r="169" spans="1:24" x14ac:dyDescent="0.35">
      <c r="A169" s="22">
        <v>9520640</v>
      </c>
      <c r="B169" s="61">
        <v>4002515261316</v>
      </c>
      <c r="C169" s="23" t="s">
        <v>24</v>
      </c>
      <c r="D169" s="23" t="s">
        <v>25</v>
      </c>
      <c r="E169" s="22" t="s">
        <v>559</v>
      </c>
      <c r="F169" s="22" t="s">
        <v>560</v>
      </c>
      <c r="G169" s="24">
        <f>VLOOKUP(A169,Sheet1!C:E,3,FALSE)</f>
        <v>119</v>
      </c>
      <c r="H169" s="170">
        <f>VLOOKUP(A169,Sheet3!F:G,2,FALSE)</f>
        <v>130.9</v>
      </c>
      <c r="I169" s="161" t="str">
        <f t="shared" si="2"/>
        <v>different</v>
      </c>
      <c r="O169" s="22"/>
      <c r="P169" s="22"/>
      <c r="Q169" s="22"/>
    </row>
    <row r="170" spans="1:24" x14ac:dyDescent="0.35">
      <c r="A170" s="8">
        <v>9520660</v>
      </c>
      <c r="B170" s="57" t="s">
        <v>561</v>
      </c>
      <c r="C170" s="8" t="s">
        <v>24</v>
      </c>
      <c r="D170" s="8" t="s">
        <v>25</v>
      </c>
      <c r="E170" s="8" t="s">
        <v>562</v>
      </c>
      <c r="F170" s="58" t="s">
        <v>563</v>
      </c>
      <c r="G170" s="21">
        <v>185</v>
      </c>
      <c r="H170" s="161">
        <f>IFERROR(VLOOKUP(A170,Sheet1!C:D,2,0),G170)</f>
        <v>203.50000000000003</v>
      </c>
      <c r="I170" s="161" t="str">
        <f t="shared" si="2"/>
        <v>different</v>
      </c>
      <c r="J170" s="9" t="s">
        <v>28</v>
      </c>
      <c r="K170" s="8">
        <v>8202</v>
      </c>
      <c r="L170" s="8">
        <v>7</v>
      </c>
      <c r="M170" s="8">
        <v>0</v>
      </c>
      <c r="N170" s="8" t="s">
        <v>29</v>
      </c>
      <c r="O170" s="8" t="s">
        <v>34</v>
      </c>
      <c r="P170" s="20">
        <v>16.928999999999998</v>
      </c>
      <c r="Q170" s="20">
        <v>6.89</v>
      </c>
      <c r="R170" s="20">
        <v>1.772</v>
      </c>
      <c r="S170" s="20">
        <v>412</v>
      </c>
      <c r="T170" s="20">
        <v>150</v>
      </c>
      <c r="U170" s="20">
        <v>25</v>
      </c>
      <c r="V170" s="20">
        <v>3.3140000000000001</v>
      </c>
      <c r="W170" s="20">
        <v>2.7909999999999999</v>
      </c>
      <c r="X170" s="20">
        <v>0.12</v>
      </c>
    </row>
    <row r="171" spans="1:24" s="44" customFormat="1" x14ac:dyDescent="0.35">
      <c r="A171" s="22">
        <v>9520670</v>
      </c>
      <c r="B171" s="61">
        <v>4002515261347</v>
      </c>
      <c r="C171" s="23" t="s">
        <v>24</v>
      </c>
      <c r="D171" s="23" t="s">
        <v>25</v>
      </c>
      <c r="E171" s="22" t="s">
        <v>564</v>
      </c>
      <c r="F171" s="22" t="s">
        <v>565</v>
      </c>
      <c r="G171" s="24">
        <f>VLOOKUP(A171,Sheet1!C:E,3,FALSE)</f>
        <v>205</v>
      </c>
      <c r="H171" s="170">
        <f>VLOOKUP(A171,Sheet3!F:G,2,FALSE)</f>
        <v>225.50000000000003</v>
      </c>
      <c r="I171" s="161" t="str">
        <f t="shared" si="2"/>
        <v>different</v>
      </c>
      <c r="J171"/>
      <c r="K171"/>
      <c r="L171"/>
      <c r="M171"/>
      <c r="N171"/>
      <c r="O171" s="22"/>
      <c r="P171" s="22"/>
      <c r="Q171" s="22"/>
      <c r="R171"/>
      <c r="S171"/>
      <c r="T171"/>
      <c r="U171"/>
      <c r="V171"/>
      <c r="W171"/>
      <c r="X171"/>
    </row>
    <row r="172" spans="1:24" s="44" customFormat="1" x14ac:dyDescent="0.35">
      <c r="A172" s="8">
        <v>9520710</v>
      </c>
      <c r="B172" s="57" t="s">
        <v>566</v>
      </c>
      <c r="C172" s="8" t="s">
        <v>24</v>
      </c>
      <c r="D172" s="8" t="s">
        <v>25</v>
      </c>
      <c r="E172" s="8" t="s">
        <v>567</v>
      </c>
      <c r="F172" s="58" t="s">
        <v>568</v>
      </c>
      <c r="G172" s="21">
        <v>225</v>
      </c>
      <c r="H172" s="161">
        <f>IFERROR(VLOOKUP(A172,Sheet1!C:D,2,0),G172)</f>
        <v>247.50000000000003</v>
      </c>
      <c r="I172" s="161" t="str">
        <f t="shared" si="2"/>
        <v>different</v>
      </c>
      <c r="J172" s="9" t="s">
        <v>28</v>
      </c>
      <c r="K172" s="8">
        <v>8202</v>
      </c>
      <c r="L172" s="8">
        <v>5</v>
      </c>
      <c r="M172" s="8">
        <v>0</v>
      </c>
      <c r="N172" s="8" t="s">
        <v>29</v>
      </c>
      <c r="O172" s="8" t="s">
        <v>34</v>
      </c>
      <c r="P172" s="20">
        <v>16.928999999999998</v>
      </c>
      <c r="Q172" s="20">
        <v>6.89</v>
      </c>
      <c r="R172" s="20">
        <v>1.772</v>
      </c>
      <c r="S172" s="20">
        <v>410</v>
      </c>
      <c r="T172" s="20">
        <v>93</v>
      </c>
      <c r="U172" s="20">
        <v>26</v>
      </c>
      <c r="V172" s="20">
        <v>2.956</v>
      </c>
      <c r="W172" s="20">
        <v>2.4289999999999998</v>
      </c>
      <c r="X172" s="20">
        <v>0.12</v>
      </c>
    </row>
    <row r="173" spans="1:24" s="44" customFormat="1" x14ac:dyDescent="0.35">
      <c r="A173" s="8">
        <v>9520720</v>
      </c>
      <c r="B173" s="57" t="s">
        <v>569</v>
      </c>
      <c r="C173" s="8" t="s">
        <v>24</v>
      </c>
      <c r="D173" s="8" t="s">
        <v>25</v>
      </c>
      <c r="E173" s="8" t="s">
        <v>570</v>
      </c>
      <c r="F173" s="58" t="s">
        <v>571</v>
      </c>
      <c r="G173" s="21">
        <v>65</v>
      </c>
      <c r="H173" s="161">
        <f>IFERROR(VLOOKUP(A173,Sheet1!C:D,2,0),G173)</f>
        <v>71.5</v>
      </c>
      <c r="I173" s="161" t="str">
        <f t="shared" si="2"/>
        <v>different</v>
      </c>
      <c r="J173" s="9" t="s">
        <v>28</v>
      </c>
      <c r="K173" s="8">
        <v>8202</v>
      </c>
      <c r="L173" s="8">
        <v>17</v>
      </c>
      <c r="M173" s="8">
        <v>0</v>
      </c>
      <c r="N173" s="8" t="s">
        <v>29</v>
      </c>
      <c r="O173" s="8" t="s">
        <v>34</v>
      </c>
      <c r="P173" s="20">
        <v>12.205</v>
      </c>
      <c r="Q173" s="20">
        <v>12.205</v>
      </c>
      <c r="R173" s="20">
        <v>1.3779999999999999</v>
      </c>
      <c r="S173" s="20">
        <v>305</v>
      </c>
      <c r="T173" s="20">
        <v>305</v>
      </c>
      <c r="U173" s="20">
        <v>31</v>
      </c>
      <c r="V173" s="20">
        <v>2.105</v>
      </c>
      <c r="W173" s="20">
        <v>1.7090000000000001</v>
      </c>
      <c r="X173" s="20">
        <v>0.11899999999999999</v>
      </c>
    </row>
    <row r="174" spans="1:24" s="44" customFormat="1" x14ac:dyDescent="0.35">
      <c r="A174" s="8">
        <v>9520730</v>
      </c>
      <c r="B174" s="57" t="s">
        <v>572</v>
      </c>
      <c r="C174" s="8" t="s">
        <v>24</v>
      </c>
      <c r="D174" s="8" t="s">
        <v>25</v>
      </c>
      <c r="E174" s="8" t="s">
        <v>573</v>
      </c>
      <c r="F174" s="58" t="s">
        <v>574</v>
      </c>
      <c r="G174" s="21">
        <v>75</v>
      </c>
      <c r="H174" s="161">
        <f>IFERROR(VLOOKUP(A174,Sheet1!C:D,2,0),G174)</f>
        <v>82.5</v>
      </c>
      <c r="I174" s="161" t="str">
        <f t="shared" si="2"/>
        <v>different</v>
      </c>
      <c r="J174" s="9" t="s">
        <v>28</v>
      </c>
      <c r="K174" s="8">
        <v>8202</v>
      </c>
      <c r="L174" s="8">
        <v>1</v>
      </c>
      <c r="M174" s="8">
        <v>0</v>
      </c>
      <c r="N174" s="8" t="s">
        <v>29</v>
      </c>
      <c r="O174" s="8" t="s">
        <v>34</v>
      </c>
      <c r="P174" s="20">
        <v>12.205</v>
      </c>
      <c r="Q174" s="20">
        <v>12.205</v>
      </c>
      <c r="R174" s="20">
        <v>1.3779999999999999</v>
      </c>
      <c r="S174" s="20">
        <v>305</v>
      </c>
      <c r="T174" s="20">
        <v>305</v>
      </c>
      <c r="U174" s="20">
        <v>31</v>
      </c>
      <c r="V174" s="20">
        <v>1.764</v>
      </c>
      <c r="W174" s="20">
        <v>1.7090000000000001</v>
      </c>
      <c r="X174" s="20">
        <v>0.11899999999999999</v>
      </c>
    </row>
    <row r="175" spans="1:24" s="44" customFormat="1" x14ac:dyDescent="0.35">
      <c r="A175" s="38">
        <v>9548990</v>
      </c>
      <c r="B175" s="39" t="s">
        <v>575</v>
      </c>
      <c r="C175" s="38" t="s">
        <v>92</v>
      </c>
      <c r="D175" s="38" t="s">
        <v>93</v>
      </c>
      <c r="E175" s="38" t="s">
        <v>576</v>
      </c>
      <c r="F175" s="40" t="s">
        <v>576</v>
      </c>
      <c r="G175" s="32">
        <v>370</v>
      </c>
      <c r="H175" s="162">
        <f>IFERROR(VLOOKUP(A175,Sheet1!C:D,2,0),G175)</f>
        <v>370</v>
      </c>
      <c r="I175" s="161" t="str">
        <f t="shared" si="2"/>
        <v>same</v>
      </c>
      <c r="J175" s="9" t="s">
        <v>28</v>
      </c>
      <c r="K175" s="8">
        <v>8202</v>
      </c>
      <c r="L175" s="8">
        <v>0</v>
      </c>
      <c r="M175" s="8">
        <v>0</v>
      </c>
      <c r="N175" s="8"/>
      <c r="O175" s="17" t="s">
        <v>127</v>
      </c>
      <c r="P175" s="18">
        <v>20.866</v>
      </c>
      <c r="Q175" s="18">
        <v>11.22</v>
      </c>
      <c r="R175" s="18">
        <v>20.866</v>
      </c>
      <c r="S175" s="18">
        <v>486</v>
      </c>
      <c r="T175" s="18">
        <v>518</v>
      </c>
      <c r="U175" s="18">
        <v>190</v>
      </c>
      <c r="V175" s="18">
        <v>6.8780000000000001</v>
      </c>
      <c r="W175" s="18">
        <v>6.548</v>
      </c>
      <c r="X175" s="18">
        <v>2.988</v>
      </c>
    </row>
    <row r="176" spans="1:24" s="44" customFormat="1" x14ac:dyDescent="0.35">
      <c r="A176" s="8">
        <v>9561760</v>
      </c>
      <c r="B176" s="57" t="s">
        <v>577</v>
      </c>
      <c r="C176" s="8" t="s">
        <v>116</v>
      </c>
      <c r="D176" s="8" t="s">
        <v>117</v>
      </c>
      <c r="E176" s="8" t="s">
        <v>578</v>
      </c>
      <c r="F176" s="58" t="s">
        <v>579</v>
      </c>
      <c r="G176" s="25">
        <v>109</v>
      </c>
      <c r="H176" s="161">
        <f>IFERROR(VLOOKUP(A176,Sheet1!C:D,2,0),G176)</f>
        <v>109</v>
      </c>
      <c r="I176" s="161" t="str">
        <f t="shared" si="2"/>
        <v>same</v>
      </c>
      <c r="J176" s="29" t="s">
        <v>28</v>
      </c>
      <c r="K176" s="28">
        <v>8202</v>
      </c>
      <c r="L176" s="28">
        <v>4</v>
      </c>
      <c r="M176" s="28">
        <v>0</v>
      </c>
      <c r="N176" s="28" t="s">
        <v>29</v>
      </c>
      <c r="O176" s="8" t="s">
        <v>34</v>
      </c>
      <c r="P176" s="20">
        <v>18.11</v>
      </c>
      <c r="Q176" s="20">
        <v>11.811</v>
      </c>
      <c r="R176" s="20">
        <v>11.811</v>
      </c>
      <c r="S176" s="20">
        <v>285</v>
      </c>
      <c r="T176" s="20">
        <v>295</v>
      </c>
      <c r="U176" s="20">
        <v>197</v>
      </c>
      <c r="V176" s="20">
        <v>3.5049999999999999</v>
      </c>
      <c r="W176" s="20">
        <v>2.2490000000000001</v>
      </c>
      <c r="X176" s="20">
        <v>1.462</v>
      </c>
    </row>
    <row r="177" spans="1:24" x14ac:dyDescent="0.35">
      <c r="A177" s="38">
        <v>9581370</v>
      </c>
      <c r="B177" s="39" t="s">
        <v>580</v>
      </c>
      <c r="C177" s="38" t="s">
        <v>92</v>
      </c>
      <c r="D177" s="38" t="s">
        <v>199</v>
      </c>
      <c r="E177" s="38" t="s">
        <v>581</v>
      </c>
      <c r="F177" s="40" t="s">
        <v>581</v>
      </c>
      <c r="G177" s="32">
        <v>130</v>
      </c>
      <c r="H177" s="162">
        <f>IFERROR(VLOOKUP(A177,Sheet1!C:D,2,0),G177)</f>
        <v>130</v>
      </c>
      <c r="I177" s="161" t="str">
        <f t="shared" si="2"/>
        <v>same</v>
      </c>
      <c r="J177" s="9" t="s">
        <v>28</v>
      </c>
      <c r="K177" s="8">
        <v>8202</v>
      </c>
      <c r="L177" s="8">
        <v>0</v>
      </c>
      <c r="M177" s="8">
        <v>0</v>
      </c>
      <c r="N177" s="8"/>
      <c r="O177" s="17" t="s">
        <v>127</v>
      </c>
      <c r="P177" s="18">
        <v>23.228000000000002</v>
      </c>
      <c r="Q177" s="18">
        <v>23.228000000000002</v>
      </c>
      <c r="R177" s="18">
        <v>7.8739999999999997</v>
      </c>
      <c r="S177" s="18">
        <v>500</v>
      </c>
      <c r="T177" s="18">
        <v>500</v>
      </c>
      <c r="U177" s="18">
        <v>104</v>
      </c>
      <c r="V177" s="18">
        <v>5.0709999999999997</v>
      </c>
      <c r="W177" s="18">
        <v>3.968</v>
      </c>
      <c r="X177" s="18">
        <v>3.5000000000000003E-2</v>
      </c>
    </row>
    <row r="178" spans="1:24" s="44" customFormat="1" x14ac:dyDescent="0.35">
      <c r="A178" s="22">
        <v>9583750</v>
      </c>
      <c r="B178" s="61">
        <v>4002515339244</v>
      </c>
      <c r="C178" s="23" t="s">
        <v>116</v>
      </c>
      <c r="D178" s="23" t="s">
        <v>117</v>
      </c>
      <c r="E178" s="22" t="s">
        <v>582</v>
      </c>
      <c r="F178" s="22" t="s">
        <v>583</v>
      </c>
      <c r="G178" s="24">
        <f>VLOOKUP(A178,Sheet1!C:E,3,FALSE)</f>
        <v>35</v>
      </c>
      <c r="H178" s="170">
        <f>VLOOKUP(A178,Sheet3!F:G,2,FALSE)</f>
        <v>38.5</v>
      </c>
      <c r="I178" s="161" t="str">
        <f t="shared" si="2"/>
        <v>different</v>
      </c>
      <c r="J178"/>
      <c r="K178"/>
      <c r="L178"/>
      <c r="M178"/>
      <c r="N178"/>
      <c r="O178" s="22"/>
      <c r="P178" s="22"/>
      <c r="Q178" s="22"/>
      <c r="R178"/>
      <c r="S178"/>
      <c r="T178"/>
      <c r="U178"/>
      <c r="V178"/>
      <c r="W178"/>
      <c r="X178"/>
    </row>
    <row r="179" spans="1:24" s="44" customFormat="1" x14ac:dyDescent="0.35">
      <c r="A179" s="8">
        <v>9591510</v>
      </c>
      <c r="B179" s="57" t="s">
        <v>584</v>
      </c>
      <c r="C179" s="8" t="s">
        <v>116</v>
      </c>
      <c r="D179" s="8" t="s">
        <v>117</v>
      </c>
      <c r="E179" s="8" t="s">
        <v>585</v>
      </c>
      <c r="F179" s="58" t="s">
        <v>586</v>
      </c>
      <c r="G179" s="21">
        <v>42.15</v>
      </c>
      <c r="H179" s="161">
        <v>45.9</v>
      </c>
      <c r="I179" s="161" t="str">
        <f t="shared" si="2"/>
        <v>different</v>
      </c>
      <c r="J179" s="9" t="s">
        <v>28</v>
      </c>
      <c r="K179" s="8">
        <v>8202</v>
      </c>
      <c r="L179" s="8">
        <v>7</v>
      </c>
      <c r="M179" s="8">
        <v>0</v>
      </c>
      <c r="N179" s="8" t="s">
        <v>29</v>
      </c>
      <c r="O179" s="8" t="s">
        <v>34</v>
      </c>
      <c r="P179" s="20">
        <v>8.2680000000000007</v>
      </c>
      <c r="Q179" s="20">
        <v>6.4960000000000004</v>
      </c>
      <c r="R179" s="20">
        <v>4.1340000000000003</v>
      </c>
      <c r="S179" s="20">
        <v>153</v>
      </c>
      <c r="T179" s="20">
        <v>153</v>
      </c>
      <c r="U179" s="20">
        <v>70</v>
      </c>
      <c r="V179" s="20">
        <v>0.47199999999999998</v>
      </c>
      <c r="W179" s="20">
        <v>0.249</v>
      </c>
      <c r="X179" s="20">
        <v>0.128</v>
      </c>
    </row>
    <row r="180" spans="1:24" s="44" customFormat="1" x14ac:dyDescent="0.35">
      <c r="A180" s="8">
        <v>9614020</v>
      </c>
      <c r="B180" s="57" t="s">
        <v>587</v>
      </c>
      <c r="C180" s="8" t="s">
        <v>24</v>
      </c>
      <c r="D180" s="8" t="s">
        <v>45</v>
      </c>
      <c r="E180" s="8" t="s">
        <v>113</v>
      </c>
      <c r="F180" s="58" t="s">
        <v>588</v>
      </c>
      <c r="G180" s="21">
        <v>40</v>
      </c>
      <c r="H180" s="161">
        <f>IFERROR(VLOOKUP(A180,Sheet1!C:D,2,0),G180)</f>
        <v>40</v>
      </c>
      <c r="I180" s="161" t="str">
        <f t="shared" si="2"/>
        <v>same</v>
      </c>
      <c r="J180" s="9" t="s">
        <v>28</v>
      </c>
      <c r="K180" s="8">
        <v>8202</v>
      </c>
      <c r="L180" s="8">
        <v>163</v>
      </c>
      <c r="M180" s="8">
        <v>0</v>
      </c>
      <c r="N180" s="8" t="s">
        <v>29</v>
      </c>
      <c r="O180" s="8" t="s">
        <v>34</v>
      </c>
      <c r="P180" s="20">
        <v>11.023999999999999</v>
      </c>
      <c r="Q180" s="20">
        <v>7.48</v>
      </c>
      <c r="R180" s="20">
        <v>9.4489999999999998</v>
      </c>
      <c r="S180" s="20">
        <v>213</v>
      </c>
      <c r="T180" s="20">
        <v>194</v>
      </c>
      <c r="U180" s="20">
        <v>251</v>
      </c>
      <c r="V180" s="20">
        <v>1.7729999999999999</v>
      </c>
      <c r="W180" s="20">
        <v>1.0429999999999999</v>
      </c>
      <c r="X180" s="20">
        <v>0.45100000000000001</v>
      </c>
    </row>
    <row r="181" spans="1:24" s="44" customFormat="1" x14ac:dyDescent="0.35">
      <c r="A181" s="8">
        <v>9614800</v>
      </c>
      <c r="B181" s="57" t="s">
        <v>589</v>
      </c>
      <c r="C181" s="8" t="s">
        <v>24</v>
      </c>
      <c r="D181" s="8" t="s">
        <v>590</v>
      </c>
      <c r="E181" s="8" t="s">
        <v>591</v>
      </c>
      <c r="F181" s="58" t="s">
        <v>592</v>
      </c>
      <c r="G181" s="21">
        <v>80</v>
      </c>
      <c r="H181" s="161">
        <f>IFERROR(VLOOKUP(A181,Sheet1!C:D,2,0),G181)</f>
        <v>89</v>
      </c>
      <c r="I181" s="161" t="str">
        <f t="shared" si="2"/>
        <v>different</v>
      </c>
      <c r="J181" s="9" t="s">
        <v>28</v>
      </c>
      <c r="K181" s="8">
        <v>8202</v>
      </c>
      <c r="L181" s="8">
        <v>108</v>
      </c>
      <c r="M181" s="8">
        <v>0</v>
      </c>
      <c r="N181" s="8" t="s">
        <v>29</v>
      </c>
      <c r="O181" s="8" t="s">
        <v>34</v>
      </c>
      <c r="P181" s="20">
        <v>14.961</v>
      </c>
      <c r="Q181" s="20">
        <v>7.2830000000000004</v>
      </c>
      <c r="R181" s="20">
        <v>19.094000000000001</v>
      </c>
      <c r="S181" s="20">
        <v>462</v>
      </c>
      <c r="T181" s="20">
        <v>363</v>
      </c>
      <c r="U181" s="20">
        <v>155</v>
      </c>
      <c r="V181" s="20">
        <v>4.577</v>
      </c>
      <c r="W181" s="20">
        <v>2.3210000000000002</v>
      </c>
      <c r="X181" s="20">
        <v>1.204</v>
      </c>
    </row>
    <row r="182" spans="1:24" x14ac:dyDescent="0.35">
      <c r="A182" s="8">
        <v>9615950</v>
      </c>
      <c r="B182" s="57" t="s">
        <v>593</v>
      </c>
      <c r="C182" s="8" t="s">
        <v>377</v>
      </c>
      <c r="D182" s="8" t="s">
        <v>594</v>
      </c>
      <c r="E182" s="8" t="s">
        <v>595</v>
      </c>
      <c r="F182" s="58" t="s">
        <v>596</v>
      </c>
      <c r="G182" s="21">
        <v>159.58000000000001</v>
      </c>
      <c r="H182" s="161">
        <f>IFERROR(VLOOKUP(A182,Sheet1!C:D,2,0),G182)</f>
        <v>159.58000000000001</v>
      </c>
      <c r="I182" s="161" t="str">
        <f t="shared" si="2"/>
        <v>same</v>
      </c>
      <c r="J182" s="9" t="s">
        <v>28</v>
      </c>
      <c r="K182" s="8">
        <v>8202</v>
      </c>
      <c r="L182" s="8">
        <v>194</v>
      </c>
      <c r="M182" s="8">
        <v>0</v>
      </c>
      <c r="N182" s="8" t="s">
        <v>29</v>
      </c>
      <c r="O182" s="8" t="s">
        <v>34</v>
      </c>
      <c r="P182" s="20">
        <v>24.015999999999998</v>
      </c>
      <c r="Q182" s="20">
        <v>2.7559999999999998</v>
      </c>
      <c r="R182" s="20">
        <v>1.772</v>
      </c>
      <c r="S182" s="20">
        <v>580</v>
      </c>
      <c r="T182" s="20">
        <v>42</v>
      </c>
      <c r="U182" s="20">
        <v>35</v>
      </c>
      <c r="V182" s="20">
        <v>1.907</v>
      </c>
      <c r="W182" s="20">
        <v>1.6759999999999999</v>
      </c>
      <c r="X182" s="20">
        <v>6.8000000000000005E-2</v>
      </c>
    </row>
    <row r="183" spans="1:24" x14ac:dyDescent="0.35">
      <c r="A183" s="8">
        <v>9616080</v>
      </c>
      <c r="B183" s="57" t="s">
        <v>597</v>
      </c>
      <c r="C183" s="8" t="s">
        <v>24</v>
      </c>
      <c r="D183" s="8" t="s">
        <v>59</v>
      </c>
      <c r="E183" s="8" t="s">
        <v>598</v>
      </c>
      <c r="F183" s="58" t="s">
        <v>599</v>
      </c>
      <c r="G183" s="21">
        <v>45.99</v>
      </c>
      <c r="H183" s="167">
        <f>IFERROR(VLOOKUP(A183,Sheet1!C:D,2,0),G183)</f>
        <v>49</v>
      </c>
      <c r="I183" s="161" t="str">
        <f t="shared" si="2"/>
        <v>different</v>
      </c>
      <c r="J183" s="9" t="s">
        <v>62</v>
      </c>
      <c r="K183" s="8">
        <v>8202</v>
      </c>
      <c r="L183" s="8">
        <v>1851</v>
      </c>
      <c r="M183" s="8">
        <v>0</v>
      </c>
      <c r="N183" s="8" t="s">
        <v>29</v>
      </c>
      <c r="O183" s="8" t="s">
        <v>34</v>
      </c>
      <c r="P183" s="20">
        <v>4.016</v>
      </c>
      <c r="Q183" s="20">
        <v>1.26</v>
      </c>
      <c r="R183" s="20">
        <v>8.8979999999999997</v>
      </c>
      <c r="S183" s="20">
        <v>102</v>
      </c>
      <c r="T183" s="20">
        <v>32</v>
      </c>
      <c r="U183" s="20">
        <v>226</v>
      </c>
      <c r="V183" s="20">
        <v>0.375</v>
      </c>
      <c r="W183" s="20">
        <v>0.309</v>
      </c>
      <c r="X183" s="20">
        <v>2.5999999999999999E-2</v>
      </c>
    </row>
    <row r="184" spans="1:24" s="44" customFormat="1" x14ac:dyDescent="0.35">
      <c r="A184" s="8">
        <v>9616110</v>
      </c>
      <c r="B184" s="57" t="s">
        <v>600</v>
      </c>
      <c r="C184" s="8" t="s">
        <v>24</v>
      </c>
      <c r="D184" s="8" t="s">
        <v>59</v>
      </c>
      <c r="E184" s="8" t="s">
        <v>601</v>
      </c>
      <c r="F184" s="58" t="s">
        <v>602</v>
      </c>
      <c r="G184" s="21">
        <v>45.99</v>
      </c>
      <c r="H184" s="161">
        <f>IFERROR(VLOOKUP(A184,Sheet1!C:D,2,0),G184)</f>
        <v>49</v>
      </c>
      <c r="I184" s="161" t="str">
        <f t="shared" si="2"/>
        <v>different</v>
      </c>
      <c r="J184" s="9" t="s">
        <v>62</v>
      </c>
      <c r="K184" s="8">
        <v>8202</v>
      </c>
      <c r="L184" s="8">
        <v>2131</v>
      </c>
      <c r="M184" s="8">
        <v>0</v>
      </c>
      <c r="N184" s="8" t="s">
        <v>29</v>
      </c>
      <c r="O184" s="8" t="s">
        <v>34</v>
      </c>
      <c r="P184" s="20">
        <v>4.016</v>
      </c>
      <c r="Q184" s="20">
        <v>1.26</v>
      </c>
      <c r="R184" s="20">
        <v>8.8979999999999997</v>
      </c>
      <c r="S184" s="20">
        <v>95</v>
      </c>
      <c r="T184" s="20">
        <v>30</v>
      </c>
      <c r="U184" s="20">
        <v>195</v>
      </c>
      <c r="V184" s="20">
        <v>0.38400000000000001</v>
      </c>
      <c r="W184" s="20">
        <v>0.33100000000000002</v>
      </c>
      <c r="X184" s="20">
        <v>2.5999999999999999E-2</v>
      </c>
    </row>
    <row r="185" spans="1:24" x14ac:dyDescent="0.35">
      <c r="A185" s="8">
        <v>9616270</v>
      </c>
      <c r="B185" s="57" t="s">
        <v>603</v>
      </c>
      <c r="C185" s="8" t="s">
        <v>24</v>
      </c>
      <c r="D185" s="8" t="s">
        <v>59</v>
      </c>
      <c r="E185" s="8" t="s">
        <v>604</v>
      </c>
      <c r="F185" s="58" t="s">
        <v>605</v>
      </c>
      <c r="G185" s="21">
        <v>57.99</v>
      </c>
      <c r="H185" s="161">
        <f>IFERROR(VLOOKUP(A185,Sheet1!C:D,2,0),G185)</f>
        <v>64</v>
      </c>
      <c r="I185" s="161" t="str">
        <f t="shared" si="2"/>
        <v>different</v>
      </c>
      <c r="J185" s="9" t="s">
        <v>62</v>
      </c>
      <c r="K185" s="8">
        <v>8202</v>
      </c>
      <c r="L185" s="8">
        <v>5978</v>
      </c>
      <c r="M185" s="8">
        <v>0</v>
      </c>
      <c r="N185" s="8" t="s">
        <v>29</v>
      </c>
      <c r="O185" s="8" t="s">
        <v>34</v>
      </c>
      <c r="P185" s="20">
        <v>4.016</v>
      </c>
      <c r="Q185" s="20">
        <v>1.26</v>
      </c>
      <c r="R185" s="20">
        <v>8.8979999999999997</v>
      </c>
      <c r="S185" s="20">
        <v>0</v>
      </c>
      <c r="T185" s="20">
        <v>0</v>
      </c>
      <c r="U185" s="20">
        <v>0</v>
      </c>
      <c r="V185" s="20">
        <v>0.26500000000000001</v>
      </c>
      <c r="W185" s="20">
        <v>0.22</v>
      </c>
      <c r="X185" s="20">
        <v>2.5999999999999999E-2</v>
      </c>
    </row>
    <row r="186" spans="1:24" x14ac:dyDescent="0.35">
      <c r="A186" s="38">
        <v>9616280</v>
      </c>
      <c r="B186" s="39" t="s">
        <v>606</v>
      </c>
      <c r="C186" s="38" t="s">
        <v>24</v>
      </c>
      <c r="D186" s="38" t="s">
        <v>59</v>
      </c>
      <c r="E186" s="38" t="s">
        <v>607</v>
      </c>
      <c r="F186" s="40" t="s">
        <v>608</v>
      </c>
      <c r="G186" s="32">
        <v>57.99</v>
      </c>
      <c r="H186" s="162">
        <f>IFERROR(VLOOKUP(A186,Sheet1!C:D,2,0),G186)</f>
        <v>64</v>
      </c>
      <c r="I186" s="161" t="str">
        <f t="shared" si="2"/>
        <v>different</v>
      </c>
      <c r="J186" s="9" t="s">
        <v>62</v>
      </c>
      <c r="K186" s="8">
        <v>8202</v>
      </c>
      <c r="L186" s="8">
        <v>7215</v>
      </c>
      <c r="M186" s="8">
        <v>0</v>
      </c>
      <c r="N186" s="8" t="s">
        <v>29</v>
      </c>
      <c r="O186" s="17" t="s">
        <v>43</v>
      </c>
      <c r="P186" s="18">
        <v>4.0940000000000003</v>
      </c>
      <c r="Q186" s="18">
        <v>1.181</v>
      </c>
      <c r="R186" s="18">
        <v>8.8580000000000005</v>
      </c>
      <c r="S186" s="18">
        <v>104</v>
      </c>
      <c r="T186" s="18">
        <v>30</v>
      </c>
      <c r="U186" s="18">
        <v>225</v>
      </c>
      <c r="V186" s="18">
        <v>0.27800000000000002</v>
      </c>
      <c r="W186" s="18">
        <v>0.22900000000000001</v>
      </c>
      <c r="X186" s="18">
        <v>2.5000000000000001E-2</v>
      </c>
    </row>
    <row r="187" spans="1:24" x14ac:dyDescent="0.35">
      <c r="A187" s="28">
        <v>9623660</v>
      </c>
      <c r="B187" s="64" t="s">
        <v>609</v>
      </c>
      <c r="C187" s="28" t="s">
        <v>274</v>
      </c>
      <c r="D187" s="28" t="s">
        <v>544</v>
      </c>
      <c r="E187" s="28" t="s">
        <v>545</v>
      </c>
      <c r="F187" s="65" t="s">
        <v>610</v>
      </c>
      <c r="G187" s="19">
        <v>6999</v>
      </c>
      <c r="H187" s="164">
        <f>IFERROR(VLOOKUP(A187,Sheet1!C:D,2,0),G187)</f>
        <v>6999</v>
      </c>
      <c r="I187" s="161" t="str">
        <f t="shared" si="2"/>
        <v>same</v>
      </c>
      <c r="J187" s="29" t="s">
        <v>28</v>
      </c>
      <c r="K187" s="28">
        <v>8202</v>
      </c>
      <c r="L187" s="28">
        <v>0</v>
      </c>
      <c r="M187" s="28">
        <v>0</v>
      </c>
      <c r="N187" s="28"/>
      <c r="O187" s="28" t="s">
        <v>30</v>
      </c>
      <c r="P187" s="30">
        <v>29.134</v>
      </c>
      <c r="Q187" s="30">
        <v>32.283000000000001</v>
      </c>
      <c r="R187" s="30">
        <v>84.646000000000001</v>
      </c>
      <c r="S187" s="30">
        <v>610</v>
      </c>
      <c r="T187" s="30">
        <v>757</v>
      </c>
      <c r="U187" s="30">
        <v>2024</v>
      </c>
      <c r="V187" s="30">
        <v>346.12599999999998</v>
      </c>
      <c r="W187" s="30">
        <v>319.67099999999999</v>
      </c>
      <c r="X187" s="30">
        <v>46.085999999999999</v>
      </c>
    </row>
    <row r="188" spans="1:24" s="44" customFormat="1" x14ac:dyDescent="0.35">
      <c r="A188" s="38">
        <v>9660040</v>
      </c>
      <c r="B188" s="39" t="s">
        <v>611</v>
      </c>
      <c r="C188" s="38" t="s">
        <v>106</v>
      </c>
      <c r="D188" s="38" t="s">
        <v>612</v>
      </c>
      <c r="E188" s="38" t="s">
        <v>613</v>
      </c>
      <c r="F188" s="40" t="s">
        <v>614</v>
      </c>
      <c r="G188" s="32">
        <v>3999</v>
      </c>
      <c r="H188" s="162">
        <f>IFERROR(VLOOKUP(A188,Sheet1!C:D,2,0),G188)</f>
        <v>3999</v>
      </c>
      <c r="I188" s="161" t="str">
        <f t="shared" si="2"/>
        <v>same</v>
      </c>
      <c r="J188" s="9" t="s">
        <v>28</v>
      </c>
      <c r="K188" s="8">
        <v>8202</v>
      </c>
      <c r="L188" s="8">
        <v>0</v>
      </c>
      <c r="M188" s="8">
        <v>0</v>
      </c>
      <c r="N188" s="8"/>
      <c r="O188" s="17" t="s">
        <v>127</v>
      </c>
      <c r="P188" s="18">
        <v>27.361999999999998</v>
      </c>
      <c r="Q188" s="18">
        <v>26.574999999999999</v>
      </c>
      <c r="R188" s="18">
        <v>23.622</v>
      </c>
      <c r="S188" s="18">
        <v>542</v>
      </c>
      <c r="T188" s="18">
        <v>559</v>
      </c>
      <c r="U188" s="18">
        <v>446</v>
      </c>
      <c r="V188" s="18">
        <v>118.38800000000001</v>
      </c>
      <c r="W188" s="18">
        <v>94.799000000000007</v>
      </c>
      <c r="X188" s="18">
        <v>9.923</v>
      </c>
    </row>
    <row r="189" spans="1:24" x14ac:dyDescent="0.35">
      <c r="A189" s="8">
        <v>9660490</v>
      </c>
      <c r="B189" s="57" t="s">
        <v>615</v>
      </c>
      <c r="C189" s="8" t="s">
        <v>24</v>
      </c>
      <c r="D189" s="8" t="s">
        <v>145</v>
      </c>
      <c r="E189" s="8" t="s">
        <v>616</v>
      </c>
      <c r="F189" s="58" t="s">
        <v>617</v>
      </c>
      <c r="G189" s="21">
        <v>30</v>
      </c>
      <c r="H189" s="161">
        <f>IFERROR(VLOOKUP(A189,Sheet1!C:D,2,0),G189)</f>
        <v>33</v>
      </c>
      <c r="I189" s="161" t="str">
        <f t="shared" si="2"/>
        <v>different</v>
      </c>
      <c r="J189" s="9" t="s">
        <v>72</v>
      </c>
      <c r="K189" s="8">
        <v>8202</v>
      </c>
      <c r="L189" s="8">
        <v>225</v>
      </c>
      <c r="M189" s="8">
        <v>0</v>
      </c>
      <c r="N189" s="8" t="s">
        <v>29</v>
      </c>
      <c r="O189" s="8" t="s">
        <v>34</v>
      </c>
      <c r="P189" s="20">
        <v>9.843</v>
      </c>
      <c r="Q189" s="20">
        <v>2.5590000000000002</v>
      </c>
      <c r="R189" s="20">
        <v>1.575</v>
      </c>
      <c r="S189" s="20">
        <v>166</v>
      </c>
      <c r="T189" s="20">
        <v>51</v>
      </c>
      <c r="U189" s="20">
        <v>30</v>
      </c>
      <c r="V189" s="20">
        <v>9.7000000000000003E-2</v>
      </c>
      <c r="W189" s="20">
        <v>6.6000000000000003E-2</v>
      </c>
      <c r="X189" s="20">
        <v>2.3E-2</v>
      </c>
    </row>
    <row r="190" spans="1:24" x14ac:dyDescent="0.35">
      <c r="A190" s="38">
        <v>9676900</v>
      </c>
      <c r="B190" s="39" t="s">
        <v>618</v>
      </c>
      <c r="C190" s="38" t="s">
        <v>619</v>
      </c>
      <c r="D190" s="38" t="s">
        <v>620</v>
      </c>
      <c r="E190" s="38" t="s">
        <v>621</v>
      </c>
      <c r="F190" s="40" t="s">
        <v>622</v>
      </c>
      <c r="G190" s="32">
        <v>3599</v>
      </c>
      <c r="H190" s="162">
        <f>IFERROR(VLOOKUP(A190,Sheet1!C:D,2,0),G190)</f>
        <v>3599</v>
      </c>
      <c r="I190" s="161" t="str">
        <f t="shared" si="2"/>
        <v>same</v>
      </c>
      <c r="J190" s="9" t="s">
        <v>28</v>
      </c>
      <c r="K190" s="8">
        <v>8202</v>
      </c>
      <c r="L190" s="8">
        <v>0</v>
      </c>
      <c r="M190" s="8">
        <v>0</v>
      </c>
      <c r="N190" s="8"/>
      <c r="O190" s="17" t="s">
        <v>127</v>
      </c>
      <c r="P190" s="18">
        <v>25.984000000000002</v>
      </c>
      <c r="Q190" s="18">
        <v>23.622</v>
      </c>
      <c r="R190" s="18">
        <v>22.047000000000001</v>
      </c>
      <c r="S190" s="18">
        <v>480</v>
      </c>
      <c r="T190" s="18">
        <v>595</v>
      </c>
      <c r="U190" s="18">
        <v>451.5</v>
      </c>
      <c r="V190" s="18">
        <v>65.918000000000006</v>
      </c>
      <c r="W190" s="18">
        <v>58.643000000000001</v>
      </c>
      <c r="X190" s="18">
        <v>7.8330000000000002</v>
      </c>
    </row>
    <row r="191" spans="1:24" x14ac:dyDescent="0.35">
      <c r="A191" s="38">
        <v>9676910</v>
      </c>
      <c r="B191" s="39" t="s">
        <v>623</v>
      </c>
      <c r="C191" s="38" t="s">
        <v>619</v>
      </c>
      <c r="D191" s="38" t="s">
        <v>620</v>
      </c>
      <c r="E191" s="38" t="s">
        <v>624</v>
      </c>
      <c r="F191" s="40" t="s">
        <v>625</v>
      </c>
      <c r="G191" s="32">
        <v>3999</v>
      </c>
      <c r="H191" s="162">
        <f>IFERROR(VLOOKUP(A191,Sheet1!C:D,2,0),G191)</f>
        <v>3999</v>
      </c>
      <c r="I191" s="161" t="str">
        <f t="shared" si="2"/>
        <v>same</v>
      </c>
      <c r="J191" s="9" t="s">
        <v>28</v>
      </c>
      <c r="K191" s="8">
        <v>8202</v>
      </c>
      <c r="L191" s="8">
        <v>0</v>
      </c>
      <c r="M191" s="8">
        <v>0</v>
      </c>
      <c r="N191" s="8"/>
      <c r="O191" s="17" t="s">
        <v>127</v>
      </c>
      <c r="P191" s="18">
        <v>25.984000000000002</v>
      </c>
      <c r="Q191" s="18">
        <v>23.622</v>
      </c>
      <c r="R191" s="18">
        <v>22.047000000000001</v>
      </c>
      <c r="S191" s="18">
        <v>496</v>
      </c>
      <c r="T191" s="18">
        <v>595</v>
      </c>
      <c r="U191" s="18">
        <v>451.5</v>
      </c>
      <c r="V191" s="18">
        <v>67.682000000000002</v>
      </c>
      <c r="W191" s="18">
        <v>59.744999999999997</v>
      </c>
      <c r="X191" s="18">
        <v>7.8330000000000002</v>
      </c>
    </row>
    <row r="192" spans="1:24" x14ac:dyDescent="0.35">
      <c r="A192" s="38">
        <v>9676920</v>
      </c>
      <c r="B192" s="39" t="s">
        <v>626</v>
      </c>
      <c r="C192" s="38" t="s">
        <v>619</v>
      </c>
      <c r="D192" s="38" t="s">
        <v>620</v>
      </c>
      <c r="E192" s="38" t="s">
        <v>627</v>
      </c>
      <c r="F192" s="40" t="s">
        <v>628</v>
      </c>
      <c r="G192" s="32">
        <v>4099</v>
      </c>
      <c r="H192" s="162">
        <f>IFERROR(VLOOKUP(A192,Sheet1!C:D,2,0),G192)</f>
        <v>4099</v>
      </c>
      <c r="I192" s="161" t="str">
        <f t="shared" si="2"/>
        <v>same</v>
      </c>
      <c r="J192" s="9" t="s">
        <v>28</v>
      </c>
      <c r="K192" s="8">
        <v>8202</v>
      </c>
      <c r="L192" s="8">
        <v>0</v>
      </c>
      <c r="M192" s="8">
        <v>0</v>
      </c>
      <c r="N192" s="8"/>
      <c r="O192" s="17" t="s">
        <v>127</v>
      </c>
      <c r="P192" s="18">
        <v>25.984000000000002</v>
      </c>
      <c r="Q192" s="18">
        <v>23.622</v>
      </c>
      <c r="R192" s="18">
        <v>22.047000000000001</v>
      </c>
      <c r="S192" s="18">
        <v>480</v>
      </c>
      <c r="T192" s="18">
        <v>595</v>
      </c>
      <c r="U192" s="18">
        <v>451.5</v>
      </c>
      <c r="V192" s="18">
        <v>70.106999999999999</v>
      </c>
      <c r="W192" s="18">
        <v>61.509</v>
      </c>
      <c r="X192" s="18">
        <v>7.8330000000000002</v>
      </c>
    </row>
    <row r="193" spans="1:24" x14ac:dyDescent="0.35">
      <c r="A193" s="38">
        <v>9676950</v>
      </c>
      <c r="B193" s="39" t="s">
        <v>629</v>
      </c>
      <c r="C193" s="38" t="s">
        <v>619</v>
      </c>
      <c r="D193" s="38" t="s">
        <v>620</v>
      </c>
      <c r="E193" s="38" t="s">
        <v>630</v>
      </c>
      <c r="F193" s="40" t="s">
        <v>631</v>
      </c>
      <c r="G193" s="32">
        <v>4499</v>
      </c>
      <c r="H193" s="162">
        <f>IFERROR(VLOOKUP(A193,Sheet1!C:D,2,0),G193)</f>
        <v>4499</v>
      </c>
      <c r="I193" s="161" t="str">
        <f t="shared" si="2"/>
        <v>same</v>
      </c>
      <c r="J193" s="9" t="s">
        <v>28</v>
      </c>
      <c r="K193" s="8">
        <v>8202</v>
      </c>
      <c r="L193" s="8">
        <v>0</v>
      </c>
      <c r="M193" s="8">
        <v>0</v>
      </c>
      <c r="N193" s="8"/>
      <c r="O193" s="17" t="s">
        <v>127</v>
      </c>
      <c r="P193" s="18">
        <v>25.984000000000002</v>
      </c>
      <c r="Q193" s="18">
        <v>23.622</v>
      </c>
      <c r="R193" s="18">
        <v>22.047000000000001</v>
      </c>
      <c r="S193" s="18">
        <v>496</v>
      </c>
      <c r="T193" s="18">
        <v>595</v>
      </c>
      <c r="U193" s="18">
        <v>451.5</v>
      </c>
      <c r="V193" s="18">
        <v>71.209000000000003</v>
      </c>
      <c r="W193" s="18">
        <v>62.610999999999997</v>
      </c>
      <c r="X193" s="18">
        <v>7.8330000000000002</v>
      </c>
    </row>
    <row r="194" spans="1:24" x14ac:dyDescent="0.35">
      <c r="A194" s="28">
        <v>9682550</v>
      </c>
      <c r="B194" s="64" t="s">
        <v>632</v>
      </c>
      <c r="C194" s="28" t="s">
        <v>633</v>
      </c>
      <c r="D194" s="28" t="s">
        <v>634</v>
      </c>
      <c r="E194" s="28" t="s">
        <v>635</v>
      </c>
      <c r="F194" s="65" t="s">
        <v>636</v>
      </c>
      <c r="G194" s="19">
        <v>1399</v>
      </c>
      <c r="H194" s="164">
        <f>IFERROR(VLOOKUP(A194,Sheet1!C:D,2,0),G194)</f>
        <v>1399</v>
      </c>
      <c r="I194" s="161" t="str">
        <f t="shared" ref="I194:I257" si="3">IF(G194&lt;&gt;H194,"different","same")</f>
        <v>same</v>
      </c>
      <c r="J194" s="29" t="s">
        <v>28</v>
      </c>
      <c r="K194" s="28">
        <v>8202</v>
      </c>
      <c r="L194" s="28">
        <v>0</v>
      </c>
      <c r="M194" s="28">
        <v>0</v>
      </c>
      <c r="N194" s="28"/>
      <c r="O194" s="28" t="s">
        <v>30</v>
      </c>
      <c r="P194" s="30">
        <v>25.393999999999998</v>
      </c>
      <c r="Q194" s="30">
        <v>25.786999999999999</v>
      </c>
      <c r="R194" s="30">
        <v>8.4649999999999999</v>
      </c>
      <c r="S194" s="30">
        <v>570</v>
      </c>
      <c r="T194" s="30">
        <v>595</v>
      </c>
      <c r="U194" s="30">
        <v>141</v>
      </c>
      <c r="V194" s="30">
        <v>46.738</v>
      </c>
      <c r="W194" s="30">
        <v>42.99</v>
      </c>
      <c r="X194" s="30">
        <v>3.2080000000000002</v>
      </c>
    </row>
    <row r="195" spans="1:24" x14ac:dyDescent="0.35">
      <c r="A195" s="28">
        <v>9682560</v>
      </c>
      <c r="B195" s="64" t="s">
        <v>637</v>
      </c>
      <c r="C195" s="28" t="s">
        <v>633</v>
      </c>
      <c r="D195" s="28" t="s">
        <v>634</v>
      </c>
      <c r="E195" s="28" t="s">
        <v>638</v>
      </c>
      <c r="F195" s="65" t="s">
        <v>639</v>
      </c>
      <c r="G195" s="19">
        <v>1399</v>
      </c>
      <c r="H195" s="164">
        <f>IFERROR(VLOOKUP(A195,Sheet1!C:D,2,0),G195)</f>
        <v>1399</v>
      </c>
      <c r="I195" s="161" t="str">
        <f t="shared" si="3"/>
        <v>same</v>
      </c>
      <c r="J195" s="29" t="s">
        <v>28</v>
      </c>
      <c r="K195" s="28">
        <v>8202</v>
      </c>
      <c r="L195" s="28">
        <v>0</v>
      </c>
      <c r="M195" s="28">
        <v>0</v>
      </c>
      <c r="N195" s="28"/>
      <c r="O195" s="28" t="s">
        <v>30</v>
      </c>
      <c r="P195" s="30">
        <v>25.393999999999998</v>
      </c>
      <c r="Q195" s="30">
        <v>25.786999999999999</v>
      </c>
      <c r="R195" s="30">
        <v>8.4649999999999999</v>
      </c>
      <c r="S195" s="30">
        <v>570</v>
      </c>
      <c r="T195" s="30">
        <v>595</v>
      </c>
      <c r="U195" s="30">
        <v>141</v>
      </c>
      <c r="V195" s="30">
        <v>46.738</v>
      </c>
      <c r="W195" s="30">
        <v>42.99</v>
      </c>
      <c r="X195" s="30">
        <v>3.2080000000000002</v>
      </c>
    </row>
    <row r="196" spans="1:24" x14ac:dyDescent="0.35">
      <c r="A196" s="8">
        <v>9685060</v>
      </c>
      <c r="B196" s="57" t="s">
        <v>640</v>
      </c>
      <c r="C196" s="8" t="s">
        <v>633</v>
      </c>
      <c r="D196" s="8" t="s">
        <v>634</v>
      </c>
      <c r="E196" s="8" t="s">
        <v>641</v>
      </c>
      <c r="F196" s="58" t="s">
        <v>642</v>
      </c>
      <c r="G196" s="21">
        <v>2499</v>
      </c>
      <c r="H196" s="161">
        <f>IFERROR(VLOOKUP(A196,Sheet1!C:D,2,0),G196)</f>
        <v>2649</v>
      </c>
      <c r="I196" s="161" t="str">
        <f t="shared" si="3"/>
        <v>different</v>
      </c>
      <c r="J196" s="9" t="s">
        <v>28</v>
      </c>
      <c r="K196" s="8">
        <v>8202</v>
      </c>
      <c r="L196" s="8">
        <v>0</v>
      </c>
      <c r="M196" s="8">
        <v>1</v>
      </c>
      <c r="N196" s="8" t="s">
        <v>643</v>
      </c>
      <c r="O196" s="8" t="s">
        <v>34</v>
      </c>
      <c r="P196" s="20">
        <v>29.527999999999999</v>
      </c>
      <c r="Q196" s="20">
        <v>32.874000000000002</v>
      </c>
      <c r="R196" s="20">
        <v>14.37</v>
      </c>
      <c r="S196" s="20">
        <v>608</v>
      </c>
      <c r="T196" s="20">
        <v>757</v>
      </c>
      <c r="U196" s="20">
        <v>271</v>
      </c>
      <c r="V196" s="20">
        <v>65.036000000000001</v>
      </c>
      <c r="W196" s="20">
        <v>58.863</v>
      </c>
      <c r="X196" s="20">
        <v>8.0719999999999992</v>
      </c>
    </row>
    <row r="197" spans="1:24" x14ac:dyDescent="0.35">
      <c r="A197" s="28">
        <v>9685080</v>
      </c>
      <c r="B197" s="64" t="s">
        <v>644</v>
      </c>
      <c r="C197" s="28" t="s">
        <v>633</v>
      </c>
      <c r="D197" s="28" t="s">
        <v>634</v>
      </c>
      <c r="E197" s="28" t="s">
        <v>645</v>
      </c>
      <c r="F197" s="65" t="s">
        <v>646</v>
      </c>
      <c r="G197" s="19">
        <v>2399</v>
      </c>
      <c r="H197" s="164">
        <f>IFERROR(VLOOKUP(A197,Sheet1!C:D,2,0),G197)</f>
        <v>2399</v>
      </c>
      <c r="I197" s="161" t="str">
        <f t="shared" si="3"/>
        <v>same</v>
      </c>
      <c r="J197" s="29" t="s">
        <v>28</v>
      </c>
      <c r="K197" s="28">
        <v>8202</v>
      </c>
      <c r="L197" s="28">
        <v>1</v>
      </c>
      <c r="M197" s="28">
        <v>0</v>
      </c>
      <c r="N197" s="28" t="s">
        <v>29</v>
      </c>
      <c r="O197" s="28" t="s">
        <v>30</v>
      </c>
      <c r="P197" s="30">
        <v>29.527999999999999</v>
      </c>
      <c r="Q197" s="30">
        <v>32.874000000000002</v>
      </c>
      <c r="R197" s="30">
        <v>14.37</v>
      </c>
      <c r="S197" s="30">
        <v>608</v>
      </c>
      <c r="T197" s="30">
        <v>757</v>
      </c>
      <c r="U197" s="30">
        <v>271</v>
      </c>
      <c r="V197" s="30">
        <v>71.760999999999996</v>
      </c>
      <c r="W197" s="30">
        <v>65.587999999999994</v>
      </c>
      <c r="X197" s="30">
        <v>8.0719999999999992</v>
      </c>
    </row>
    <row r="198" spans="1:24" x14ac:dyDescent="0.35">
      <c r="A198" s="28">
        <v>9685110</v>
      </c>
      <c r="B198" s="64" t="s">
        <v>647</v>
      </c>
      <c r="C198" s="28" t="s">
        <v>633</v>
      </c>
      <c r="D198" s="28" t="s">
        <v>634</v>
      </c>
      <c r="E198" s="28" t="s">
        <v>648</v>
      </c>
      <c r="F198" s="65" t="s">
        <v>649</v>
      </c>
      <c r="G198" s="19">
        <v>2399</v>
      </c>
      <c r="H198" s="164">
        <f>IFERROR(VLOOKUP(A198,Sheet1!C:D,2,0),G198)</f>
        <v>2399</v>
      </c>
      <c r="I198" s="161" t="str">
        <f t="shared" si="3"/>
        <v>same</v>
      </c>
      <c r="J198" s="29" t="s">
        <v>28</v>
      </c>
      <c r="K198" s="28">
        <v>8202</v>
      </c>
      <c r="L198" s="28">
        <v>0</v>
      </c>
      <c r="M198" s="28">
        <v>0</v>
      </c>
      <c r="N198" s="28"/>
      <c r="O198" s="28" t="s">
        <v>30</v>
      </c>
      <c r="P198" s="30">
        <v>29.527999999999999</v>
      </c>
      <c r="Q198" s="30">
        <v>32.874000000000002</v>
      </c>
      <c r="R198" s="30">
        <v>14.37</v>
      </c>
      <c r="S198" s="30">
        <v>608</v>
      </c>
      <c r="T198" s="30">
        <v>757</v>
      </c>
      <c r="U198" s="30">
        <v>271</v>
      </c>
      <c r="V198" s="30">
        <v>70.658000000000001</v>
      </c>
      <c r="W198" s="30">
        <v>64.484999999999999</v>
      </c>
      <c r="X198" s="30">
        <v>8.0719999999999992</v>
      </c>
    </row>
    <row r="199" spans="1:24" x14ac:dyDescent="0.35">
      <c r="A199" s="28">
        <v>9685120</v>
      </c>
      <c r="B199" s="64" t="s">
        <v>650</v>
      </c>
      <c r="C199" s="28" t="s">
        <v>633</v>
      </c>
      <c r="D199" s="28" t="s">
        <v>634</v>
      </c>
      <c r="E199" s="28" t="s">
        <v>651</v>
      </c>
      <c r="F199" s="65" t="s">
        <v>652</v>
      </c>
      <c r="G199" s="19">
        <v>2399</v>
      </c>
      <c r="H199" s="164">
        <f>IFERROR(VLOOKUP(A199,Sheet1!C:D,2,0),G199)</f>
        <v>2399</v>
      </c>
      <c r="I199" s="161" t="str">
        <f t="shared" si="3"/>
        <v>same</v>
      </c>
      <c r="J199" s="29" t="s">
        <v>28</v>
      </c>
      <c r="K199" s="28">
        <v>8202</v>
      </c>
      <c r="L199" s="28">
        <v>3</v>
      </c>
      <c r="M199" s="28">
        <v>0</v>
      </c>
      <c r="N199" s="28" t="s">
        <v>29</v>
      </c>
      <c r="O199" s="28" t="s">
        <v>30</v>
      </c>
      <c r="P199" s="30">
        <v>29.527999999999999</v>
      </c>
      <c r="Q199" s="30">
        <v>32.874000000000002</v>
      </c>
      <c r="R199" s="30">
        <v>14.37</v>
      </c>
      <c r="S199" s="30">
        <v>608</v>
      </c>
      <c r="T199" s="30">
        <v>757</v>
      </c>
      <c r="U199" s="30">
        <v>271</v>
      </c>
      <c r="V199" s="30">
        <v>69.665999999999997</v>
      </c>
      <c r="W199" s="30">
        <v>63.493000000000002</v>
      </c>
      <c r="X199" s="30">
        <v>8.0719999999999992</v>
      </c>
    </row>
    <row r="200" spans="1:24" x14ac:dyDescent="0.35">
      <c r="A200" s="38">
        <v>9688930</v>
      </c>
      <c r="B200" s="39" t="s">
        <v>653</v>
      </c>
      <c r="C200" s="38" t="s">
        <v>92</v>
      </c>
      <c r="D200" s="38" t="s">
        <v>199</v>
      </c>
      <c r="E200" s="38" t="s">
        <v>654</v>
      </c>
      <c r="F200" s="40" t="s">
        <v>654</v>
      </c>
      <c r="G200" s="32">
        <v>275</v>
      </c>
      <c r="H200" s="162">
        <f>IFERROR(VLOOKUP(A200,Sheet1!C:D,2,0),G200)</f>
        <v>275</v>
      </c>
      <c r="I200" s="161" t="str">
        <f t="shared" si="3"/>
        <v>same</v>
      </c>
      <c r="J200" s="9" t="s">
        <v>28</v>
      </c>
      <c r="K200" s="8">
        <v>8202</v>
      </c>
      <c r="L200" s="8">
        <v>0</v>
      </c>
      <c r="M200" s="8">
        <v>0</v>
      </c>
      <c r="N200" s="8"/>
      <c r="O200" s="17" t="s">
        <v>127</v>
      </c>
      <c r="P200" s="18">
        <v>21.26</v>
      </c>
      <c r="Q200" s="18">
        <v>21.26</v>
      </c>
      <c r="R200" s="18">
        <v>7.2830000000000004</v>
      </c>
      <c r="S200" s="18">
        <v>498</v>
      </c>
      <c r="T200" s="18">
        <v>530</v>
      </c>
      <c r="U200" s="18">
        <v>179</v>
      </c>
      <c r="V200" s="18">
        <v>9.9209999999999994</v>
      </c>
      <c r="W200" s="18">
        <v>7.2750000000000004</v>
      </c>
      <c r="X200" s="18">
        <v>3.5000000000000003E-2</v>
      </c>
    </row>
    <row r="201" spans="1:24" x14ac:dyDescent="0.35">
      <c r="A201" s="8">
        <v>9699670</v>
      </c>
      <c r="B201" s="57" t="s">
        <v>655</v>
      </c>
      <c r="C201" s="8" t="s">
        <v>274</v>
      </c>
      <c r="D201" s="8" t="s">
        <v>656</v>
      </c>
      <c r="E201" s="8" t="s">
        <v>657</v>
      </c>
      <c r="F201" s="58" t="s">
        <v>658</v>
      </c>
      <c r="G201" s="21">
        <v>569</v>
      </c>
      <c r="H201" s="161">
        <f>IFERROR(VLOOKUP(A201,Sheet1!C:D,2,0),G201)</f>
        <v>629</v>
      </c>
      <c r="I201" s="161" t="str">
        <f t="shared" si="3"/>
        <v>different</v>
      </c>
      <c r="J201" s="9" t="s">
        <v>28</v>
      </c>
      <c r="K201" s="8">
        <v>8202</v>
      </c>
      <c r="L201" s="8">
        <v>100</v>
      </c>
      <c r="M201" s="8">
        <v>0</v>
      </c>
      <c r="N201" s="8" t="s">
        <v>29</v>
      </c>
      <c r="O201" s="8" t="s">
        <v>30</v>
      </c>
      <c r="P201" s="20">
        <v>33.465000000000003</v>
      </c>
      <c r="Q201" s="20">
        <v>2.165</v>
      </c>
      <c r="R201" s="20">
        <v>3.3460000000000001</v>
      </c>
      <c r="S201" s="20">
        <v>0</v>
      </c>
      <c r="T201" s="20">
        <v>0</v>
      </c>
      <c r="U201" s="20">
        <v>0</v>
      </c>
      <c r="V201" s="20">
        <v>4.0000000000000001E-3</v>
      </c>
      <c r="W201" s="20">
        <v>2E-3</v>
      </c>
      <c r="X201" s="20">
        <v>0</v>
      </c>
    </row>
    <row r="202" spans="1:24" x14ac:dyDescent="0.35">
      <c r="A202" s="8">
        <v>9699700</v>
      </c>
      <c r="B202" s="57" t="s">
        <v>659</v>
      </c>
      <c r="C202" s="8" t="s">
        <v>274</v>
      </c>
      <c r="D202" s="8" t="s">
        <v>656</v>
      </c>
      <c r="E202" s="8" t="s">
        <v>657</v>
      </c>
      <c r="F202" s="58" t="s">
        <v>660</v>
      </c>
      <c r="G202" s="21">
        <v>569</v>
      </c>
      <c r="H202" s="161">
        <f>IFERROR(VLOOKUP(A202,Sheet1!C:D,2,0),G202)</f>
        <v>629</v>
      </c>
      <c r="I202" s="161" t="str">
        <f t="shared" si="3"/>
        <v>different</v>
      </c>
      <c r="J202" s="9" t="s">
        <v>28</v>
      </c>
      <c r="K202" s="8">
        <v>8202</v>
      </c>
      <c r="L202" s="8">
        <v>102</v>
      </c>
      <c r="M202" s="8">
        <v>0</v>
      </c>
      <c r="N202" s="8" t="s">
        <v>29</v>
      </c>
      <c r="O202" s="8" t="s">
        <v>30</v>
      </c>
      <c r="P202" s="20">
        <v>33.465000000000003</v>
      </c>
      <c r="Q202" s="20">
        <v>2.165</v>
      </c>
      <c r="R202" s="20">
        <v>3.3460000000000001</v>
      </c>
      <c r="S202" s="20">
        <v>0</v>
      </c>
      <c r="T202" s="20">
        <v>0</v>
      </c>
      <c r="U202" s="20">
        <v>0</v>
      </c>
      <c r="V202" s="20">
        <v>4.0000000000000001E-3</v>
      </c>
      <c r="W202" s="20">
        <v>2E-3</v>
      </c>
      <c r="X202" s="20">
        <v>0</v>
      </c>
    </row>
    <row r="203" spans="1:24" x14ac:dyDescent="0.35">
      <c r="A203" s="28">
        <v>9714250</v>
      </c>
      <c r="B203" s="64" t="s">
        <v>661</v>
      </c>
      <c r="C203" s="28" t="s">
        <v>633</v>
      </c>
      <c r="D203" s="28" t="s">
        <v>634</v>
      </c>
      <c r="E203" s="28" t="s">
        <v>662</v>
      </c>
      <c r="F203" s="65" t="s">
        <v>663</v>
      </c>
      <c r="G203" s="19">
        <v>2399</v>
      </c>
      <c r="H203" s="164">
        <f>IFERROR(VLOOKUP(A203,Sheet1!C:D,2,0),G203)</f>
        <v>2399</v>
      </c>
      <c r="I203" s="161" t="str">
        <f t="shared" si="3"/>
        <v>same</v>
      </c>
      <c r="J203" s="29" t="s">
        <v>28</v>
      </c>
      <c r="K203" s="28">
        <v>8202</v>
      </c>
      <c r="L203" s="28">
        <v>22</v>
      </c>
      <c r="M203" s="28">
        <v>0</v>
      </c>
      <c r="N203" s="28" t="s">
        <v>29</v>
      </c>
      <c r="O203" s="28" t="s">
        <v>30</v>
      </c>
      <c r="P203" s="30">
        <v>29.527999999999999</v>
      </c>
      <c r="Q203" s="30">
        <v>32.874000000000002</v>
      </c>
      <c r="R203" s="30">
        <v>14.37</v>
      </c>
      <c r="S203" s="30">
        <v>608</v>
      </c>
      <c r="T203" s="30">
        <v>757</v>
      </c>
      <c r="U203" s="30">
        <v>271</v>
      </c>
      <c r="V203" s="30">
        <v>69.114999999999995</v>
      </c>
      <c r="W203" s="30">
        <v>62.942</v>
      </c>
      <c r="X203" s="30">
        <v>8.0719999999999992</v>
      </c>
    </row>
    <row r="204" spans="1:24" x14ac:dyDescent="0.35">
      <c r="A204" s="54">
        <v>9715590</v>
      </c>
      <c r="B204" s="55"/>
      <c r="C204" s="163" t="s">
        <v>48</v>
      </c>
      <c r="D204" s="163" t="s">
        <v>664</v>
      </c>
      <c r="E204" s="56" t="s">
        <v>665</v>
      </c>
      <c r="F204" s="56" t="s">
        <v>666</v>
      </c>
      <c r="G204" s="34">
        <v>75</v>
      </c>
      <c r="H204" s="165">
        <v>80</v>
      </c>
      <c r="I204" s="161" t="str">
        <f t="shared" si="3"/>
        <v>different</v>
      </c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</row>
    <row r="205" spans="1:24" x14ac:dyDescent="0.35">
      <c r="A205" s="8">
        <v>9724010</v>
      </c>
      <c r="B205" s="57" t="s">
        <v>667</v>
      </c>
      <c r="C205" s="8" t="s">
        <v>24</v>
      </c>
      <c r="D205" s="8" t="s">
        <v>145</v>
      </c>
      <c r="E205" s="8" t="s">
        <v>668</v>
      </c>
      <c r="F205" s="58" t="s">
        <v>669</v>
      </c>
      <c r="G205" s="21">
        <v>25</v>
      </c>
      <c r="H205" s="161">
        <f>IFERROR(VLOOKUP(A205,Sheet1!C:D,2,0),G205)</f>
        <v>27</v>
      </c>
      <c r="I205" s="161" t="str">
        <f t="shared" si="3"/>
        <v>different</v>
      </c>
      <c r="J205" s="9" t="s">
        <v>72</v>
      </c>
      <c r="K205" s="8">
        <v>8202</v>
      </c>
      <c r="L205" s="8">
        <v>21</v>
      </c>
      <c r="M205" s="8">
        <v>0</v>
      </c>
      <c r="N205" s="8" t="s">
        <v>29</v>
      </c>
      <c r="O205" s="8" t="s">
        <v>30</v>
      </c>
      <c r="P205" s="20">
        <v>10.236000000000001</v>
      </c>
      <c r="Q205" s="20">
        <v>6.2990000000000004</v>
      </c>
      <c r="R205" s="20">
        <v>0.78700000000000003</v>
      </c>
      <c r="S205" s="20">
        <v>0</v>
      </c>
      <c r="T205" s="20">
        <v>0</v>
      </c>
      <c r="U205" s="20">
        <v>0</v>
      </c>
      <c r="V205" s="20">
        <v>0.159</v>
      </c>
      <c r="W205" s="20">
        <v>0.154</v>
      </c>
      <c r="X205" s="20">
        <v>2.9000000000000001E-2</v>
      </c>
    </row>
    <row r="206" spans="1:24" x14ac:dyDescent="0.35">
      <c r="A206" s="8">
        <v>9724050</v>
      </c>
      <c r="B206" s="57" t="s">
        <v>670</v>
      </c>
      <c r="C206" s="8" t="s">
        <v>24</v>
      </c>
      <c r="D206" s="8" t="s">
        <v>145</v>
      </c>
      <c r="E206" s="8" t="s">
        <v>671</v>
      </c>
      <c r="F206" s="58" t="s">
        <v>672</v>
      </c>
      <c r="G206" s="21">
        <v>25</v>
      </c>
      <c r="H206" s="161">
        <f>IFERROR(VLOOKUP(A206,Sheet1!C:D,2,0),G206)</f>
        <v>27</v>
      </c>
      <c r="I206" s="161" t="str">
        <f t="shared" si="3"/>
        <v>different</v>
      </c>
      <c r="J206" s="9" t="s">
        <v>72</v>
      </c>
      <c r="K206" s="8">
        <v>8202</v>
      </c>
      <c r="L206" s="8">
        <v>7</v>
      </c>
      <c r="M206" s="8">
        <v>0</v>
      </c>
      <c r="N206" s="8" t="s">
        <v>29</v>
      </c>
      <c r="O206" s="8" t="s">
        <v>30</v>
      </c>
      <c r="P206" s="20">
        <v>5.9059999999999997</v>
      </c>
      <c r="Q206" s="20">
        <v>2.3620000000000001</v>
      </c>
      <c r="R206" s="20">
        <v>0.78700000000000003</v>
      </c>
      <c r="S206" s="20">
        <v>150</v>
      </c>
      <c r="T206" s="20">
        <v>60</v>
      </c>
      <c r="U206" s="20">
        <v>20</v>
      </c>
      <c r="V206" s="20">
        <v>3.6999999999999998E-2</v>
      </c>
      <c r="W206" s="20">
        <v>3.5000000000000003E-2</v>
      </c>
      <c r="X206" s="20">
        <v>6.0000000000000001E-3</v>
      </c>
    </row>
    <row r="207" spans="1:24" x14ac:dyDescent="0.35">
      <c r="A207" s="8">
        <v>9731630</v>
      </c>
      <c r="B207" s="57" t="s">
        <v>673</v>
      </c>
      <c r="C207" s="8" t="s">
        <v>674</v>
      </c>
      <c r="D207" s="8" t="s">
        <v>675</v>
      </c>
      <c r="E207" s="8" t="s">
        <v>676</v>
      </c>
      <c r="F207" s="58" t="s">
        <v>676</v>
      </c>
      <c r="G207" s="89">
        <v>26.65</v>
      </c>
      <c r="H207" s="167">
        <f>IFERROR(VLOOKUP(A207,Sheet1!C:D,2,0),G207)</f>
        <v>26.65</v>
      </c>
      <c r="I207" s="161" t="str">
        <f t="shared" si="3"/>
        <v>same</v>
      </c>
      <c r="J207" s="29" t="s">
        <v>28</v>
      </c>
      <c r="K207" s="28">
        <v>8202</v>
      </c>
      <c r="L207" s="28">
        <v>2</v>
      </c>
      <c r="M207" s="28">
        <v>0</v>
      </c>
      <c r="N207" s="28" t="s">
        <v>29</v>
      </c>
      <c r="O207" s="8" t="s">
        <v>34</v>
      </c>
      <c r="P207" s="20">
        <v>5.9059999999999997</v>
      </c>
      <c r="Q207" s="20">
        <v>3.9369999999999998</v>
      </c>
      <c r="R207" s="20">
        <v>0.47199999999999998</v>
      </c>
      <c r="S207" s="20">
        <v>440</v>
      </c>
      <c r="T207" s="20">
        <v>42</v>
      </c>
      <c r="U207" s="20">
        <v>25</v>
      </c>
      <c r="V207" s="20">
        <v>1.669</v>
      </c>
      <c r="W207" s="20">
        <v>0.996</v>
      </c>
      <c r="X207" s="20">
        <v>6.0000000000000001E-3</v>
      </c>
    </row>
    <row r="208" spans="1:24" x14ac:dyDescent="0.35">
      <c r="A208" s="38">
        <v>9735850</v>
      </c>
      <c r="B208" s="39" t="s">
        <v>677</v>
      </c>
      <c r="C208" s="38" t="s">
        <v>116</v>
      </c>
      <c r="D208" s="38" t="s">
        <v>216</v>
      </c>
      <c r="E208" s="38" t="s">
        <v>678</v>
      </c>
      <c r="F208" s="40" t="s">
        <v>679</v>
      </c>
      <c r="G208" s="32">
        <v>4399</v>
      </c>
      <c r="H208" s="162">
        <f>IFERROR(VLOOKUP(A208,Sheet1!C:D,2,0),G208)</f>
        <v>4399</v>
      </c>
      <c r="I208" s="161" t="str">
        <f t="shared" si="3"/>
        <v>same</v>
      </c>
      <c r="J208" s="9" t="s">
        <v>28</v>
      </c>
      <c r="K208" s="8">
        <v>8202</v>
      </c>
      <c r="L208" s="8">
        <v>0</v>
      </c>
      <c r="M208" s="8">
        <v>0</v>
      </c>
      <c r="N208" s="8"/>
      <c r="O208" s="17" t="s">
        <v>127</v>
      </c>
      <c r="P208" s="18">
        <v>34.055</v>
      </c>
      <c r="Q208" s="18">
        <v>53.74</v>
      </c>
      <c r="R208" s="18">
        <v>32.479999999999997</v>
      </c>
      <c r="S208" s="18">
        <v>598</v>
      </c>
      <c r="T208" s="18">
        <v>898</v>
      </c>
      <c r="U208" s="18">
        <v>0</v>
      </c>
      <c r="V208" s="18">
        <v>127.86799999999999</v>
      </c>
      <c r="W208" s="18">
        <v>77.162000000000006</v>
      </c>
      <c r="X208" s="18">
        <v>34.396999999999998</v>
      </c>
    </row>
    <row r="209" spans="1:24" x14ac:dyDescent="0.35">
      <c r="A209" s="28">
        <v>9739970</v>
      </c>
      <c r="B209" s="64" t="s">
        <v>680</v>
      </c>
      <c r="C209" s="28" t="s">
        <v>633</v>
      </c>
      <c r="D209" s="28" t="s">
        <v>634</v>
      </c>
      <c r="E209" s="28" t="s">
        <v>681</v>
      </c>
      <c r="F209" s="65" t="s">
        <v>682</v>
      </c>
      <c r="G209" s="19">
        <v>1399</v>
      </c>
      <c r="H209" s="164">
        <f>IFERROR(VLOOKUP(A209,Sheet1!C:D,2,0),G209)</f>
        <v>1399</v>
      </c>
      <c r="I209" s="161" t="str">
        <f t="shared" si="3"/>
        <v>same</v>
      </c>
      <c r="J209" s="29" t="s">
        <v>28</v>
      </c>
      <c r="K209" s="28">
        <v>8202</v>
      </c>
      <c r="L209" s="28">
        <v>35</v>
      </c>
      <c r="M209" s="28">
        <v>0</v>
      </c>
      <c r="N209" s="28" t="s">
        <v>29</v>
      </c>
      <c r="O209" s="28" t="s">
        <v>30</v>
      </c>
      <c r="P209" s="30">
        <v>25.393999999999998</v>
      </c>
      <c r="Q209" s="30">
        <v>25.786999999999999</v>
      </c>
      <c r="R209" s="30">
        <v>8.4649999999999999</v>
      </c>
      <c r="S209" s="30">
        <v>570</v>
      </c>
      <c r="T209" s="30">
        <v>595</v>
      </c>
      <c r="U209" s="30">
        <v>141</v>
      </c>
      <c r="V209" s="30">
        <v>46.738</v>
      </c>
      <c r="W209" s="30">
        <v>42.99</v>
      </c>
      <c r="X209" s="30">
        <v>3.2080000000000002</v>
      </c>
    </row>
    <row r="210" spans="1:24" x14ac:dyDescent="0.35">
      <c r="A210" s="28">
        <v>9753460</v>
      </c>
      <c r="B210" s="64" t="s">
        <v>683</v>
      </c>
      <c r="C210" s="28" t="s">
        <v>116</v>
      </c>
      <c r="D210" s="28" t="s">
        <v>684</v>
      </c>
      <c r="E210" s="28" t="s">
        <v>685</v>
      </c>
      <c r="F210" s="65" t="s">
        <v>686</v>
      </c>
      <c r="G210" s="19">
        <v>1499</v>
      </c>
      <c r="H210" s="164">
        <f>IFERROR(VLOOKUP(A210,Sheet1!C:D,2,0),G210)</f>
        <v>1499</v>
      </c>
      <c r="I210" s="161" t="str">
        <f t="shared" si="3"/>
        <v>same</v>
      </c>
      <c r="J210" s="29" t="s">
        <v>28</v>
      </c>
      <c r="K210" s="28">
        <v>8202</v>
      </c>
      <c r="L210" s="28">
        <v>17</v>
      </c>
      <c r="M210" s="28">
        <v>0</v>
      </c>
      <c r="N210" s="28" t="s">
        <v>29</v>
      </c>
      <c r="O210" s="28" t="s">
        <v>30</v>
      </c>
      <c r="P210" s="30">
        <v>29.134</v>
      </c>
      <c r="Q210" s="30">
        <v>35.433</v>
      </c>
      <c r="R210" s="30">
        <v>27.952999999999999</v>
      </c>
      <c r="S210" s="30">
        <v>579</v>
      </c>
      <c r="T210" s="30">
        <v>698</v>
      </c>
      <c r="U210" s="30">
        <v>619</v>
      </c>
      <c r="V210" s="30">
        <v>68.343000000000004</v>
      </c>
      <c r="W210" s="30">
        <v>35.274000000000001</v>
      </c>
      <c r="X210" s="30">
        <v>16.704000000000001</v>
      </c>
    </row>
    <row r="211" spans="1:24" x14ac:dyDescent="0.35">
      <c r="A211" s="8">
        <v>9753480</v>
      </c>
      <c r="B211" s="57" t="s">
        <v>687</v>
      </c>
      <c r="C211" s="8" t="s">
        <v>116</v>
      </c>
      <c r="D211" s="8" t="s">
        <v>684</v>
      </c>
      <c r="E211" s="8" t="s">
        <v>688</v>
      </c>
      <c r="F211" s="58" t="s">
        <v>689</v>
      </c>
      <c r="G211" s="21">
        <v>1799</v>
      </c>
      <c r="H211" s="161">
        <f>IFERROR(VLOOKUP(A211,Sheet1!C:D,2,0),G211)</f>
        <v>1949</v>
      </c>
      <c r="I211" s="161" t="str">
        <f t="shared" si="3"/>
        <v>different</v>
      </c>
      <c r="J211" s="9" t="s">
        <v>28</v>
      </c>
      <c r="K211" s="8">
        <v>8202</v>
      </c>
      <c r="L211" s="8">
        <v>9</v>
      </c>
      <c r="M211" s="8">
        <v>0</v>
      </c>
      <c r="N211" s="8" t="s">
        <v>29</v>
      </c>
      <c r="O211" s="8" t="s">
        <v>34</v>
      </c>
      <c r="P211" s="20">
        <v>28.74</v>
      </c>
      <c r="Q211" s="20">
        <v>41.338999999999999</v>
      </c>
      <c r="R211" s="20">
        <v>27.952999999999999</v>
      </c>
      <c r="S211" s="20">
        <v>579</v>
      </c>
      <c r="T211" s="20">
        <v>850</v>
      </c>
      <c r="U211" s="20">
        <v>619</v>
      </c>
      <c r="V211" s="20">
        <v>77.162000000000006</v>
      </c>
      <c r="W211" s="20">
        <v>41.887999999999998</v>
      </c>
      <c r="X211" s="20">
        <v>19.210999999999999</v>
      </c>
    </row>
    <row r="212" spans="1:24" x14ac:dyDescent="0.35">
      <c r="A212" s="8">
        <v>9753510</v>
      </c>
      <c r="B212" s="57" t="s">
        <v>690</v>
      </c>
      <c r="C212" s="8" t="s">
        <v>116</v>
      </c>
      <c r="D212" s="8" t="s">
        <v>684</v>
      </c>
      <c r="E212" s="8" t="s">
        <v>691</v>
      </c>
      <c r="F212" s="58" t="s">
        <v>692</v>
      </c>
      <c r="G212" s="21">
        <v>1999</v>
      </c>
      <c r="H212" s="161">
        <f>IFERROR(VLOOKUP(A212,Sheet1!C:D,2,0),G212)</f>
        <v>2149</v>
      </c>
      <c r="I212" s="161" t="str">
        <f t="shared" si="3"/>
        <v>different</v>
      </c>
      <c r="J212" s="9" t="s">
        <v>28</v>
      </c>
      <c r="K212" s="8">
        <v>8202</v>
      </c>
      <c r="L212" s="8">
        <v>11</v>
      </c>
      <c r="M212" s="8">
        <v>0</v>
      </c>
      <c r="N212" s="8" t="s">
        <v>29</v>
      </c>
      <c r="O212" s="8" t="s">
        <v>34</v>
      </c>
      <c r="P212" s="20">
        <v>29.134</v>
      </c>
      <c r="Q212" s="20">
        <v>52.756</v>
      </c>
      <c r="R212" s="20">
        <v>27.952999999999999</v>
      </c>
      <c r="S212" s="20">
        <v>579</v>
      </c>
      <c r="T212" s="20">
        <v>1155</v>
      </c>
      <c r="U212" s="20">
        <v>619</v>
      </c>
      <c r="V212" s="20">
        <v>92.593999999999994</v>
      </c>
      <c r="W212" s="20">
        <v>55.116</v>
      </c>
      <c r="X212" s="20">
        <v>24.861999999999998</v>
      </c>
    </row>
    <row r="213" spans="1:24" x14ac:dyDescent="0.35">
      <c r="A213" s="38">
        <v>9762140</v>
      </c>
      <c r="B213" s="39" t="s">
        <v>693</v>
      </c>
      <c r="C213" s="38" t="s">
        <v>116</v>
      </c>
      <c r="D213" s="38" t="s">
        <v>210</v>
      </c>
      <c r="E213" s="38" t="s">
        <v>694</v>
      </c>
      <c r="F213" s="40" t="s">
        <v>695</v>
      </c>
      <c r="G213" s="32">
        <v>1799</v>
      </c>
      <c r="H213" s="162">
        <f>IFERROR(VLOOKUP(A213,Sheet1!C:D,2,0),G213)</f>
        <v>1799</v>
      </c>
      <c r="I213" s="161" t="str">
        <f t="shared" si="3"/>
        <v>same</v>
      </c>
      <c r="J213" s="9" t="s">
        <v>28</v>
      </c>
      <c r="K213" s="8">
        <v>8202</v>
      </c>
      <c r="L213" s="8">
        <v>0</v>
      </c>
      <c r="M213" s="8">
        <v>0</v>
      </c>
      <c r="N213" s="8"/>
      <c r="O213" s="17" t="s">
        <v>127</v>
      </c>
      <c r="P213" s="18">
        <v>25.591000000000001</v>
      </c>
      <c r="Q213" s="18">
        <v>40.156999999999996</v>
      </c>
      <c r="R213" s="18">
        <v>26.181000000000001</v>
      </c>
      <c r="S213" s="18">
        <v>520</v>
      </c>
      <c r="T213" s="18">
        <v>898</v>
      </c>
      <c r="U213" s="18">
        <v>0</v>
      </c>
      <c r="V213" s="18">
        <v>68.343000000000004</v>
      </c>
      <c r="W213" s="18">
        <v>57.32</v>
      </c>
      <c r="X213" s="18">
        <v>15.574</v>
      </c>
    </row>
    <row r="214" spans="1:24" x14ac:dyDescent="0.35">
      <c r="A214" s="42">
        <v>9762150</v>
      </c>
      <c r="B214" s="62" t="s">
        <v>696</v>
      </c>
      <c r="C214" s="42" t="s">
        <v>116</v>
      </c>
      <c r="D214" s="42" t="s">
        <v>697</v>
      </c>
      <c r="E214" s="42" t="s">
        <v>698</v>
      </c>
      <c r="F214" s="63" t="s">
        <v>699</v>
      </c>
      <c r="G214" s="41">
        <v>3099</v>
      </c>
      <c r="H214" s="166">
        <f>IFERROR(VLOOKUP(A214,Sheet1!C:D,2,0),G214)</f>
        <v>3099</v>
      </c>
      <c r="I214" s="166" t="str">
        <f t="shared" si="3"/>
        <v>same</v>
      </c>
      <c r="J214" s="9" t="s">
        <v>28</v>
      </c>
      <c r="K214" s="8">
        <v>8202</v>
      </c>
      <c r="L214" s="8">
        <v>2</v>
      </c>
      <c r="M214" s="8">
        <v>0</v>
      </c>
      <c r="N214" s="8" t="s">
        <v>29</v>
      </c>
      <c r="O214" s="42" t="s">
        <v>30</v>
      </c>
      <c r="P214" s="43">
        <v>34.055</v>
      </c>
      <c r="Q214" s="43">
        <v>53.74</v>
      </c>
      <c r="R214" s="43">
        <v>21.654</v>
      </c>
      <c r="S214" s="43">
        <v>700</v>
      </c>
      <c r="T214" s="43">
        <v>1100</v>
      </c>
      <c r="U214" s="43">
        <v>342</v>
      </c>
      <c r="V214" s="43">
        <v>70.548000000000002</v>
      </c>
      <c r="W214" s="43">
        <v>46.296999999999997</v>
      </c>
      <c r="X214" s="43">
        <v>22.933</v>
      </c>
    </row>
    <row r="215" spans="1:24" x14ac:dyDescent="0.35">
      <c r="A215" s="8">
        <v>9762220</v>
      </c>
      <c r="B215" s="57" t="s">
        <v>700</v>
      </c>
      <c r="C215" s="8" t="s">
        <v>116</v>
      </c>
      <c r="D215" s="8" t="s">
        <v>210</v>
      </c>
      <c r="E215" s="8" t="s">
        <v>701</v>
      </c>
      <c r="F215" s="58" t="s">
        <v>702</v>
      </c>
      <c r="G215" s="21">
        <v>2899</v>
      </c>
      <c r="H215" s="161">
        <f>IFERROR(VLOOKUP(A215,Sheet1!C:D,2,0),G215)</f>
        <v>3099</v>
      </c>
      <c r="I215" s="161" t="str">
        <f t="shared" si="3"/>
        <v>different</v>
      </c>
      <c r="J215" s="9" t="s">
        <v>28</v>
      </c>
      <c r="K215" s="8">
        <v>8202</v>
      </c>
      <c r="L215" s="8">
        <v>4</v>
      </c>
      <c r="M215" s="8">
        <v>0</v>
      </c>
      <c r="N215" s="8" t="s">
        <v>29</v>
      </c>
      <c r="O215" s="8" t="s">
        <v>34</v>
      </c>
      <c r="P215" s="20">
        <v>25.591000000000001</v>
      </c>
      <c r="Q215" s="20">
        <v>40.156999999999996</v>
      </c>
      <c r="R215" s="20">
        <v>26.181000000000001</v>
      </c>
      <c r="S215" s="20">
        <v>500</v>
      </c>
      <c r="T215" s="20">
        <v>898</v>
      </c>
      <c r="U215" s="20">
        <v>0</v>
      </c>
      <c r="V215" s="20">
        <v>66.138999999999996</v>
      </c>
      <c r="W215" s="20">
        <v>55.116</v>
      </c>
      <c r="X215" s="20">
        <v>15.574</v>
      </c>
    </row>
    <row r="216" spans="1:24" x14ac:dyDescent="0.35">
      <c r="A216" s="8">
        <v>9762240</v>
      </c>
      <c r="B216" s="57" t="s">
        <v>703</v>
      </c>
      <c r="C216" s="8" t="s">
        <v>116</v>
      </c>
      <c r="D216" s="8" t="s">
        <v>216</v>
      </c>
      <c r="E216" s="8" t="s">
        <v>704</v>
      </c>
      <c r="F216" s="58" t="s">
        <v>705</v>
      </c>
      <c r="G216" s="21">
        <v>3799</v>
      </c>
      <c r="H216" s="161">
        <f>IFERROR(VLOOKUP(A216,Sheet1!C:D,2,0),G216)</f>
        <v>4099</v>
      </c>
      <c r="I216" s="161" t="str">
        <f t="shared" si="3"/>
        <v>different</v>
      </c>
      <c r="J216" s="9" t="s">
        <v>28</v>
      </c>
      <c r="K216" s="8">
        <v>8202</v>
      </c>
      <c r="L216" s="8">
        <v>0</v>
      </c>
      <c r="M216" s="8">
        <v>3</v>
      </c>
      <c r="N216" s="8" t="s">
        <v>706</v>
      </c>
      <c r="O216" s="8" t="s">
        <v>34</v>
      </c>
      <c r="P216" s="20">
        <v>34.055</v>
      </c>
      <c r="Q216" s="20">
        <v>53.74</v>
      </c>
      <c r="R216" s="20">
        <v>32.479999999999997</v>
      </c>
      <c r="S216" s="20">
        <v>598</v>
      </c>
      <c r="T216" s="20">
        <v>898</v>
      </c>
      <c r="U216" s="20">
        <v>0</v>
      </c>
      <c r="V216" s="20">
        <v>119.05</v>
      </c>
      <c r="W216" s="20">
        <v>74.956999999999994</v>
      </c>
      <c r="X216" s="20">
        <v>34.396999999999998</v>
      </c>
    </row>
    <row r="217" spans="1:24" x14ac:dyDescent="0.35">
      <c r="A217" s="42">
        <v>9764550</v>
      </c>
      <c r="B217" s="62" t="s">
        <v>707</v>
      </c>
      <c r="C217" s="42" t="s">
        <v>116</v>
      </c>
      <c r="D217" s="42" t="s">
        <v>117</v>
      </c>
      <c r="E217" s="42" t="s">
        <v>708</v>
      </c>
      <c r="F217" s="63" t="s">
        <v>709</v>
      </c>
      <c r="G217" s="41">
        <v>369</v>
      </c>
      <c r="H217" s="166">
        <f>IFERROR(VLOOKUP(A217,Sheet1!C:D,2,0),G217)</f>
        <v>369</v>
      </c>
      <c r="I217" s="166" t="str">
        <f t="shared" si="3"/>
        <v>same</v>
      </c>
      <c r="J217" s="9" t="s">
        <v>28</v>
      </c>
      <c r="K217" s="8">
        <v>8202</v>
      </c>
      <c r="L217" s="8">
        <v>2</v>
      </c>
      <c r="M217" s="8">
        <v>0</v>
      </c>
      <c r="N217" s="8" t="s">
        <v>29</v>
      </c>
      <c r="O217" s="42" t="s">
        <v>30</v>
      </c>
      <c r="P217" s="43">
        <v>18.11</v>
      </c>
      <c r="Q217" s="43">
        <v>52.756</v>
      </c>
      <c r="R217" s="43">
        <v>10.827</v>
      </c>
      <c r="S217" s="43">
        <v>340</v>
      </c>
      <c r="T217" s="43">
        <v>762</v>
      </c>
      <c r="U217" s="43">
        <v>152.4</v>
      </c>
      <c r="V217" s="43">
        <v>11.464</v>
      </c>
      <c r="W217" s="43">
        <v>4.8499999999999996</v>
      </c>
      <c r="X217" s="43">
        <v>6.0039999999999996</v>
      </c>
    </row>
    <row r="218" spans="1:24" x14ac:dyDescent="0.35">
      <c r="A218" s="42">
        <v>9764560</v>
      </c>
      <c r="B218" s="62" t="s">
        <v>710</v>
      </c>
      <c r="C218" s="42" t="s">
        <v>116</v>
      </c>
      <c r="D218" s="42" t="s">
        <v>117</v>
      </c>
      <c r="E218" s="42" t="s">
        <v>711</v>
      </c>
      <c r="F218" s="63" t="s">
        <v>712</v>
      </c>
      <c r="G218" s="41">
        <v>389</v>
      </c>
      <c r="H218" s="166">
        <f>IFERROR(VLOOKUP(A218,Sheet1!C:D,2,0),G218)</f>
        <v>389</v>
      </c>
      <c r="I218" s="166" t="str">
        <f t="shared" si="3"/>
        <v>same</v>
      </c>
      <c r="J218" s="9" t="s">
        <v>28</v>
      </c>
      <c r="K218" s="8">
        <v>8202</v>
      </c>
      <c r="L218" s="8">
        <v>0</v>
      </c>
      <c r="M218" s="8">
        <v>0</v>
      </c>
      <c r="N218" s="8"/>
      <c r="O218" s="42" t="s">
        <v>30</v>
      </c>
      <c r="P218" s="43">
        <v>18.11</v>
      </c>
      <c r="Q218" s="43">
        <v>52.756</v>
      </c>
      <c r="R218" s="43">
        <v>16.928999999999998</v>
      </c>
      <c r="S218" s="43">
        <v>340</v>
      </c>
      <c r="T218" s="43">
        <v>762</v>
      </c>
      <c r="U218" s="43">
        <v>304.8</v>
      </c>
      <c r="V218" s="43">
        <v>17.637</v>
      </c>
      <c r="W218" s="43">
        <v>8.8179999999999996</v>
      </c>
      <c r="X218" s="43">
        <v>9.3580000000000005</v>
      </c>
    </row>
    <row r="219" spans="1:24" x14ac:dyDescent="0.35">
      <c r="A219" s="42">
        <v>9764670</v>
      </c>
      <c r="B219" s="62" t="s">
        <v>713</v>
      </c>
      <c r="C219" s="42" t="s">
        <v>116</v>
      </c>
      <c r="D219" s="42" t="s">
        <v>117</v>
      </c>
      <c r="E219" s="42" t="s">
        <v>714</v>
      </c>
      <c r="F219" s="63" t="s">
        <v>715</v>
      </c>
      <c r="G219" s="41">
        <v>389</v>
      </c>
      <c r="H219" s="166">
        <f>IFERROR(VLOOKUP(A219,Sheet1!C:D,2,0),G219)</f>
        <v>389</v>
      </c>
      <c r="I219" s="166" t="str">
        <f t="shared" si="3"/>
        <v>same</v>
      </c>
      <c r="J219" s="9" t="s">
        <v>28</v>
      </c>
      <c r="K219" s="8">
        <v>8202</v>
      </c>
      <c r="L219" s="8">
        <v>2</v>
      </c>
      <c r="M219" s="8">
        <v>0</v>
      </c>
      <c r="N219" s="8" t="s">
        <v>29</v>
      </c>
      <c r="O219" s="42" t="s">
        <v>30</v>
      </c>
      <c r="P219" s="43">
        <v>18.11</v>
      </c>
      <c r="Q219" s="43">
        <v>52.756</v>
      </c>
      <c r="R219" s="43">
        <v>16.928999999999998</v>
      </c>
      <c r="S219" s="43">
        <v>340</v>
      </c>
      <c r="T219" s="43">
        <v>1219</v>
      </c>
      <c r="U219" s="43">
        <v>304.8</v>
      </c>
      <c r="V219" s="43">
        <v>19.841999999999999</v>
      </c>
      <c r="W219" s="43">
        <v>12.125</v>
      </c>
      <c r="X219" s="43">
        <v>9.3580000000000005</v>
      </c>
    </row>
    <row r="220" spans="1:24" x14ac:dyDescent="0.35">
      <c r="A220" s="42">
        <v>9764680</v>
      </c>
      <c r="B220" s="62" t="s">
        <v>716</v>
      </c>
      <c r="C220" s="42" t="s">
        <v>116</v>
      </c>
      <c r="D220" s="42" t="s">
        <v>117</v>
      </c>
      <c r="E220" s="42" t="s">
        <v>717</v>
      </c>
      <c r="F220" s="63" t="s">
        <v>718</v>
      </c>
      <c r="G220" s="41">
        <v>409</v>
      </c>
      <c r="H220" s="166">
        <f>IFERROR(VLOOKUP(A220,Sheet1!C:D,2,0),G220)</f>
        <v>409</v>
      </c>
      <c r="I220" s="166" t="str">
        <f t="shared" si="3"/>
        <v>same</v>
      </c>
      <c r="J220" s="9" t="s">
        <v>28</v>
      </c>
      <c r="K220" s="8">
        <v>8202</v>
      </c>
      <c r="L220" s="8">
        <v>2</v>
      </c>
      <c r="M220" s="8">
        <v>0</v>
      </c>
      <c r="N220" s="8" t="s">
        <v>29</v>
      </c>
      <c r="O220" s="42" t="s">
        <v>30</v>
      </c>
      <c r="P220" s="43">
        <v>18.11</v>
      </c>
      <c r="Q220" s="43">
        <v>52.756</v>
      </c>
      <c r="R220" s="43">
        <v>22.835000000000001</v>
      </c>
      <c r="S220" s="43">
        <v>340</v>
      </c>
      <c r="T220" s="43">
        <v>1219</v>
      </c>
      <c r="U220" s="43">
        <v>457.2</v>
      </c>
      <c r="V220" s="43">
        <v>25.353000000000002</v>
      </c>
      <c r="W220" s="43">
        <v>16.535</v>
      </c>
      <c r="X220" s="43">
        <v>12.643000000000001</v>
      </c>
    </row>
    <row r="221" spans="1:24" x14ac:dyDescent="0.35">
      <c r="A221" s="42">
        <v>9764750</v>
      </c>
      <c r="B221" s="62" t="s">
        <v>719</v>
      </c>
      <c r="C221" s="42" t="s">
        <v>116</v>
      </c>
      <c r="D221" s="42" t="s">
        <v>117</v>
      </c>
      <c r="E221" s="42" t="s">
        <v>720</v>
      </c>
      <c r="F221" s="63" t="s">
        <v>721</v>
      </c>
      <c r="G221" s="41">
        <v>529</v>
      </c>
      <c r="H221" s="166">
        <f>IFERROR(VLOOKUP(A221,Sheet1!C:D,2,0),G221)</f>
        <v>529</v>
      </c>
      <c r="I221" s="166" t="str">
        <f t="shared" si="3"/>
        <v>same</v>
      </c>
      <c r="J221" s="9" t="s">
        <v>28</v>
      </c>
      <c r="K221" s="8">
        <v>8202</v>
      </c>
      <c r="L221" s="8">
        <v>0</v>
      </c>
      <c r="M221" s="8">
        <v>0</v>
      </c>
      <c r="N221" s="8"/>
      <c r="O221" s="42" t="s">
        <v>30</v>
      </c>
      <c r="P221" s="43">
        <v>18.11</v>
      </c>
      <c r="Q221" s="43">
        <v>52.756</v>
      </c>
      <c r="R221" s="43">
        <v>10.827</v>
      </c>
      <c r="S221" s="43">
        <v>340</v>
      </c>
      <c r="T221" s="43">
        <v>914</v>
      </c>
      <c r="U221" s="43">
        <v>152.4</v>
      </c>
      <c r="V221" s="43">
        <v>22.045999999999999</v>
      </c>
      <c r="W221" s="43">
        <v>15.432</v>
      </c>
      <c r="X221" s="43">
        <v>6.0039999999999996</v>
      </c>
    </row>
    <row r="222" spans="1:24" x14ac:dyDescent="0.35">
      <c r="A222" s="42">
        <v>9764930</v>
      </c>
      <c r="B222" s="62" t="s">
        <v>722</v>
      </c>
      <c r="C222" s="42" t="s">
        <v>116</v>
      </c>
      <c r="D222" s="42" t="s">
        <v>117</v>
      </c>
      <c r="E222" s="42" t="s">
        <v>723</v>
      </c>
      <c r="F222" s="63" t="s">
        <v>724</v>
      </c>
      <c r="G222" s="41">
        <v>949</v>
      </c>
      <c r="H222" s="166">
        <f>IFERROR(VLOOKUP(A222,Sheet1!C:D,2,0),G222)</f>
        <v>949</v>
      </c>
      <c r="I222" s="166" t="str">
        <f t="shared" si="3"/>
        <v>same</v>
      </c>
      <c r="J222" s="9" t="s">
        <v>28</v>
      </c>
      <c r="K222" s="8">
        <v>8202</v>
      </c>
      <c r="L222" s="8">
        <v>2</v>
      </c>
      <c r="M222" s="8">
        <v>0</v>
      </c>
      <c r="N222" s="8" t="s">
        <v>29</v>
      </c>
      <c r="O222" s="42" t="s">
        <v>30</v>
      </c>
      <c r="P222" s="43">
        <v>25.591000000000001</v>
      </c>
      <c r="Q222" s="43">
        <v>24.015999999999998</v>
      </c>
      <c r="R222" s="43">
        <v>23.622</v>
      </c>
      <c r="S222" s="43">
        <v>381</v>
      </c>
      <c r="T222" s="43">
        <v>488</v>
      </c>
      <c r="U222" s="43">
        <v>481</v>
      </c>
      <c r="V222" s="43">
        <v>50.706000000000003</v>
      </c>
      <c r="W222" s="43">
        <v>41.667000000000002</v>
      </c>
      <c r="X222" s="43">
        <v>8.4049999999999994</v>
      </c>
    </row>
    <row r="223" spans="1:24" x14ac:dyDescent="0.35">
      <c r="A223" s="28">
        <v>9767500</v>
      </c>
      <c r="B223" s="64" t="s">
        <v>725</v>
      </c>
      <c r="C223" s="28" t="s">
        <v>726</v>
      </c>
      <c r="D223" s="28" t="s">
        <v>727</v>
      </c>
      <c r="E223" s="28" t="s">
        <v>728</v>
      </c>
      <c r="F223" s="65" t="s">
        <v>729</v>
      </c>
      <c r="G223" s="19">
        <v>399</v>
      </c>
      <c r="H223" s="164">
        <f>IFERROR(VLOOKUP(A223,Sheet1!C:D,2,0),G223)</f>
        <v>399</v>
      </c>
      <c r="I223" s="161" t="str">
        <f t="shared" si="3"/>
        <v>same</v>
      </c>
      <c r="J223" s="29" t="s">
        <v>28</v>
      </c>
      <c r="K223" s="28">
        <v>8202</v>
      </c>
      <c r="L223" s="28">
        <v>0</v>
      </c>
      <c r="M223" s="28">
        <v>49</v>
      </c>
      <c r="N223" s="28" t="s">
        <v>730</v>
      </c>
      <c r="O223" s="28" t="s">
        <v>30</v>
      </c>
      <c r="P223" s="30">
        <v>4.3310000000000004</v>
      </c>
      <c r="Q223" s="30">
        <v>29.527999999999999</v>
      </c>
      <c r="R223" s="30">
        <v>19.684999999999999</v>
      </c>
      <c r="S223" s="30">
        <v>90</v>
      </c>
      <c r="T223" s="30">
        <v>720</v>
      </c>
      <c r="U223" s="30">
        <v>446</v>
      </c>
      <c r="V223" s="30">
        <v>11.507999999999999</v>
      </c>
      <c r="W223" s="30">
        <v>9.1270000000000007</v>
      </c>
      <c r="X223" s="30">
        <v>1.4830000000000001</v>
      </c>
    </row>
    <row r="224" spans="1:24" x14ac:dyDescent="0.35">
      <c r="A224" s="28">
        <v>9767510</v>
      </c>
      <c r="B224" s="64" t="s">
        <v>731</v>
      </c>
      <c r="C224" s="28" t="s">
        <v>726</v>
      </c>
      <c r="D224" s="28" t="s">
        <v>727</v>
      </c>
      <c r="E224" s="28" t="s">
        <v>732</v>
      </c>
      <c r="F224" s="65" t="s">
        <v>733</v>
      </c>
      <c r="G224" s="19">
        <v>419</v>
      </c>
      <c r="H224" s="164">
        <f>IFERROR(VLOOKUP(A224,Sheet1!C:D,2,0),G224)</f>
        <v>419</v>
      </c>
      <c r="I224" s="161" t="str">
        <f t="shared" si="3"/>
        <v>same</v>
      </c>
      <c r="J224" s="29" t="s">
        <v>28</v>
      </c>
      <c r="K224" s="28">
        <v>8202</v>
      </c>
      <c r="L224" s="28">
        <v>42</v>
      </c>
      <c r="M224" s="28">
        <v>0</v>
      </c>
      <c r="N224" s="28" t="s">
        <v>29</v>
      </c>
      <c r="O224" s="28" t="s">
        <v>30</v>
      </c>
      <c r="P224" s="30">
        <v>4.3310000000000004</v>
      </c>
      <c r="Q224" s="30">
        <v>29.527999999999999</v>
      </c>
      <c r="R224" s="30">
        <v>19.684999999999999</v>
      </c>
      <c r="S224" s="30">
        <v>90</v>
      </c>
      <c r="T224" s="30">
        <v>720</v>
      </c>
      <c r="U224" s="30">
        <v>446</v>
      </c>
      <c r="V224" s="30">
        <v>11.817</v>
      </c>
      <c r="W224" s="30">
        <v>9.4359999999999999</v>
      </c>
      <c r="X224" s="30">
        <v>1.4830000000000001</v>
      </c>
    </row>
    <row r="225" spans="1:24" x14ac:dyDescent="0.35">
      <c r="A225" s="28">
        <v>9767530</v>
      </c>
      <c r="B225" s="64" t="s">
        <v>734</v>
      </c>
      <c r="C225" s="28" t="s">
        <v>726</v>
      </c>
      <c r="D225" s="28" t="s">
        <v>727</v>
      </c>
      <c r="E225" s="28" t="s">
        <v>728</v>
      </c>
      <c r="F225" s="65" t="s">
        <v>735</v>
      </c>
      <c r="G225" s="19">
        <v>419</v>
      </c>
      <c r="H225" s="164">
        <f>IFERROR(VLOOKUP(A225,Sheet1!C:D,2,0),G225)</f>
        <v>419</v>
      </c>
      <c r="I225" s="161" t="str">
        <f t="shared" si="3"/>
        <v>same</v>
      </c>
      <c r="J225" s="29" t="s">
        <v>28</v>
      </c>
      <c r="K225" s="28">
        <v>8202</v>
      </c>
      <c r="L225" s="28">
        <v>69</v>
      </c>
      <c r="M225" s="28">
        <v>0</v>
      </c>
      <c r="N225" s="28" t="s">
        <v>29</v>
      </c>
      <c r="O225" s="28" t="s">
        <v>30</v>
      </c>
      <c r="P225" s="30">
        <v>4.3310000000000004</v>
      </c>
      <c r="Q225" s="30">
        <v>29.527999999999999</v>
      </c>
      <c r="R225" s="30">
        <v>19.684999999999999</v>
      </c>
      <c r="S225" s="30">
        <v>90</v>
      </c>
      <c r="T225" s="30">
        <v>720</v>
      </c>
      <c r="U225" s="30">
        <v>446</v>
      </c>
      <c r="V225" s="30">
        <v>11.42</v>
      </c>
      <c r="W225" s="30">
        <v>9.0389999999999997</v>
      </c>
      <c r="X225" s="30">
        <v>1.4830000000000001</v>
      </c>
    </row>
    <row r="226" spans="1:24" x14ac:dyDescent="0.35">
      <c r="A226" s="42">
        <v>9769400</v>
      </c>
      <c r="B226" s="62" t="s">
        <v>736</v>
      </c>
      <c r="C226" s="42" t="s">
        <v>106</v>
      </c>
      <c r="D226" s="42" t="s">
        <v>737</v>
      </c>
      <c r="E226" s="42" t="s">
        <v>738</v>
      </c>
      <c r="F226" s="63" t="s">
        <v>739</v>
      </c>
      <c r="G226" s="41">
        <v>2999</v>
      </c>
      <c r="H226" s="166">
        <f>IFERROR(VLOOKUP(A226,Sheet1!C:D,2,0),G226)</f>
        <v>2999</v>
      </c>
      <c r="I226" s="166" t="str">
        <f t="shared" si="3"/>
        <v>same</v>
      </c>
      <c r="J226" s="9" t="s">
        <v>28</v>
      </c>
      <c r="K226" s="8">
        <v>8202</v>
      </c>
      <c r="L226" s="8">
        <v>1</v>
      </c>
      <c r="M226" s="8">
        <v>0</v>
      </c>
      <c r="N226" s="8" t="s">
        <v>29</v>
      </c>
      <c r="O226" s="42" t="s">
        <v>30</v>
      </c>
      <c r="P226" s="43">
        <v>27.126000000000001</v>
      </c>
      <c r="Q226" s="43">
        <v>26.417000000000002</v>
      </c>
      <c r="R226" s="43">
        <v>29.408999999999999</v>
      </c>
      <c r="S226" s="43">
        <v>547</v>
      </c>
      <c r="T226" s="43">
        <v>554</v>
      </c>
      <c r="U226" s="43">
        <v>579</v>
      </c>
      <c r="V226" s="43">
        <v>108.027</v>
      </c>
      <c r="W226" s="43">
        <v>92.593999999999994</v>
      </c>
      <c r="X226" s="43">
        <v>12.183999999999999</v>
      </c>
    </row>
    <row r="227" spans="1:24" x14ac:dyDescent="0.35">
      <c r="A227" s="42">
        <v>9769420</v>
      </c>
      <c r="B227" s="62" t="s">
        <v>740</v>
      </c>
      <c r="C227" s="42" t="s">
        <v>106</v>
      </c>
      <c r="D227" s="42" t="s">
        <v>741</v>
      </c>
      <c r="E227" s="42" t="s">
        <v>742</v>
      </c>
      <c r="F227" s="63" t="s">
        <v>743</v>
      </c>
      <c r="G227" s="41">
        <v>4299</v>
      </c>
      <c r="H227" s="166">
        <f>IFERROR(VLOOKUP(A227,Sheet1!C:D,2,0),G227)</f>
        <v>4299</v>
      </c>
      <c r="I227" s="166" t="str">
        <f t="shared" si="3"/>
        <v>same</v>
      </c>
      <c r="J227" s="9" t="s">
        <v>28</v>
      </c>
      <c r="K227" s="8">
        <v>8202</v>
      </c>
      <c r="L227" s="8">
        <v>0</v>
      </c>
      <c r="M227" s="8">
        <v>7</v>
      </c>
      <c r="N227" s="8" t="s">
        <v>730</v>
      </c>
      <c r="O227" s="42" t="s">
        <v>30</v>
      </c>
      <c r="P227" s="43">
        <v>30.550999999999998</v>
      </c>
      <c r="Q227" s="43">
        <v>32.912999999999997</v>
      </c>
      <c r="R227" s="43">
        <v>35.709000000000003</v>
      </c>
      <c r="S227" s="43">
        <v>597</v>
      </c>
      <c r="T227" s="43">
        <v>720</v>
      </c>
      <c r="U227" s="43">
        <v>711</v>
      </c>
      <c r="V227" s="43">
        <v>215.17099999999999</v>
      </c>
      <c r="W227" s="43">
        <v>184.41900000000001</v>
      </c>
      <c r="X227" s="43">
        <v>20.765000000000001</v>
      </c>
    </row>
    <row r="228" spans="1:24" x14ac:dyDescent="0.35">
      <c r="A228" s="38">
        <v>9769440</v>
      </c>
      <c r="B228" s="39" t="s">
        <v>744</v>
      </c>
      <c r="C228" s="38" t="s">
        <v>106</v>
      </c>
      <c r="D228" s="38" t="s">
        <v>741</v>
      </c>
      <c r="E228" s="38" t="s">
        <v>745</v>
      </c>
      <c r="F228" s="40" t="s">
        <v>746</v>
      </c>
      <c r="G228" s="32">
        <v>4299</v>
      </c>
      <c r="H228" s="162">
        <f>IFERROR(VLOOKUP(A228,Sheet1!C:D,2,0),G228)</f>
        <v>4299</v>
      </c>
      <c r="I228" s="161" t="str">
        <f t="shared" si="3"/>
        <v>same</v>
      </c>
      <c r="J228" s="9" t="s">
        <v>28</v>
      </c>
      <c r="K228" s="8">
        <v>8202</v>
      </c>
      <c r="L228" s="8">
        <v>0</v>
      </c>
      <c r="M228" s="8">
        <v>0</v>
      </c>
      <c r="N228" s="8"/>
      <c r="O228" s="17" t="s">
        <v>127</v>
      </c>
      <c r="P228" s="18">
        <v>30.550999999999998</v>
      </c>
      <c r="Q228" s="18">
        <v>32.912999999999997</v>
      </c>
      <c r="R228" s="18">
        <v>35.709000000000003</v>
      </c>
      <c r="S228" s="18">
        <v>597</v>
      </c>
      <c r="T228" s="18">
        <v>720</v>
      </c>
      <c r="U228" s="18">
        <v>711</v>
      </c>
      <c r="V228" s="18">
        <v>215.17099999999999</v>
      </c>
      <c r="W228" s="18">
        <v>184.41900000000001</v>
      </c>
      <c r="X228" s="18">
        <v>20.765000000000001</v>
      </c>
    </row>
    <row r="229" spans="1:24" x14ac:dyDescent="0.35">
      <c r="A229" s="42">
        <v>9769450</v>
      </c>
      <c r="B229" s="62" t="s">
        <v>747</v>
      </c>
      <c r="C229" s="42" t="s">
        <v>106</v>
      </c>
      <c r="D229" s="42" t="s">
        <v>741</v>
      </c>
      <c r="E229" s="42" t="s">
        <v>748</v>
      </c>
      <c r="F229" s="63" t="s">
        <v>749</v>
      </c>
      <c r="G229" s="41">
        <v>5299</v>
      </c>
      <c r="H229" s="166">
        <f>IFERROR(VLOOKUP(A229,Sheet1!C:D,2,0),G229)</f>
        <v>5299</v>
      </c>
      <c r="I229" s="166" t="str">
        <f t="shared" si="3"/>
        <v>same</v>
      </c>
      <c r="J229" s="9" t="s">
        <v>28</v>
      </c>
      <c r="K229" s="8">
        <v>8202</v>
      </c>
      <c r="L229" s="8">
        <v>0</v>
      </c>
      <c r="M229" s="8">
        <v>0</v>
      </c>
      <c r="N229" s="8"/>
      <c r="O229" s="42" t="s">
        <v>30</v>
      </c>
      <c r="P229" s="43">
        <v>30.550999999999998</v>
      </c>
      <c r="Q229" s="43">
        <v>32.912999999999997</v>
      </c>
      <c r="R229" s="43">
        <v>35.709000000000003</v>
      </c>
      <c r="S229" s="43">
        <v>597</v>
      </c>
      <c r="T229" s="43">
        <v>720</v>
      </c>
      <c r="U229" s="43">
        <v>711</v>
      </c>
      <c r="V229" s="43">
        <v>215.17099999999999</v>
      </c>
      <c r="W229" s="43">
        <v>184.41900000000001</v>
      </c>
      <c r="X229" s="43">
        <v>20.765000000000001</v>
      </c>
    </row>
    <row r="230" spans="1:24" x14ac:dyDescent="0.35">
      <c r="A230" s="38">
        <v>9769460</v>
      </c>
      <c r="B230" s="39" t="s">
        <v>750</v>
      </c>
      <c r="C230" s="38" t="s">
        <v>106</v>
      </c>
      <c r="D230" s="38" t="s">
        <v>741</v>
      </c>
      <c r="E230" s="38" t="s">
        <v>751</v>
      </c>
      <c r="F230" s="40" t="s">
        <v>752</v>
      </c>
      <c r="G230" s="32">
        <v>5299</v>
      </c>
      <c r="H230" s="162">
        <f>IFERROR(VLOOKUP(A230,Sheet1!C:D,2,0),G230)</f>
        <v>5299</v>
      </c>
      <c r="I230" s="161" t="str">
        <f t="shared" si="3"/>
        <v>same</v>
      </c>
      <c r="J230" s="9" t="s">
        <v>28</v>
      </c>
      <c r="K230" s="8">
        <v>8202</v>
      </c>
      <c r="L230" s="8">
        <v>0</v>
      </c>
      <c r="M230" s="8">
        <v>0</v>
      </c>
      <c r="N230" s="8"/>
      <c r="O230" s="17" t="s">
        <v>127</v>
      </c>
      <c r="P230" s="18">
        <v>30.550999999999998</v>
      </c>
      <c r="Q230" s="18">
        <v>32.912999999999997</v>
      </c>
      <c r="R230" s="18">
        <v>35.709000000000003</v>
      </c>
      <c r="S230" s="18">
        <v>597</v>
      </c>
      <c r="T230" s="18">
        <v>720</v>
      </c>
      <c r="U230" s="18">
        <v>711</v>
      </c>
      <c r="V230" s="18">
        <v>215.17099999999999</v>
      </c>
      <c r="W230" s="18">
        <v>184.41900000000001</v>
      </c>
      <c r="X230" s="18">
        <v>20.765000000000001</v>
      </c>
    </row>
    <row r="231" spans="1:24" x14ac:dyDescent="0.35">
      <c r="A231" s="38">
        <v>9769620</v>
      </c>
      <c r="B231" s="39" t="s">
        <v>753</v>
      </c>
      <c r="C231" s="38" t="s">
        <v>106</v>
      </c>
      <c r="D231" s="38" t="s">
        <v>612</v>
      </c>
      <c r="E231" s="38" t="s">
        <v>754</v>
      </c>
      <c r="F231" s="40" t="s">
        <v>755</v>
      </c>
      <c r="G231" s="32">
        <v>2399</v>
      </c>
      <c r="H231" s="162">
        <f>IFERROR(VLOOKUP(A231,Sheet1!C:D,2,0),G231)</f>
        <v>2399</v>
      </c>
      <c r="I231" s="161" t="str">
        <f t="shared" si="3"/>
        <v>same</v>
      </c>
      <c r="J231" s="9" t="s">
        <v>28</v>
      </c>
      <c r="K231" s="8">
        <v>8202</v>
      </c>
      <c r="L231" s="8">
        <v>0</v>
      </c>
      <c r="M231" s="8">
        <v>0</v>
      </c>
      <c r="N231" s="8"/>
      <c r="O231" s="17" t="s">
        <v>127</v>
      </c>
      <c r="P231" s="18">
        <v>27.361999999999998</v>
      </c>
      <c r="Q231" s="18">
        <v>26.574999999999999</v>
      </c>
      <c r="R231" s="18">
        <v>23.622</v>
      </c>
      <c r="S231" s="18">
        <v>542</v>
      </c>
      <c r="T231" s="18">
        <v>559</v>
      </c>
      <c r="U231" s="18">
        <v>446</v>
      </c>
      <c r="V231" s="18">
        <v>113.98099999999999</v>
      </c>
      <c r="W231" s="18">
        <v>94.799000000000007</v>
      </c>
      <c r="X231" s="18">
        <v>9.923</v>
      </c>
    </row>
    <row r="232" spans="1:24" x14ac:dyDescent="0.35">
      <c r="A232" s="42">
        <v>9769630</v>
      </c>
      <c r="B232" s="62" t="s">
        <v>756</v>
      </c>
      <c r="C232" s="42" t="s">
        <v>106</v>
      </c>
      <c r="D232" s="42" t="s">
        <v>612</v>
      </c>
      <c r="E232" s="42" t="s">
        <v>757</v>
      </c>
      <c r="F232" s="63" t="s">
        <v>758</v>
      </c>
      <c r="G232" s="41">
        <v>2399</v>
      </c>
      <c r="H232" s="166">
        <f>IFERROR(VLOOKUP(A232,Sheet1!C:D,2,0),G232)</f>
        <v>2399</v>
      </c>
      <c r="I232" s="166" t="str">
        <f t="shared" si="3"/>
        <v>same</v>
      </c>
      <c r="J232" s="9" t="s">
        <v>28</v>
      </c>
      <c r="K232" s="8">
        <v>8202</v>
      </c>
      <c r="L232" s="8">
        <v>0</v>
      </c>
      <c r="M232" s="8">
        <v>0</v>
      </c>
      <c r="N232" s="8"/>
      <c r="O232" s="42" t="s">
        <v>30</v>
      </c>
      <c r="P232" s="43">
        <v>27.361999999999998</v>
      </c>
      <c r="Q232" s="43">
        <v>26.574999999999999</v>
      </c>
      <c r="R232" s="43">
        <v>23.622</v>
      </c>
      <c r="S232" s="43">
        <v>542</v>
      </c>
      <c r="T232" s="43">
        <v>559</v>
      </c>
      <c r="U232" s="43">
        <v>446</v>
      </c>
      <c r="V232" s="43">
        <v>113.98099999999999</v>
      </c>
      <c r="W232" s="43">
        <v>94.799000000000007</v>
      </c>
      <c r="X232" s="43">
        <v>9.923</v>
      </c>
    </row>
    <row r="233" spans="1:24" x14ac:dyDescent="0.35">
      <c r="A233" s="38">
        <v>9769640</v>
      </c>
      <c r="B233" s="39" t="s">
        <v>759</v>
      </c>
      <c r="C233" s="38" t="s">
        <v>106</v>
      </c>
      <c r="D233" s="38" t="s">
        <v>612</v>
      </c>
      <c r="E233" s="38" t="s">
        <v>760</v>
      </c>
      <c r="F233" s="40" t="s">
        <v>761</v>
      </c>
      <c r="G233" s="32">
        <v>3999</v>
      </c>
      <c r="H233" s="162">
        <f>IFERROR(VLOOKUP(A233,Sheet1!C:D,2,0),G233)</f>
        <v>3999</v>
      </c>
      <c r="I233" s="161" t="str">
        <f t="shared" si="3"/>
        <v>same</v>
      </c>
      <c r="J233" s="9" t="s">
        <v>28</v>
      </c>
      <c r="K233" s="8">
        <v>8202</v>
      </c>
      <c r="L233" s="8">
        <v>0</v>
      </c>
      <c r="M233" s="8">
        <v>0</v>
      </c>
      <c r="N233" s="8"/>
      <c r="O233" s="17" t="s">
        <v>127</v>
      </c>
      <c r="P233" s="18">
        <v>27.361999999999998</v>
      </c>
      <c r="Q233" s="18">
        <v>26.574999999999999</v>
      </c>
      <c r="R233" s="18">
        <v>23.622</v>
      </c>
      <c r="S233" s="18">
        <v>550</v>
      </c>
      <c r="T233" s="18">
        <v>559</v>
      </c>
      <c r="U233" s="18">
        <v>446</v>
      </c>
      <c r="V233" s="18">
        <v>116.84699999999999</v>
      </c>
      <c r="W233" s="18">
        <v>94.799000000000007</v>
      </c>
      <c r="X233" s="18">
        <v>9.923</v>
      </c>
    </row>
    <row r="234" spans="1:24" x14ac:dyDescent="0.35">
      <c r="A234" s="38">
        <v>9769650</v>
      </c>
      <c r="B234" s="39" t="s">
        <v>762</v>
      </c>
      <c r="C234" s="38" t="s">
        <v>106</v>
      </c>
      <c r="D234" s="38" t="s">
        <v>612</v>
      </c>
      <c r="E234" s="38" t="s">
        <v>763</v>
      </c>
      <c r="F234" s="40" t="s">
        <v>764</v>
      </c>
      <c r="G234" s="32">
        <v>3999</v>
      </c>
      <c r="H234" s="162">
        <f>IFERROR(VLOOKUP(A234,Sheet1!C:D,2,0),G234)</f>
        <v>3999</v>
      </c>
      <c r="I234" s="161" t="str">
        <f t="shared" si="3"/>
        <v>same</v>
      </c>
      <c r="J234" s="9" t="s">
        <v>28</v>
      </c>
      <c r="K234" s="8">
        <v>8202</v>
      </c>
      <c r="L234" s="8">
        <v>0</v>
      </c>
      <c r="M234" s="8">
        <v>0</v>
      </c>
      <c r="N234" s="8"/>
      <c r="O234" s="17" t="s">
        <v>127</v>
      </c>
      <c r="P234" s="18">
        <v>27.361999999999998</v>
      </c>
      <c r="Q234" s="18">
        <v>26.574999999999999</v>
      </c>
      <c r="R234" s="18">
        <v>23.622</v>
      </c>
      <c r="S234" s="18">
        <v>542</v>
      </c>
      <c r="T234" s="18">
        <v>559</v>
      </c>
      <c r="U234" s="18">
        <v>446</v>
      </c>
      <c r="V234" s="18">
        <v>118.39100000000001</v>
      </c>
      <c r="W234" s="18">
        <v>94.799000000000007</v>
      </c>
      <c r="X234" s="18">
        <v>9.923</v>
      </c>
    </row>
    <row r="235" spans="1:24" x14ac:dyDescent="0.35">
      <c r="A235" s="42">
        <v>9770670</v>
      </c>
      <c r="B235" s="62" t="s">
        <v>765</v>
      </c>
      <c r="C235" s="42" t="s">
        <v>106</v>
      </c>
      <c r="D235" s="42" t="s">
        <v>612</v>
      </c>
      <c r="E235" s="42" t="s">
        <v>766</v>
      </c>
      <c r="F235" s="63" t="s">
        <v>767</v>
      </c>
      <c r="G235" s="41">
        <v>3499</v>
      </c>
      <c r="H235" s="166">
        <f>IFERROR(VLOOKUP(A235,Sheet1!C:D,2,0),G235)</f>
        <v>3499</v>
      </c>
      <c r="I235" s="166" t="str">
        <f t="shared" si="3"/>
        <v>same</v>
      </c>
      <c r="J235" s="9" t="s">
        <v>28</v>
      </c>
      <c r="K235" s="8">
        <v>8202</v>
      </c>
      <c r="L235" s="8">
        <v>0</v>
      </c>
      <c r="M235" s="8">
        <v>0</v>
      </c>
      <c r="N235" s="8"/>
      <c r="O235" s="42" t="s">
        <v>30</v>
      </c>
      <c r="P235" s="43">
        <v>27.361999999999998</v>
      </c>
      <c r="Q235" s="43">
        <v>26.574999999999999</v>
      </c>
      <c r="R235" s="43">
        <v>23.622</v>
      </c>
      <c r="S235" s="43">
        <v>542</v>
      </c>
      <c r="T235" s="43">
        <v>559</v>
      </c>
      <c r="U235" s="43">
        <v>446</v>
      </c>
      <c r="V235" s="43">
        <v>116.845</v>
      </c>
      <c r="W235" s="43">
        <v>94.799000000000007</v>
      </c>
      <c r="X235" s="43">
        <v>9.923</v>
      </c>
    </row>
    <row r="236" spans="1:24" x14ac:dyDescent="0.35">
      <c r="A236" s="42">
        <v>9775880</v>
      </c>
      <c r="B236" s="62" t="s">
        <v>768</v>
      </c>
      <c r="C236" s="42" t="s">
        <v>135</v>
      </c>
      <c r="D236" s="42" t="s">
        <v>769</v>
      </c>
      <c r="E236" s="42" t="s">
        <v>770</v>
      </c>
      <c r="F236" s="63" t="s">
        <v>771</v>
      </c>
      <c r="G236" s="41">
        <v>2599</v>
      </c>
      <c r="H236" s="166">
        <f>IFERROR(VLOOKUP(A236,Sheet1!C:D,2,0),G236)</f>
        <v>2599</v>
      </c>
      <c r="I236" s="166" t="str">
        <f t="shared" si="3"/>
        <v>same</v>
      </c>
      <c r="J236" s="9" t="s">
        <v>28</v>
      </c>
      <c r="K236" s="8">
        <v>8202</v>
      </c>
      <c r="L236" s="8">
        <v>238</v>
      </c>
      <c r="M236" s="8">
        <v>0</v>
      </c>
      <c r="N236" s="8" t="s">
        <v>29</v>
      </c>
      <c r="O236" s="42" t="s">
        <v>30</v>
      </c>
      <c r="P236" s="43">
        <v>26.654</v>
      </c>
      <c r="Q236" s="43">
        <v>28.228000000000002</v>
      </c>
      <c r="R236" s="43">
        <v>7.2830000000000004</v>
      </c>
      <c r="S236" s="43">
        <v>544</v>
      </c>
      <c r="T236" s="43">
        <v>626</v>
      </c>
      <c r="U236" s="43">
        <v>128</v>
      </c>
      <c r="V236" s="43">
        <v>44.578000000000003</v>
      </c>
      <c r="W236" s="43">
        <v>40.277999999999999</v>
      </c>
      <c r="X236" s="43">
        <v>3.1709999999999998</v>
      </c>
    </row>
    <row r="237" spans="1:24" x14ac:dyDescent="0.35">
      <c r="A237" s="42">
        <v>9775890</v>
      </c>
      <c r="B237" s="62" t="s">
        <v>772</v>
      </c>
      <c r="C237" s="42" t="s">
        <v>135</v>
      </c>
      <c r="D237" s="42" t="s">
        <v>769</v>
      </c>
      <c r="E237" s="42" t="s">
        <v>773</v>
      </c>
      <c r="F237" s="63" t="s">
        <v>774</v>
      </c>
      <c r="G237" s="41">
        <v>3399</v>
      </c>
      <c r="H237" s="166">
        <f>IFERROR(VLOOKUP(A237,Sheet1!C:D,2,0),G237)</f>
        <v>3399</v>
      </c>
      <c r="I237" s="166" t="str">
        <f t="shared" si="3"/>
        <v>same</v>
      </c>
      <c r="J237" s="9" t="s">
        <v>28</v>
      </c>
      <c r="K237" s="8">
        <v>8202</v>
      </c>
      <c r="L237" s="8">
        <v>10</v>
      </c>
      <c r="M237" s="8">
        <v>0</v>
      </c>
      <c r="N237" s="8" t="s">
        <v>29</v>
      </c>
      <c r="O237" s="42" t="s">
        <v>30</v>
      </c>
      <c r="P237" s="43">
        <v>26.654</v>
      </c>
      <c r="Q237" s="43">
        <v>34.331000000000003</v>
      </c>
      <c r="R237" s="43">
        <v>7.2830000000000004</v>
      </c>
      <c r="S237" s="43">
        <v>544</v>
      </c>
      <c r="T237" s="43">
        <v>775</v>
      </c>
      <c r="U237" s="43">
        <v>128</v>
      </c>
      <c r="V237" s="43">
        <v>52.426000000000002</v>
      </c>
      <c r="W237" s="43">
        <v>47.332999999999998</v>
      </c>
      <c r="X237" s="43">
        <v>3.8570000000000002</v>
      </c>
    </row>
    <row r="238" spans="1:24" x14ac:dyDescent="0.35">
      <c r="A238" s="42">
        <v>9775900</v>
      </c>
      <c r="B238" s="62" t="s">
        <v>775</v>
      </c>
      <c r="C238" s="42" t="s">
        <v>135</v>
      </c>
      <c r="D238" s="42" t="s">
        <v>769</v>
      </c>
      <c r="E238" s="42" t="s">
        <v>776</v>
      </c>
      <c r="F238" s="63" t="s">
        <v>777</v>
      </c>
      <c r="G238" s="41">
        <v>3499</v>
      </c>
      <c r="H238" s="166">
        <f>IFERROR(VLOOKUP(A238,Sheet1!C:D,2,0),G238)</f>
        <v>3499</v>
      </c>
      <c r="I238" s="166" t="str">
        <f t="shared" si="3"/>
        <v>same</v>
      </c>
      <c r="J238" s="9" t="s">
        <v>28</v>
      </c>
      <c r="K238" s="8">
        <v>8202</v>
      </c>
      <c r="L238" s="8">
        <v>0</v>
      </c>
      <c r="M238" s="8">
        <v>0</v>
      </c>
      <c r="N238" s="8"/>
      <c r="O238" s="42" t="s">
        <v>30</v>
      </c>
      <c r="P238" s="43">
        <v>26.654</v>
      </c>
      <c r="Q238" s="43">
        <v>34.331000000000003</v>
      </c>
      <c r="R238" s="43">
        <v>7.2830000000000004</v>
      </c>
      <c r="S238" s="43">
        <v>512</v>
      </c>
      <c r="T238" s="43">
        <v>770</v>
      </c>
      <c r="U238" s="43">
        <v>121</v>
      </c>
      <c r="V238" s="43">
        <v>51.963000000000001</v>
      </c>
      <c r="W238" s="43">
        <v>46.87</v>
      </c>
      <c r="X238" s="43">
        <v>3.8570000000000002</v>
      </c>
    </row>
    <row r="239" spans="1:24" x14ac:dyDescent="0.35">
      <c r="A239" s="42">
        <v>9775910</v>
      </c>
      <c r="B239" s="62" t="s">
        <v>778</v>
      </c>
      <c r="C239" s="42" t="s">
        <v>135</v>
      </c>
      <c r="D239" s="42" t="s">
        <v>769</v>
      </c>
      <c r="E239" s="42" t="s">
        <v>779</v>
      </c>
      <c r="F239" s="63" t="s">
        <v>780</v>
      </c>
      <c r="G239" s="41">
        <v>3999</v>
      </c>
      <c r="H239" s="166">
        <f>IFERROR(VLOOKUP(A239,Sheet1!C:D,2,0),G239)</f>
        <v>3999</v>
      </c>
      <c r="I239" s="166" t="str">
        <f t="shared" si="3"/>
        <v>same</v>
      </c>
      <c r="J239" s="9" t="s">
        <v>28</v>
      </c>
      <c r="K239" s="8">
        <v>8202</v>
      </c>
      <c r="L239" s="8">
        <v>0</v>
      </c>
      <c r="M239" s="8">
        <v>0</v>
      </c>
      <c r="N239" s="8"/>
      <c r="O239" s="42" t="s">
        <v>30</v>
      </c>
      <c r="P239" s="43">
        <v>26.654</v>
      </c>
      <c r="Q239" s="43">
        <v>40.314999999999998</v>
      </c>
      <c r="R239" s="43">
        <v>7.2830000000000004</v>
      </c>
      <c r="S239" s="43">
        <v>544</v>
      </c>
      <c r="T239" s="43">
        <v>915</v>
      </c>
      <c r="U239" s="43">
        <v>128</v>
      </c>
      <c r="V239" s="43">
        <v>65.411000000000001</v>
      </c>
      <c r="W239" s="43">
        <v>59.722999999999999</v>
      </c>
      <c r="X239" s="43">
        <v>4.5289999999999999</v>
      </c>
    </row>
    <row r="240" spans="1:24" x14ac:dyDescent="0.35">
      <c r="A240" s="38">
        <v>9775920</v>
      </c>
      <c r="B240" s="39" t="s">
        <v>781</v>
      </c>
      <c r="C240" s="38" t="s">
        <v>135</v>
      </c>
      <c r="D240" s="38" t="s">
        <v>769</v>
      </c>
      <c r="E240" s="38" t="s">
        <v>782</v>
      </c>
      <c r="F240" s="40" t="s">
        <v>783</v>
      </c>
      <c r="G240" s="32">
        <v>4099</v>
      </c>
      <c r="H240" s="162">
        <f>IFERROR(VLOOKUP(A240,Sheet1!C:D,2,0),G240)</f>
        <v>4099</v>
      </c>
      <c r="I240" s="161" t="str">
        <f t="shared" si="3"/>
        <v>same</v>
      </c>
      <c r="J240" s="9" t="s">
        <v>28</v>
      </c>
      <c r="K240" s="8">
        <v>8202</v>
      </c>
      <c r="L240" s="8">
        <v>0</v>
      </c>
      <c r="M240" s="8">
        <v>0</v>
      </c>
      <c r="N240" s="8"/>
      <c r="O240" s="17" t="s">
        <v>127</v>
      </c>
      <c r="P240" s="18">
        <v>26.654</v>
      </c>
      <c r="Q240" s="18">
        <v>40.314999999999998</v>
      </c>
      <c r="R240" s="18">
        <v>7.2830000000000004</v>
      </c>
      <c r="S240" s="18">
        <v>512</v>
      </c>
      <c r="T240" s="18">
        <v>911</v>
      </c>
      <c r="U240" s="18">
        <v>121</v>
      </c>
      <c r="V240" s="18">
        <v>65.344999999999999</v>
      </c>
      <c r="W240" s="18">
        <v>59.656999999999996</v>
      </c>
      <c r="X240" s="18">
        <v>4.5289999999999999</v>
      </c>
    </row>
    <row r="241" spans="1:24" x14ac:dyDescent="0.35">
      <c r="A241" s="38">
        <v>9775930</v>
      </c>
      <c r="B241" s="39" t="s">
        <v>784</v>
      </c>
      <c r="C241" s="38" t="s">
        <v>135</v>
      </c>
      <c r="D241" s="38" t="s">
        <v>769</v>
      </c>
      <c r="E241" s="38" t="s">
        <v>785</v>
      </c>
      <c r="F241" s="40" t="s">
        <v>786</v>
      </c>
      <c r="G241" s="32">
        <v>4699</v>
      </c>
      <c r="H241" s="162">
        <f>IFERROR(VLOOKUP(A241,Sheet1!C:D,2,0),G241)</f>
        <v>4699</v>
      </c>
      <c r="I241" s="161" t="str">
        <f t="shared" si="3"/>
        <v>same</v>
      </c>
      <c r="J241" s="9" t="s">
        <v>28</v>
      </c>
      <c r="K241" s="8">
        <v>8202</v>
      </c>
      <c r="L241" s="8">
        <v>0</v>
      </c>
      <c r="M241" s="8">
        <v>0</v>
      </c>
      <c r="N241" s="8"/>
      <c r="O241" s="17" t="s">
        <v>127</v>
      </c>
      <c r="P241" s="18">
        <v>26.654</v>
      </c>
      <c r="Q241" s="18">
        <v>46.575000000000003</v>
      </c>
      <c r="R241" s="18">
        <v>7.2830000000000004</v>
      </c>
      <c r="S241" s="18">
        <v>544</v>
      </c>
      <c r="T241" s="18">
        <v>1080</v>
      </c>
      <c r="U241" s="18">
        <v>128</v>
      </c>
      <c r="V241" s="18">
        <v>72.709000000000003</v>
      </c>
      <c r="W241" s="18">
        <v>66.58</v>
      </c>
      <c r="X241" s="18">
        <v>5.2320000000000002</v>
      </c>
    </row>
    <row r="242" spans="1:24" x14ac:dyDescent="0.35">
      <c r="A242" s="22">
        <v>9782660</v>
      </c>
      <c r="B242" s="61">
        <v>4002515411759</v>
      </c>
      <c r="C242" s="23" t="s">
        <v>24</v>
      </c>
      <c r="D242" s="23" t="s">
        <v>145</v>
      </c>
      <c r="E242" s="22" t="s">
        <v>787</v>
      </c>
      <c r="F242" s="22" t="s">
        <v>788</v>
      </c>
      <c r="G242" s="24">
        <f>VLOOKUP(A242,Sheet1!C:E,3,FALSE)</f>
        <v>42</v>
      </c>
      <c r="H242" s="170">
        <f>VLOOKUP(A242,Sheet3!F:G,2,FALSE)</f>
        <v>46</v>
      </c>
      <c r="I242" s="161" t="str">
        <f t="shared" si="3"/>
        <v>different</v>
      </c>
      <c r="O242" s="22"/>
      <c r="P242" s="22"/>
      <c r="Q242" s="22"/>
    </row>
    <row r="243" spans="1:24" x14ac:dyDescent="0.35">
      <c r="A243" s="8">
        <v>9799630</v>
      </c>
      <c r="B243" s="57" t="s">
        <v>789</v>
      </c>
      <c r="C243" s="8" t="s">
        <v>274</v>
      </c>
      <c r="D243" s="8" t="s">
        <v>656</v>
      </c>
      <c r="E243" s="8" t="s">
        <v>790</v>
      </c>
      <c r="F243" s="58" t="s">
        <v>791</v>
      </c>
      <c r="G243" s="21">
        <v>229</v>
      </c>
      <c r="H243" s="161">
        <f>IFERROR(VLOOKUP(A243,Sheet1!C:D,2,0),G243)</f>
        <v>249</v>
      </c>
      <c r="I243" s="161" t="str">
        <f t="shared" si="3"/>
        <v>different</v>
      </c>
      <c r="J243" s="9" t="s">
        <v>28</v>
      </c>
      <c r="K243" s="8">
        <v>8202</v>
      </c>
      <c r="L243" s="8">
        <v>7</v>
      </c>
      <c r="M243" s="8">
        <v>0</v>
      </c>
      <c r="N243" s="8" t="s">
        <v>29</v>
      </c>
      <c r="O243" s="8" t="s">
        <v>30</v>
      </c>
      <c r="P243" s="20">
        <v>6.6929999999999996</v>
      </c>
      <c r="Q243" s="20">
        <v>6.4960000000000004</v>
      </c>
      <c r="R243" s="20">
        <v>6.4960000000000004</v>
      </c>
      <c r="S243" s="20">
        <v>2020</v>
      </c>
      <c r="T243" s="20">
        <v>530</v>
      </c>
      <c r="U243" s="20">
        <v>130</v>
      </c>
      <c r="V243" s="20">
        <v>3.3069999999999999</v>
      </c>
      <c r="W243" s="20">
        <v>2.2050000000000001</v>
      </c>
      <c r="X243" s="20">
        <v>7.0999999999999994E-2</v>
      </c>
    </row>
    <row r="244" spans="1:24" x14ac:dyDescent="0.35">
      <c r="A244" s="28">
        <v>9810020</v>
      </c>
      <c r="B244" s="64" t="s">
        <v>792</v>
      </c>
      <c r="C244" s="28" t="s">
        <v>106</v>
      </c>
      <c r="D244" s="28" t="s">
        <v>793</v>
      </c>
      <c r="E244" s="28" t="s">
        <v>794</v>
      </c>
      <c r="F244" s="65" t="s">
        <v>795</v>
      </c>
      <c r="G244" s="19">
        <v>6199</v>
      </c>
      <c r="H244" s="164">
        <f>IFERROR(VLOOKUP(A244,Sheet1!C:D,2,0),G244)</f>
        <v>6199</v>
      </c>
      <c r="I244" s="161" t="str">
        <f t="shared" si="3"/>
        <v>same</v>
      </c>
      <c r="J244" s="9" t="s">
        <v>28</v>
      </c>
      <c r="K244" s="8">
        <v>8202</v>
      </c>
      <c r="L244" s="8">
        <v>0</v>
      </c>
      <c r="M244" s="8">
        <v>0</v>
      </c>
      <c r="N244" s="8"/>
      <c r="O244" s="28" t="s">
        <v>30</v>
      </c>
      <c r="P244" s="30">
        <v>31.969000000000001</v>
      </c>
      <c r="Q244" s="30">
        <v>37.441000000000003</v>
      </c>
      <c r="R244" s="30">
        <v>51.338999999999999</v>
      </c>
      <c r="S244" s="30">
        <v>698</v>
      </c>
      <c r="T244" s="30">
        <v>762</v>
      </c>
      <c r="U244" s="30">
        <v>980</v>
      </c>
      <c r="V244" s="30">
        <v>385.15</v>
      </c>
      <c r="W244" s="30">
        <v>296.08100000000002</v>
      </c>
      <c r="X244" s="30">
        <v>35.561999999999998</v>
      </c>
    </row>
    <row r="245" spans="1:24" x14ac:dyDescent="0.35">
      <c r="A245" s="38">
        <v>9810040</v>
      </c>
      <c r="B245" s="39" t="s">
        <v>796</v>
      </c>
      <c r="C245" s="38" t="s">
        <v>106</v>
      </c>
      <c r="D245" s="38" t="s">
        <v>793</v>
      </c>
      <c r="E245" s="38" t="s">
        <v>797</v>
      </c>
      <c r="F245" s="40" t="s">
        <v>798</v>
      </c>
      <c r="G245" s="32">
        <v>6199</v>
      </c>
      <c r="H245" s="162">
        <f>IFERROR(VLOOKUP(A245,Sheet1!C:D,2,0),G245)</f>
        <v>6199</v>
      </c>
      <c r="I245" s="161" t="str">
        <f t="shared" si="3"/>
        <v>same</v>
      </c>
      <c r="J245" s="9" t="s">
        <v>28</v>
      </c>
      <c r="K245" s="8">
        <v>8202</v>
      </c>
      <c r="L245" s="8">
        <v>0</v>
      </c>
      <c r="M245" s="8">
        <v>0</v>
      </c>
      <c r="N245" s="8"/>
      <c r="O245" s="17" t="s">
        <v>127</v>
      </c>
      <c r="P245" s="18">
        <v>31.969000000000001</v>
      </c>
      <c r="Q245" s="18">
        <v>37.441000000000003</v>
      </c>
      <c r="R245" s="18">
        <v>51.338999999999999</v>
      </c>
      <c r="S245" s="18">
        <v>698</v>
      </c>
      <c r="T245" s="18">
        <v>762</v>
      </c>
      <c r="U245" s="18">
        <v>980</v>
      </c>
      <c r="V245" s="18">
        <v>385.15</v>
      </c>
      <c r="W245" s="18">
        <v>296.08100000000002</v>
      </c>
      <c r="X245" s="18">
        <v>35.561999999999998</v>
      </c>
    </row>
    <row r="246" spans="1:24" x14ac:dyDescent="0.35">
      <c r="A246" s="38">
        <v>9810210</v>
      </c>
      <c r="B246" s="39" t="s">
        <v>799</v>
      </c>
      <c r="C246" s="38" t="s">
        <v>106</v>
      </c>
      <c r="D246" s="38" t="s">
        <v>800</v>
      </c>
      <c r="E246" s="38" t="s">
        <v>801</v>
      </c>
      <c r="F246" s="40" t="s">
        <v>802</v>
      </c>
      <c r="G246" s="32">
        <v>9949</v>
      </c>
      <c r="H246" s="162">
        <f>IFERROR(VLOOKUP(A246,Sheet1!C:D,2,0),G246)</f>
        <v>9949</v>
      </c>
      <c r="I246" s="161" t="str">
        <f t="shared" si="3"/>
        <v>same</v>
      </c>
      <c r="J246" s="9" t="s">
        <v>28</v>
      </c>
      <c r="K246" s="8">
        <v>8202</v>
      </c>
      <c r="L246" s="8">
        <v>0</v>
      </c>
      <c r="M246" s="8">
        <v>0</v>
      </c>
      <c r="N246" s="8"/>
      <c r="O246" s="17" t="s">
        <v>127</v>
      </c>
      <c r="P246" s="18">
        <v>31.969000000000001</v>
      </c>
      <c r="Q246" s="18">
        <v>43.465000000000003</v>
      </c>
      <c r="R246" s="18">
        <v>51.338999999999999</v>
      </c>
      <c r="S246" s="18">
        <v>698</v>
      </c>
      <c r="T246" s="18">
        <v>915</v>
      </c>
      <c r="U246" s="18">
        <v>980</v>
      </c>
      <c r="V246" s="18">
        <v>448.64299999999997</v>
      </c>
      <c r="W246" s="18">
        <v>376.55</v>
      </c>
      <c r="X246" s="18">
        <v>41.283000000000001</v>
      </c>
    </row>
    <row r="247" spans="1:24" x14ac:dyDescent="0.35">
      <c r="A247" s="8">
        <v>9811950</v>
      </c>
      <c r="B247" s="57" t="s">
        <v>803</v>
      </c>
      <c r="C247" s="8" t="s">
        <v>24</v>
      </c>
      <c r="D247" s="8" t="s">
        <v>25</v>
      </c>
      <c r="E247" s="8" t="s">
        <v>804</v>
      </c>
      <c r="F247" s="58" t="s">
        <v>805</v>
      </c>
      <c r="G247" s="21">
        <v>180</v>
      </c>
      <c r="H247" s="161">
        <f>IFERROR(VLOOKUP(A247,Sheet1!C:D,2,0),G247)</f>
        <v>198.00000000000003</v>
      </c>
      <c r="I247" s="161" t="str">
        <f t="shared" si="3"/>
        <v>different</v>
      </c>
      <c r="J247" s="9" t="s">
        <v>28</v>
      </c>
      <c r="K247" s="8">
        <v>8202</v>
      </c>
      <c r="L247" s="8">
        <v>15</v>
      </c>
      <c r="M247" s="8">
        <v>0</v>
      </c>
      <c r="N247" s="8" t="s">
        <v>29</v>
      </c>
      <c r="O247" s="8" t="s">
        <v>34</v>
      </c>
      <c r="P247" s="20">
        <v>27.835000000000001</v>
      </c>
      <c r="Q247" s="20">
        <v>3.74</v>
      </c>
      <c r="R247" s="20">
        <v>22.047000000000001</v>
      </c>
      <c r="S247" s="20">
        <v>538</v>
      </c>
      <c r="T247" s="20">
        <v>365</v>
      </c>
      <c r="U247" s="20">
        <v>36</v>
      </c>
      <c r="V247" s="20">
        <v>5.9169999999999998</v>
      </c>
      <c r="W247" s="20">
        <v>3.36</v>
      </c>
      <c r="X247" s="20">
        <v>1.3280000000000001</v>
      </c>
    </row>
    <row r="248" spans="1:24" x14ac:dyDescent="0.35">
      <c r="A248" s="8">
        <v>9811960</v>
      </c>
      <c r="B248" s="57" t="s">
        <v>806</v>
      </c>
      <c r="C248" s="8" t="s">
        <v>24</v>
      </c>
      <c r="D248" s="8" t="s">
        <v>25</v>
      </c>
      <c r="E248" s="8" t="s">
        <v>807</v>
      </c>
      <c r="F248" s="58" t="s">
        <v>808</v>
      </c>
      <c r="G248" s="21">
        <v>125</v>
      </c>
      <c r="H248" s="161">
        <f>IFERROR(VLOOKUP(A248,Sheet1!C:D,2,0),G248)</f>
        <v>137.5</v>
      </c>
      <c r="I248" s="161" t="str">
        <f t="shared" si="3"/>
        <v>different</v>
      </c>
      <c r="J248" s="9" t="s">
        <v>28</v>
      </c>
      <c r="K248" s="8">
        <v>8202</v>
      </c>
      <c r="L248" s="8">
        <v>13</v>
      </c>
      <c r="M248" s="8">
        <v>0</v>
      </c>
      <c r="N248" s="8" t="s">
        <v>29</v>
      </c>
      <c r="O248" s="8" t="s">
        <v>34</v>
      </c>
      <c r="P248" s="20">
        <v>27.835000000000001</v>
      </c>
      <c r="Q248" s="20">
        <v>3.74</v>
      </c>
      <c r="R248" s="20">
        <v>22.047000000000001</v>
      </c>
      <c r="S248" s="20">
        <v>500</v>
      </c>
      <c r="T248" s="20">
        <v>360</v>
      </c>
      <c r="U248" s="20">
        <v>20</v>
      </c>
      <c r="V248" s="20">
        <v>4.9779999999999998</v>
      </c>
      <c r="W248" s="20">
        <v>2.4870000000000001</v>
      </c>
      <c r="X248" s="20">
        <v>1.3280000000000001</v>
      </c>
    </row>
    <row r="249" spans="1:24" x14ac:dyDescent="0.35">
      <c r="A249" s="8">
        <v>9811970</v>
      </c>
      <c r="B249" s="57" t="s">
        <v>809</v>
      </c>
      <c r="C249" s="8" t="s">
        <v>24</v>
      </c>
      <c r="D249" s="8" t="s">
        <v>25</v>
      </c>
      <c r="E249" s="8" t="s">
        <v>810</v>
      </c>
      <c r="F249" s="58" t="s">
        <v>811</v>
      </c>
      <c r="G249" s="21">
        <v>185</v>
      </c>
      <c r="H249" s="161">
        <f>IFERROR(VLOOKUP(A249,Sheet1!C:D,2,0),G249)</f>
        <v>203.50000000000003</v>
      </c>
      <c r="I249" s="161" t="str">
        <f t="shared" si="3"/>
        <v>different</v>
      </c>
      <c r="J249" s="9" t="s">
        <v>28</v>
      </c>
      <c r="K249" s="8">
        <v>8202</v>
      </c>
      <c r="L249" s="8">
        <v>18</v>
      </c>
      <c r="M249" s="8">
        <v>0</v>
      </c>
      <c r="N249" s="8" t="s">
        <v>29</v>
      </c>
      <c r="O249" s="8" t="s">
        <v>34</v>
      </c>
      <c r="P249" s="20">
        <v>24.803000000000001</v>
      </c>
      <c r="Q249" s="20">
        <v>18.898</v>
      </c>
      <c r="R249" s="20">
        <v>2.5590000000000002</v>
      </c>
      <c r="S249" s="20">
        <v>601</v>
      </c>
      <c r="T249" s="20">
        <v>416</v>
      </c>
      <c r="U249" s="20">
        <v>46</v>
      </c>
      <c r="V249" s="20">
        <v>7.024</v>
      </c>
      <c r="W249" s="20">
        <v>5.415</v>
      </c>
      <c r="X249" s="20">
        <v>0.69399999999999995</v>
      </c>
    </row>
    <row r="250" spans="1:24" x14ac:dyDescent="0.35">
      <c r="A250" s="8">
        <v>9811980</v>
      </c>
      <c r="B250" s="57" t="s">
        <v>812</v>
      </c>
      <c r="C250" s="8" t="s">
        <v>24</v>
      </c>
      <c r="D250" s="8" t="s">
        <v>25</v>
      </c>
      <c r="E250" s="8" t="s">
        <v>813</v>
      </c>
      <c r="F250" s="58" t="s">
        <v>814</v>
      </c>
      <c r="G250" s="21">
        <v>325</v>
      </c>
      <c r="H250" s="161">
        <f>IFERROR(VLOOKUP(A250,Sheet1!C:D,2,0),G250)</f>
        <v>357.50000000000006</v>
      </c>
      <c r="I250" s="161" t="str">
        <f t="shared" si="3"/>
        <v>different</v>
      </c>
      <c r="J250" s="9" t="s">
        <v>28</v>
      </c>
      <c r="K250" s="8">
        <v>8202</v>
      </c>
      <c r="L250" s="8">
        <v>0</v>
      </c>
      <c r="M250" s="8">
        <v>0</v>
      </c>
      <c r="N250" s="8"/>
      <c r="O250" s="8" t="s">
        <v>30</v>
      </c>
      <c r="P250" s="20">
        <v>27.835000000000001</v>
      </c>
      <c r="Q250" s="20">
        <v>3.74</v>
      </c>
      <c r="R250" s="20">
        <v>22.047000000000001</v>
      </c>
      <c r="S250" s="20">
        <v>600</v>
      </c>
      <c r="T250" s="20">
        <v>55</v>
      </c>
      <c r="U250" s="20">
        <v>420</v>
      </c>
      <c r="V250" s="20">
        <v>10.606</v>
      </c>
      <c r="W250" s="20">
        <v>8.157</v>
      </c>
      <c r="X250" s="20">
        <v>1.3280000000000001</v>
      </c>
    </row>
    <row r="251" spans="1:24" x14ac:dyDescent="0.35">
      <c r="A251" s="8">
        <v>9811990</v>
      </c>
      <c r="B251" s="57" t="s">
        <v>815</v>
      </c>
      <c r="C251" s="8" t="s">
        <v>24</v>
      </c>
      <c r="D251" s="8" t="s">
        <v>25</v>
      </c>
      <c r="E251" s="8" t="s">
        <v>816</v>
      </c>
      <c r="F251" s="58" t="s">
        <v>817</v>
      </c>
      <c r="G251" s="21">
        <v>199</v>
      </c>
      <c r="H251" s="161">
        <f>IFERROR(VLOOKUP(A251,Sheet1!C:D,2,0),G251)</f>
        <v>218.9</v>
      </c>
      <c r="I251" s="161" t="str">
        <f t="shared" si="3"/>
        <v>different</v>
      </c>
      <c r="J251" s="9" t="s">
        <v>28</v>
      </c>
      <c r="K251" s="8">
        <v>8202</v>
      </c>
      <c r="L251" s="8">
        <v>5</v>
      </c>
      <c r="M251" s="8">
        <v>0</v>
      </c>
      <c r="N251" s="8" t="s">
        <v>29</v>
      </c>
      <c r="O251" s="8" t="s">
        <v>34</v>
      </c>
      <c r="P251" s="20">
        <v>25.591000000000001</v>
      </c>
      <c r="Q251" s="20">
        <v>5.7089999999999996</v>
      </c>
      <c r="R251" s="20">
        <v>4.4089999999999998</v>
      </c>
      <c r="S251" s="20">
        <v>450</v>
      </c>
      <c r="T251" s="20">
        <v>200</v>
      </c>
      <c r="U251" s="20">
        <v>60</v>
      </c>
      <c r="V251" s="20">
        <v>2.5990000000000002</v>
      </c>
      <c r="W251" s="20">
        <v>2.0390000000000001</v>
      </c>
      <c r="X251" s="20">
        <v>0.373</v>
      </c>
    </row>
    <row r="252" spans="1:24" x14ac:dyDescent="0.35">
      <c r="A252" s="8">
        <v>9812030</v>
      </c>
      <c r="B252" s="57" t="s">
        <v>818</v>
      </c>
      <c r="C252" s="8" t="s">
        <v>24</v>
      </c>
      <c r="D252" s="8" t="s">
        <v>69</v>
      </c>
      <c r="E252" s="8" t="s">
        <v>819</v>
      </c>
      <c r="F252" s="58" t="s">
        <v>819</v>
      </c>
      <c r="G252" s="25">
        <v>99.95</v>
      </c>
      <c r="H252" s="161">
        <f>IFERROR(VLOOKUP(A252,Sheet1!C:D,2,0),G252)</f>
        <v>99.95</v>
      </c>
      <c r="I252" s="161" t="str">
        <f t="shared" si="3"/>
        <v>same</v>
      </c>
      <c r="J252" s="29" t="s">
        <v>72</v>
      </c>
      <c r="K252" s="28">
        <v>8202</v>
      </c>
      <c r="L252" s="28">
        <v>67</v>
      </c>
      <c r="M252" s="28">
        <v>0</v>
      </c>
      <c r="N252" s="28" t="s">
        <v>29</v>
      </c>
      <c r="O252" s="8" t="s">
        <v>34</v>
      </c>
      <c r="P252" s="20">
        <v>13.976000000000001</v>
      </c>
      <c r="Q252" s="20">
        <v>10.039</v>
      </c>
      <c r="R252" s="20">
        <v>1.1020000000000001</v>
      </c>
      <c r="S252" s="20">
        <v>235</v>
      </c>
      <c r="T252" s="20">
        <v>295</v>
      </c>
      <c r="U252" s="20">
        <v>10</v>
      </c>
      <c r="V252" s="20">
        <v>1.1240000000000001</v>
      </c>
      <c r="W252" s="20">
        <v>0.90400000000000003</v>
      </c>
      <c r="X252" s="20">
        <v>0.09</v>
      </c>
    </row>
    <row r="253" spans="1:24" x14ac:dyDescent="0.35">
      <c r="A253" s="8">
        <v>9812040</v>
      </c>
      <c r="B253" s="57" t="s">
        <v>820</v>
      </c>
      <c r="C253" s="8" t="s">
        <v>24</v>
      </c>
      <c r="D253" s="8" t="s">
        <v>69</v>
      </c>
      <c r="E253" s="8" t="s">
        <v>821</v>
      </c>
      <c r="F253" s="58" t="s">
        <v>822</v>
      </c>
      <c r="G253" s="21">
        <v>119</v>
      </c>
      <c r="H253" s="161">
        <f>IFERROR(VLOOKUP(A253,Sheet1!C:D,2,0),G253)</f>
        <v>130.9</v>
      </c>
      <c r="I253" s="161" t="str">
        <f t="shared" si="3"/>
        <v>different</v>
      </c>
      <c r="J253" s="9" t="s">
        <v>72</v>
      </c>
      <c r="K253" s="8">
        <v>8202</v>
      </c>
      <c r="L253" s="8">
        <v>9</v>
      </c>
      <c r="M253" s="8">
        <v>0</v>
      </c>
      <c r="N253" s="8" t="s">
        <v>29</v>
      </c>
      <c r="O253" s="8" t="s">
        <v>34</v>
      </c>
      <c r="P253" s="20">
        <v>13.976000000000001</v>
      </c>
      <c r="Q253" s="20">
        <v>10.039</v>
      </c>
      <c r="R253" s="20">
        <v>1.1020000000000001</v>
      </c>
      <c r="S253" s="20">
        <v>300</v>
      </c>
      <c r="T253" s="20">
        <v>210</v>
      </c>
      <c r="U253" s="20">
        <v>20</v>
      </c>
      <c r="V253" s="20">
        <v>0.93500000000000005</v>
      </c>
      <c r="W253" s="20">
        <v>0.73199999999999998</v>
      </c>
      <c r="X253" s="20">
        <v>0.09</v>
      </c>
    </row>
    <row r="254" spans="1:24" x14ac:dyDescent="0.35">
      <c r="A254" s="8">
        <v>9812050</v>
      </c>
      <c r="B254" s="57" t="s">
        <v>823</v>
      </c>
      <c r="C254" s="8" t="s">
        <v>24</v>
      </c>
      <c r="D254" s="8" t="s">
        <v>69</v>
      </c>
      <c r="E254" s="8" t="s">
        <v>824</v>
      </c>
      <c r="F254" s="58" t="s">
        <v>825</v>
      </c>
      <c r="G254" s="21">
        <v>149</v>
      </c>
      <c r="H254" s="161">
        <f>IFERROR(VLOOKUP(A254,Sheet1!C:D,2,0),G254)</f>
        <v>163.9</v>
      </c>
      <c r="I254" s="161" t="str">
        <f t="shared" si="3"/>
        <v>different</v>
      </c>
      <c r="J254" s="9" t="s">
        <v>72</v>
      </c>
      <c r="K254" s="8">
        <v>8202</v>
      </c>
      <c r="L254" s="8">
        <v>5</v>
      </c>
      <c r="M254" s="8">
        <v>0</v>
      </c>
      <c r="N254" s="8" t="s">
        <v>29</v>
      </c>
      <c r="O254" s="8" t="s">
        <v>34</v>
      </c>
      <c r="P254" s="20">
        <v>13.858000000000001</v>
      </c>
      <c r="Q254" s="20">
        <v>9.7639999999999993</v>
      </c>
      <c r="R254" s="20">
        <v>1.85</v>
      </c>
      <c r="S254" s="20">
        <v>300</v>
      </c>
      <c r="T254" s="20">
        <v>210</v>
      </c>
      <c r="U254" s="20">
        <v>30</v>
      </c>
      <c r="V254" s="20">
        <v>1.4330000000000001</v>
      </c>
      <c r="W254" s="20">
        <v>1.1679999999999999</v>
      </c>
      <c r="X254" s="20">
        <v>0.14499999999999999</v>
      </c>
    </row>
    <row r="255" spans="1:24" x14ac:dyDescent="0.35">
      <c r="A255" s="8">
        <v>9812060</v>
      </c>
      <c r="B255" s="57" t="s">
        <v>826</v>
      </c>
      <c r="C255" s="8" t="s">
        <v>24</v>
      </c>
      <c r="D255" s="8" t="s">
        <v>25</v>
      </c>
      <c r="E255" s="8" t="s">
        <v>827</v>
      </c>
      <c r="F255" s="58" t="s">
        <v>828</v>
      </c>
      <c r="G255" s="21">
        <v>99</v>
      </c>
      <c r="H255" s="161">
        <f>IFERROR(VLOOKUP(A255,Sheet1!C:D,2,0),G255)</f>
        <v>108.9</v>
      </c>
      <c r="I255" s="161" t="str">
        <f t="shared" si="3"/>
        <v>different</v>
      </c>
      <c r="J255" s="9" t="s">
        <v>28</v>
      </c>
      <c r="K255" s="8">
        <v>8202</v>
      </c>
      <c r="L255" s="8">
        <v>8</v>
      </c>
      <c r="M255" s="8">
        <v>0</v>
      </c>
      <c r="N255" s="8" t="s">
        <v>29</v>
      </c>
      <c r="O255" s="8" t="s">
        <v>34</v>
      </c>
      <c r="P255" s="20">
        <v>7.8739999999999997</v>
      </c>
      <c r="Q255" s="20">
        <v>5.9059999999999997</v>
      </c>
      <c r="R255" s="20">
        <v>0.47199999999999998</v>
      </c>
      <c r="S255" s="20">
        <v>296</v>
      </c>
      <c r="T255" s="20">
        <v>210</v>
      </c>
      <c r="U255" s="20">
        <v>20</v>
      </c>
      <c r="V255" s="20">
        <v>0.45900000000000002</v>
      </c>
      <c r="W255" s="20">
        <v>9.7000000000000003E-2</v>
      </c>
      <c r="X255" s="20">
        <v>1.2999999999999999E-2</v>
      </c>
    </row>
    <row r="256" spans="1:24" x14ac:dyDescent="0.35">
      <c r="A256" s="38">
        <v>9812430</v>
      </c>
      <c r="B256" s="39" t="s">
        <v>829</v>
      </c>
      <c r="C256" s="38" t="s">
        <v>135</v>
      </c>
      <c r="D256" s="38" t="s">
        <v>830</v>
      </c>
      <c r="E256" s="38" t="s">
        <v>831</v>
      </c>
      <c r="F256" s="40" t="s">
        <v>832</v>
      </c>
      <c r="G256" s="32">
        <v>3499</v>
      </c>
      <c r="H256" s="162">
        <f>IFERROR(VLOOKUP(A256,Sheet1!C:D,2,0),G256)</f>
        <v>3499</v>
      </c>
      <c r="I256" s="161" t="str">
        <f t="shared" si="3"/>
        <v>same</v>
      </c>
      <c r="J256" s="9" t="s">
        <v>28</v>
      </c>
      <c r="K256" s="8">
        <v>8202</v>
      </c>
      <c r="L256" s="8">
        <v>0</v>
      </c>
      <c r="M256" s="8">
        <v>0</v>
      </c>
      <c r="N256" s="8"/>
      <c r="O256" s="17" t="s">
        <v>127</v>
      </c>
      <c r="P256" s="18">
        <v>33.622</v>
      </c>
      <c r="Q256" s="18">
        <v>36.496000000000002</v>
      </c>
      <c r="R256" s="18">
        <v>14.920999999999999</v>
      </c>
      <c r="S256" s="18">
        <v>613</v>
      </c>
      <c r="T256" s="18">
        <v>762</v>
      </c>
      <c r="U256" s="18">
        <v>191</v>
      </c>
      <c r="V256" s="18">
        <v>110.23099999999999</v>
      </c>
      <c r="W256" s="18">
        <v>99.207999999999998</v>
      </c>
      <c r="X256" s="18">
        <v>10.596</v>
      </c>
    </row>
    <row r="257" spans="1:24" x14ac:dyDescent="0.35">
      <c r="A257" s="38">
        <v>9812470</v>
      </c>
      <c r="B257" s="39" t="s">
        <v>833</v>
      </c>
      <c r="C257" s="38" t="s">
        <v>135</v>
      </c>
      <c r="D257" s="38" t="s">
        <v>830</v>
      </c>
      <c r="E257" s="38" t="s">
        <v>834</v>
      </c>
      <c r="F257" s="40" t="s">
        <v>835</v>
      </c>
      <c r="G257" s="32">
        <v>4499</v>
      </c>
      <c r="H257" s="162">
        <f>IFERROR(VLOOKUP(A257,Sheet1!C:D,2,0),G257)</f>
        <v>4499</v>
      </c>
      <c r="I257" s="161" t="str">
        <f t="shared" si="3"/>
        <v>same</v>
      </c>
      <c r="J257" s="9" t="s">
        <v>28</v>
      </c>
      <c r="K257" s="8">
        <v>8202</v>
      </c>
      <c r="L257" s="8">
        <v>0</v>
      </c>
      <c r="M257" s="8">
        <v>0</v>
      </c>
      <c r="N257" s="8"/>
      <c r="O257" s="17" t="s">
        <v>127</v>
      </c>
      <c r="P257" s="18">
        <v>33.622</v>
      </c>
      <c r="Q257" s="18">
        <v>42.52</v>
      </c>
      <c r="R257" s="18">
        <v>14.920999999999999</v>
      </c>
      <c r="S257" s="18">
        <v>613</v>
      </c>
      <c r="T257" s="18">
        <v>914.4</v>
      </c>
      <c r="U257" s="18">
        <v>191</v>
      </c>
      <c r="V257" s="18">
        <v>145.505</v>
      </c>
      <c r="W257" s="18">
        <v>132.27699999999999</v>
      </c>
      <c r="X257" s="18">
        <v>12.345000000000001</v>
      </c>
    </row>
    <row r="258" spans="1:24" x14ac:dyDescent="0.35">
      <c r="A258" s="42">
        <v>9828380</v>
      </c>
      <c r="B258" s="62" t="s">
        <v>836</v>
      </c>
      <c r="C258" s="42" t="s">
        <v>106</v>
      </c>
      <c r="D258" s="42" t="s">
        <v>107</v>
      </c>
      <c r="E258" s="42" t="s">
        <v>837</v>
      </c>
      <c r="F258" s="63" t="s">
        <v>838</v>
      </c>
      <c r="G258" s="41">
        <v>149</v>
      </c>
      <c r="H258" s="166">
        <f>IFERROR(VLOOKUP(A258,Sheet1!C:D,2,0),G258)</f>
        <v>149</v>
      </c>
      <c r="I258" s="166" t="str">
        <f t="shared" ref="I258:I321" si="4">IF(G258&lt;&gt;H258,"different","same")</f>
        <v>same</v>
      </c>
      <c r="J258" s="9" t="s">
        <v>28</v>
      </c>
      <c r="K258" s="8">
        <v>8202</v>
      </c>
      <c r="L258" s="8">
        <v>13</v>
      </c>
      <c r="M258" s="8">
        <v>0</v>
      </c>
      <c r="N258" s="8" t="s">
        <v>29</v>
      </c>
      <c r="O258" s="42" t="s">
        <v>30</v>
      </c>
      <c r="P258" s="43">
        <v>25.315000000000001</v>
      </c>
      <c r="Q258" s="43">
        <v>3.3069999999999999</v>
      </c>
      <c r="R258" s="43">
        <v>3.3069999999999999</v>
      </c>
      <c r="S258" s="43">
        <v>560</v>
      </c>
      <c r="T258" s="43">
        <v>59</v>
      </c>
      <c r="U258" s="43">
        <v>36</v>
      </c>
      <c r="V258" s="43">
        <v>3.32</v>
      </c>
      <c r="W258" s="43">
        <v>2.7290000000000001</v>
      </c>
      <c r="X258" s="43">
        <v>0.16</v>
      </c>
    </row>
    <row r="259" spans="1:24" x14ac:dyDescent="0.35">
      <c r="A259" s="8">
        <v>9828390</v>
      </c>
      <c r="B259" s="57" t="s">
        <v>839</v>
      </c>
      <c r="C259" s="8" t="s">
        <v>106</v>
      </c>
      <c r="D259" s="8" t="s">
        <v>107</v>
      </c>
      <c r="E259" s="8" t="s">
        <v>840</v>
      </c>
      <c r="F259" s="58" t="s">
        <v>841</v>
      </c>
      <c r="G259" s="21">
        <v>179</v>
      </c>
      <c r="H259" s="161">
        <f>IFERROR(VLOOKUP(A259,Sheet1!C:D,2,0),G259)</f>
        <v>179</v>
      </c>
      <c r="I259" s="161" t="str">
        <f t="shared" si="4"/>
        <v>same</v>
      </c>
      <c r="J259" s="9" t="s">
        <v>28</v>
      </c>
      <c r="K259" s="8">
        <v>8202</v>
      </c>
      <c r="L259" s="8">
        <v>10</v>
      </c>
      <c r="M259" s="8">
        <v>0</v>
      </c>
      <c r="N259" s="8" t="s">
        <v>29</v>
      </c>
      <c r="O259" s="8" t="s">
        <v>34</v>
      </c>
      <c r="P259" s="20">
        <v>25.315000000000001</v>
      </c>
      <c r="Q259" s="20">
        <v>3.3069999999999999</v>
      </c>
      <c r="R259" s="20">
        <v>3.3069999999999999</v>
      </c>
      <c r="S259" s="20">
        <v>0</v>
      </c>
      <c r="T259" s="20">
        <v>0</v>
      </c>
      <c r="U259" s="20">
        <v>0</v>
      </c>
      <c r="V259" s="20">
        <v>3.32</v>
      </c>
      <c r="W259" s="20">
        <v>2.7290000000000001</v>
      </c>
      <c r="X259" s="20">
        <v>0.16</v>
      </c>
    </row>
    <row r="260" spans="1:24" x14ac:dyDescent="0.35">
      <c r="A260" s="38">
        <v>9828400</v>
      </c>
      <c r="B260" s="39" t="s">
        <v>842</v>
      </c>
      <c r="C260" s="38" t="s">
        <v>106</v>
      </c>
      <c r="D260" s="38" t="s">
        <v>107</v>
      </c>
      <c r="E260" s="38" t="s">
        <v>595</v>
      </c>
      <c r="F260" s="40" t="s">
        <v>843</v>
      </c>
      <c r="G260" s="32">
        <v>149</v>
      </c>
      <c r="H260" s="162">
        <f>IFERROR(VLOOKUP(A260,Sheet1!C:D,2,0),G260)</f>
        <v>149</v>
      </c>
      <c r="I260" s="161" t="str">
        <f t="shared" si="4"/>
        <v>same</v>
      </c>
      <c r="J260" s="9" t="s">
        <v>28</v>
      </c>
      <c r="K260" s="8">
        <v>8202</v>
      </c>
      <c r="L260" s="8">
        <v>195</v>
      </c>
      <c r="M260" s="8">
        <v>0</v>
      </c>
      <c r="N260" s="8" t="s">
        <v>29</v>
      </c>
      <c r="O260" s="17" t="s">
        <v>43</v>
      </c>
      <c r="P260" s="18">
        <v>16.614000000000001</v>
      </c>
      <c r="Q260" s="18">
        <v>2.4409999999999998</v>
      </c>
      <c r="R260" s="18">
        <v>2.4409999999999998</v>
      </c>
      <c r="S260" s="18">
        <v>0</v>
      </c>
      <c r="T260" s="18">
        <v>0</v>
      </c>
      <c r="U260" s="18">
        <v>0</v>
      </c>
      <c r="V260" s="18">
        <v>1.8029999999999999</v>
      </c>
      <c r="W260" s="18">
        <v>1.5429999999999999</v>
      </c>
      <c r="X260" s="18">
        <v>5.7000000000000002E-2</v>
      </c>
    </row>
    <row r="261" spans="1:24" x14ac:dyDescent="0.35">
      <c r="A261" s="38">
        <v>9828410</v>
      </c>
      <c r="B261" s="39" t="s">
        <v>844</v>
      </c>
      <c r="C261" s="38" t="s">
        <v>106</v>
      </c>
      <c r="D261" s="38" t="s">
        <v>107</v>
      </c>
      <c r="E261" s="38" t="s">
        <v>845</v>
      </c>
      <c r="F261" s="40" t="s">
        <v>846</v>
      </c>
      <c r="G261" s="32">
        <v>149</v>
      </c>
      <c r="H261" s="162">
        <f>IFERROR(VLOOKUP(A261,Sheet1!C:D,2,0),G261)</f>
        <v>149</v>
      </c>
      <c r="I261" s="161" t="str">
        <f t="shared" si="4"/>
        <v>same</v>
      </c>
      <c r="J261" s="9" t="s">
        <v>28</v>
      </c>
      <c r="K261" s="8">
        <v>8202</v>
      </c>
      <c r="L261" s="8">
        <v>96</v>
      </c>
      <c r="M261" s="8">
        <v>0</v>
      </c>
      <c r="N261" s="8" t="s">
        <v>29</v>
      </c>
      <c r="O261" s="17" t="s">
        <v>43</v>
      </c>
      <c r="P261" s="18">
        <v>24.803000000000001</v>
      </c>
      <c r="Q261" s="18">
        <v>2.3620000000000001</v>
      </c>
      <c r="R261" s="18">
        <v>2.3620000000000001</v>
      </c>
      <c r="S261" s="18">
        <v>0</v>
      </c>
      <c r="T261" s="18">
        <v>0</v>
      </c>
      <c r="U261" s="18">
        <v>0</v>
      </c>
      <c r="V261" s="18">
        <v>1.9730000000000001</v>
      </c>
      <c r="W261" s="18">
        <v>1.5720000000000001</v>
      </c>
      <c r="X261" s="18">
        <v>0.08</v>
      </c>
    </row>
    <row r="262" spans="1:24" x14ac:dyDescent="0.35">
      <c r="A262" s="38">
        <v>9852380</v>
      </c>
      <c r="B262" s="39" t="s">
        <v>847</v>
      </c>
      <c r="C262" s="38" t="s">
        <v>274</v>
      </c>
      <c r="D262" s="38" t="s">
        <v>848</v>
      </c>
      <c r="E262" s="38" t="s">
        <v>849</v>
      </c>
      <c r="F262" s="40" t="s">
        <v>850</v>
      </c>
      <c r="G262" s="32">
        <v>2999</v>
      </c>
      <c r="H262" s="162">
        <f>IFERROR(VLOOKUP(A262,Sheet1!C:D,2,0),G262)</f>
        <v>2999</v>
      </c>
      <c r="I262" s="161" t="str">
        <f t="shared" si="4"/>
        <v>same</v>
      </c>
      <c r="J262" s="9" t="s">
        <v>28</v>
      </c>
      <c r="K262" s="8">
        <v>8202</v>
      </c>
      <c r="L262" s="8">
        <v>0</v>
      </c>
      <c r="M262" s="8">
        <v>0</v>
      </c>
      <c r="N262" s="8"/>
      <c r="O262" s="17" t="s">
        <v>127</v>
      </c>
      <c r="P262" s="18">
        <v>27.913</v>
      </c>
      <c r="Q262" s="18">
        <v>24.527999999999999</v>
      </c>
      <c r="R262" s="18">
        <v>75.078999999999994</v>
      </c>
      <c r="S262" s="18">
        <v>630</v>
      </c>
      <c r="T262" s="18">
        <v>600</v>
      </c>
      <c r="U262" s="18">
        <v>1820</v>
      </c>
      <c r="V262" s="18">
        <v>193.566</v>
      </c>
      <c r="W262" s="18">
        <v>179.45599999999999</v>
      </c>
      <c r="X262" s="18">
        <v>29.734999999999999</v>
      </c>
    </row>
    <row r="263" spans="1:24" x14ac:dyDescent="0.35">
      <c r="A263" s="8">
        <v>9858830</v>
      </c>
      <c r="B263" s="57" t="s">
        <v>851</v>
      </c>
      <c r="C263" s="8" t="s">
        <v>24</v>
      </c>
      <c r="D263" s="8" t="s">
        <v>25</v>
      </c>
      <c r="E263" s="8" t="s">
        <v>852</v>
      </c>
      <c r="F263" s="58" t="s">
        <v>853</v>
      </c>
      <c r="G263" s="21">
        <v>225</v>
      </c>
      <c r="H263" s="161">
        <f>IFERROR(VLOOKUP(A263,Sheet1!C:D,2,0),G263)</f>
        <v>247.50000000000003</v>
      </c>
      <c r="I263" s="161" t="str">
        <f t="shared" si="4"/>
        <v>different</v>
      </c>
      <c r="J263" s="9" t="s">
        <v>28</v>
      </c>
      <c r="K263" s="8">
        <v>8202</v>
      </c>
      <c r="L263" s="8">
        <v>7</v>
      </c>
      <c r="M263" s="8">
        <v>0</v>
      </c>
      <c r="N263" s="8" t="s">
        <v>29</v>
      </c>
      <c r="O263" s="8" t="s">
        <v>34</v>
      </c>
      <c r="P263" s="20">
        <v>30.709</v>
      </c>
      <c r="Q263" s="20">
        <v>20.472000000000001</v>
      </c>
      <c r="R263" s="20">
        <v>3.15</v>
      </c>
      <c r="S263" s="20">
        <v>753</v>
      </c>
      <c r="T263" s="20">
        <v>420</v>
      </c>
      <c r="U263" s="20">
        <v>42</v>
      </c>
      <c r="V263" s="20">
        <v>9.6690000000000005</v>
      </c>
      <c r="W263" s="20">
        <v>6.7460000000000004</v>
      </c>
      <c r="X263" s="20">
        <v>1.1459999999999999</v>
      </c>
    </row>
    <row r="264" spans="1:24" x14ac:dyDescent="0.35">
      <c r="A264" s="22">
        <v>9858840</v>
      </c>
      <c r="B264" s="61">
        <v>4002515458433</v>
      </c>
      <c r="C264" s="23" t="s">
        <v>24</v>
      </c>
      <c r="D264" s="23" t="s">
        <v>25</v>
      </c>
      <c r="E264" s="22" t="s">
        <v>854</v>
      </c>
      <c r="F264" s="22" t="s">
        <v>855</v>
      </c>
      <c r="G264" s="24">
        <f>VLOOKUP(A264,Sheet1!C:E,3,FALSE)</f>
        <v>189</v>
      </c>
      <c r="H264" s="170">
        <f>VLOOKUP(A264,Sheet3!F:G,2,FALSE)</f>
        <v>207.9</v>
      </c>
      <c r="I264" s="161" t="str">
        <f t="shared" si="4"/>
        <v>different</v>
      </c>
      <c r="O264" s="22"/>
      <c r="P264" s="22"/>
      <c r="Q264" s="22"/>
    </row>
    <row r="265" spans="1:24" x14ac:dyDescent="0.35">
      <c r="A265" s="8">
        <v>9858850</v>
      </c>
      <c r="B265" s="57" t="s">
        <v>856</v>
      </c>
      <c r="C265" s="8" t="s">
        <v>24</v>
      </c>
      <c r="D265" s="8" t="s">
        <v>25</v>
      </c>
      <c r="E265" s="8" t="s">
        <v>857</v>
      </c>
      <c r="F265" s="58" t="s">
        <v>858</v>
      </c>
      <c r="G265" s="21">
        <v>345</v>
      </c>
      <c r="H265" s="161">
        <f>IFERROR(VLOOKUP(A265,Sheet1!C:D,2,0),G265)</f>
        <v>379.50000000000006</v>
      </c>
      <c r="I265" s="161" t="str">
        <f t="shared" si="4"/>
        <v>different</v>
      </c>
      <c r="J265" s="9" t="s">
        <v>28</v>
      </c>
      <c r="K265" s="8">
        <v>8202</v>
      </c>
      <c r="L265" s="8">
        <v>6</v>
      </c>
      <c r="M265" s="8">
        <v>0</v>
      </c>
      <c r="N265" s="8" t="s">
        <v>29</v>
      </c>
      <c r="O265" s="8" t="s">
        <v>34</v>
      </c>
      <c r="P265" s="20">
        <v>31.771999999999998</v>
      </c>
      <c r="Q265" s="20">
        <v>3.74</v>
      </c>
      <c r="R265" s="20">
        <v>22.047000000000001</v>
      </c>
      <c r="S265" s="20">
        <v>0</v>
      </c>
      <c r="T265" s="20">
        <v>0</v>
      </c>
      <c r="U265" s="20">
        <v>0</v>
      </c>
      <c r="V265" s="20">
        <v>11.914</v>
      </c>
      <c r="W265" s="20">
        <v>9.1780000000000008</v>
      </c>
      <c r="X265" s="20">
        <v>1.516</v>
      </c>
    </row>
    <row r="266" spans="1:24" x14ac:dyDescent="0.35">
      <c r="A266" s="38">
        <v>9862610</v>
      </c>
      <c r="B266" s="39" t="s">
        <v>859</v>
      </c>
      <c r="C266" s="38" t="s">
        <v>92</v>
      </c>
      <c r="D266" s="38" t="s">
        <v>860</v>
      </c>
      <c r="E266" s="38" t="s">
        <v>861</v>
      </c>
      <c r="F266" s="40" t="s">
        <v>862</v>
      </c>
      <c r="G266" s="32">
        <v>6575</v>
      </c>
      <c r="H266" s="162">
        <f>IFERROR(VLOOKUP(A266,Sheet1!C:D,2,0),G266)</f>
        <v>6575</v>
      </c>
      <c r="I266" s="161" t="str">
        <f t="shared" si="4"/>
        <v>same</v>
      </c>
      <c r="J266" s="9" t="s">
        <v>28</v>
      </c>
      <c r="K266" s="8">
        <v>8202</v>
      </c>
      <c r="L266" s="8">
        <v>0</v>
      </c>
      <c r="M266" s="8">
        <v>0</v>
      </c>
      <c r="N266" s="8"/>
      <c r="O266" s="17" t="s">
        <v>127</v>
      </c>
      <c r="P266" s="18">
        <v>29.331</v>
      </c>
      <c r="Q266" s="18">
        <v>26.574999999999999</v>
      </c>
      <c r="R266" s="18">
        <v>37.008000000000003</v>
      </c>
      <c r="S266" s="18">
        <v>580</v>
      </c>
      <c r="T266" s="18">
        <v>598</v>
      </c>
      <c r="U266" s="18">
        <v>820</v>
      </c>
      <c r="V266" s="18">
        <v>151.017</v>
      </c>
      <c r="W266" s="18">
        <v>137.78899999999999</v>
      </c>
      <c r="X266" s="18">
        <v>15.574</v>
      </c>
    </row>
    <row r="267" spans="1:24" x14ac:dyDescent="0.35">
      <c r="A267" s="38">
        <v>9862620</v>
      </c>
      <c r="B267" s="39" t="s">
        <v>863</v>
      </c>
      <c r="C267" s="38" t="s">
        <v>92</v>
      </c>
      <c r="D267" s="38" t="s">
        <v>860</v>
      </c>
      <c r="E267" s="38" t="s">
        <v>864</v>
      </c>
      <c r="F267" s="40" t="s">
        <v>865</v>
      </c>
      <c r="G267" s="32">
        <v>6575</v>
      </c>
      <c r="H267" s="162">
        <f>IFERROR(VLOOKUP(A267,Sheet1!C:D,2,0),G267)</f>
        <v>6575</v>
      </c>
      <c r="I267" s="161" t="str">
        <f t="shared" si="4"/>
        <v>same</v>
      </c>
      <c r="J267" s="9" t="s">
        <v>28</v>
      </c>
      <c r="K267" s="8">
        <v>8202</v>
      </c>
      <c r="L267" s="8">
        <v>0</v>
      </c>
      <c r="M267" s="8">
        <v>0</v>
      </c>
      <c r="N267" s="8"/>
      <c r="O267" s="17" t="s">
        <v>127</v>
      </c>
      <c r="P267" s="18">
        <v>29.331</v>
      </c>
      <c r="Q267" s="18">
        <v>26.574999999999999</v>
      </c>
      <c r="R267" s="18">
        <v>37.008000000000003</v>
      </c>
      <c r="S267" s="18">
        <v>580</v>
      </c>
      <c r="T267" s="18">
        <v>598</v>
      </c>
      <c r="U267" s="18">
        <v>820</v>
      </c>
      <c r="V267" s="18">
        <v>151.017</v>
      </c>
      <c r="W267" s="18">
        <v>137.78899999999999</v>
      </c>
      <c r="X267" s="18">
        <v>15.574</v>
      </c>
    </row>
    <row r="268" spans="1:24" x14ac:dyDescent="0.35">
      <c r="A268" s="38">
        <v>9862980</v>
      </c>
      <c r="B268" s="39" t="s">
        <v>866</v>
      </c>
      <c r="C268" s="38" t="s">
        <v>106</v>
      </c>
      <c r="D268" s="38" t="s">
        <v>612</v>
      </c>
      <c r="E268" s="38" t="s">
        <v>867</v>
      </c>
      <c r="F268" s="40" t="s">
        <v>868</v>
      </c>
      <c r="G268" s="32">
        <v>2399</v>
      </c>
      <c r="H268" s="162">
        <f>IFERROR(VLOOKUP(A268,Sheet1!C:D,2,0),G268)</f>
        <v>2399</v>
      </c>
      <c r="I268" s="161" t="str">
        <f t="shared" si="4"/>
        <v>same</v>
      </c>
      <c r="J268" s="9" t="s">
        <v>28</v>
      </c>
      <c r="K268" s="8">
        <v>8202</v>
      </c>
      <c r="L268" s="8">
        <v>0</v>
      </c>
      <c r="M268" s="8">
        <v>0</v>
      </c>
      <c r="N268" s="8"/>
      <c r="O268" s="17" t="s">
        <v>127</v>
      </c>
      <c r="P268" s="18">
        <v>27.361999999999998</v>
      </c>
      <c r="Q268" s="18">
        <v>26.574999999999999</v>
      </c>
      <c r="R268" s="18">
        <v>23.622</v>
      </c>
      <c r="S268" s="18">
        <v>542</v>
      </c>
      <c r="T268" s="18">
        <v>559</v>
      </c>
      <c r="U268" s="18">
        <v>446</v>
      </c>
      <c r="V268" s="18">
        <v>113.98099999999999</v>
      </c>
      <c r="W268" s="18">
        <v>94.799000000000007</v>
      </c>
      <c r="X268" s="18">
        <v>9.923</v>
      </c>
    </row>
    <row r="269" spans="1:24" x14ac:dyDescent="0.35">
      <c r="A269" s="38">
        <v>9863010</v>
      </c>
      <c r="B269" s="39" t="s">
        <v>869</v>
      </c>
      <c r="C269" s="38" t="s">
        <v>106</v>
      </c>
      <c r="D269" s="38" t="s">
        <v>612</v>
      </c>
      <c r="E269" s="38" t="s">
        <v>870</v>
      </c>
      <c r="F269" s="40" t="s">
        <v>871</v>
      </c>
      <c r="G269" s="32">
        <v>3499</v>
      </c>
      <c r="H269" s="162">
        <f>IFERROR(VLOOKUP(A269,Sheet1!C:D,2,0),G269)</f>
        <v>3499</v>
      </c>
      <c r="I269" s="161" t="str">
        <f t="shared" si="4"/>
        <v>same</v>
      </c>
      <c r="J269" s="9" t="s">
        <v>28</v>
      </c>
      <c r="K269" s="8">
        <v>8202</v>
      </c>
      <c r="L269" s="8">
        <v>0</v>
      </c>
      <c r="M269" s="8">
        <v>0</v>
      </c>
      <c r="N269" s="8"/>
      <c r="O269" s="17" t="s">
        <v>127</v>
      </c>
      <c r="P269" s="18">
        <v>27.361999999999998</v>
      </c>
      <c r="Q269" s="18">
        <v>26.574999999999999</v>
      </c>
      <c r="R269" s="18">
        <v>23.622</v>
      </c>
      <c r="S269" s="18">
        <v>542</v>
      </c>
      <c r="T269" s="18">
        <v>559</v>
      </c>
      <c r="U269" s="18">
        <v>446</v>
      </c>
      <c r="V269" s="18">
        <v>121.651</v>
      </c>
      <c r="W269" s="18">
        <v>94.799000000000007</v>
      </c>
      <c r="X269" s="18">
        <v>9.923</v>
      </c>
    </row>
    <row r="270" spans="1:24" x14ac:dyDescent="0.35">
      <c r="A270" s="38">
        <v>9863020</v>
      </c>
      <c r="B270" s="39" t="s">
        <v>872</v>
      </c>
      <c r="C270" s="38" t="s">
        <v>106</v>
      </c>
      <c r="D270" s="38" t="s">
        <v>612</v>
      </c>
      <c r="E270" s="38" t="s">
        <v>873</v>
      </c>
      <c r="F270" s="40" t="s">
        <v>874</v>
      </c>
      <c r="G270" s="32">
        <v>3999</v>
      </c>
      <c r="H270" s="162">
        <f>IFERROR(VLOOKUP(A270,Sheet1!C:D,2,0),G270)</f>
        <v>3999</v>
      </c>
      <c r="I270" s="161" t="str">
        <f t="shared" si="4"/>
        <v>same</v>
      </c>
      <c r="J270" s="9" t="s">
        <v>28</v>
      </c>
      <c r="K270" s="8">
        <v>8202</v>
      </c>
      <c r="L270" s="8">
        <v>0</v>
      </c>
      <c r="M270" s="8">
        <v>0</v>
      </c>
      <c r="N270" s="8"/>
      <c r="O270" s="17" t="s">
        <v>127</v>
      </c>
      <c r="P270" s="18">
        <v>27.361999999999998</v>
      </c>
      <c r="Q270" s="18">
        <v>26.574999999999999</v>
      </c>
      <c r="R270" s="18">
        <v>23.622</v>
      </c>
      <c r="S270" s="18">
        <v>542</v>
      </c>
      <c r="T270" s="18">
        <v>559</v>
      </c>
      <c r="U270" s="18">
        <v>446</v>
      </c>
      <c r="V270" s="18">
        <v>118.38800000000001</v>
      </c>
      <c r="W270" s="18">
        <v>94.799000000000007</v>
      </c>
      <c r="X270" s="18">
        <v>9.923</v>
      </c>
    </row>
    <row r="271" spans="1:24" x14ac:dyDescent="0.35">
      <c r="A271" s="38">
        <v>9863640</v>
      </c>
      <c r="B271" s="39" t="s">
        <v>875</v>
      </c>
      <c r="C271" s="38" t="s">
        <v>106</v>
      </c>
      <c r="D271" s="38" t="s">
        <v>741</v>
      </c>
      <c r="E271" s="38" t="s">
        <v>876</v>
      </c>
      <c r="F271" s="40" t="s">
        <v>877</v>
      </c>
      <c r="G271" s="32">
        <v>5299</v>
      </c>
      <c r="H271" s="162">
        <f>IFERROR(VLOOKUP(A271,Sheet1!C:D,2,0),G271)</f>
        <v>5299</v>
      </c>
      <c r="I271" s="161" t="str">
        <f t="shared" si="4"/>
        <v>same</v>
      </c>
      <c r="J271" s="9" t="s">
        <v>28</v>
      </c>
      <c r="K271" s="8">
        <v>8202</v>
      </c>
      <c r="L271" s="8">
        <v>1</v>
      </c>
      <c r="M271" s="8">
        <v>0</v>
      </c>
      <c r="N271" s="8" t="s">
        <v>29</v>
      </c>
      <c r="O271" s="17" t="s">
        <v>127</v>
      </c>
      <c r="P271" s="18">
        <v>30.550999999999998</v>
      </c>
      <c r="Q271" s="18">
        <v>32.912999999999997</v>
      </c>
      <c r="R271" s="18">
        <v>35.709000000000003</v>
      </c>
      <c r="S271" s="18">
        <v>597</v>
      </c>
      <c r="T271" s="18">
        <v>720</v>
      </c>
      <c r="U271" s="18">
        <v>711</v>
      </c>
      <c r="V271" s="18">
        <v>215.17099999999999</v>
      </c>
      <c r="W271" s="18">
        <v>184.41900000000001</v>
      </c>
      <c r="X271" s="18">
        <v>20.765000000000001</v>
      </c>
    </row>
    <row r="272" spans="1:24" x14ac:dyDescent="0.35">
      <c r="A272" s="42">
        <v>9863750</v>
      </c>
      <c r="B272" s="62" t="s">
        <v>878</v>
      </c>
      <c r="C272" s="42" t="s">
        <v>106</v>
      </c>
      <c r="D272" s="42" t="s">
        <v>741</v>
      </c>
      <c r="E272" s="42" t="s">
        <v>879</v>
      </c>
      <c r="F272" s="63" t="s">
        <v>880</v>
      </c>
      <c r="G272" s="41">
        <v>5299</v>
      </c>
      <c r="H272" s="166">
        <f>IFERROR(VLOOKUP(A272,Sheet1!C:D,2,0),G272)</f>
        <v>5299</v>
      </c>
      <c r="I272" s="166" t="str">
        <f t="shared" si="4"/>
        <v>same</v>
      </c>
      <c r="J272" s="9" t="s">
        <v>28</v>
      </c>
      <c r="K272" s="8">
        <v>8202</v>
      </c>
      <c r="L272" s="8">
        <v>16</v>
      </c>
      <c r="M272" s="8">
        <v>0</v>
      </c>
      <c r="N272" s="8" t="s">
        <v>29</v>
      </c>
      <c r="O272" s="42" t="s">
        <v>30</v>
      </c>
      <c r="P272" s="43">
        <v>30.550999999999998</v>
      </c>
      <c r="Q272" s="43">
        <v>32.912999999999997</v>
      </c>
      <c r="R272" s="43">
        <v>35.709000000000003</v>
      </c>
      <c r="S272" s="43">
        <v>597</v>
      </c>
      <c r="T272" s="43">
        <v>720</v>
      </c>
      <c r="U272" s="43">
        <v>717</v>
      </c>
      <c r="V272" s="43">
        <v>215.17099999999999</v>
      </c>
      <c r="W272" s="43">
        <v>184.41900000000001</v>
      </c>
      <c r="X272" s="43">
        <v>20.765000000000001</v>
      </c>
    </row>
    <row r="273" spans="1:24" x14ac:dyDescent="0.35">
      <c r="A273" s="28">
        <v>9863810</v>
      </c>
      <c r="B273" s="64" t="s">
        <v>881</v>
      </c>
      <c r="C273" s="28" t="s">
        <v>726</v>
      </c>
      <c r="D273" s="28" t="s">
        <v>727</v>
      </c>
      <c r="E273" s="28" t="s">
        <v>728</v>
      </c>
      <c r="F273" s="65" t="s">
        <v>882</v>
      </c>
      <c r="G273" s="19">
        <v>419</v>
      </c>
      <c r="H273" s="164">
        <f>IFERROR(VLOOKUP(A273,Sheet1!C:D,2,0),G273)</f>
        <v>419</v>
      </c>
      <c r="I273" s="161" t="str">
        <f t="shared" si="4"/>
        <v>same</v>
      </c>
      <c r="J273" s="29" t="s">
        <v>28</v>
      </c>
      <c r="K273" s="28">
        <v>8202</v>
      </c>
      <c r="L273" s="28">
        <v>8</v>
      </c>
      <c r="M273" s="28">
        <v>0</v>
      </c>
      <c r="N273" s="28" t="s">
        <v>29</v>
      </c>
      <c r="O273" s="28" t="s">
        <v>30</v>
      </c>
      <c r="P273" s="30">
        <v>28.74</v>
      </c>
      <c r="Q273" s="30">
        <v>18.898</v>
      </c>
      <c r="R273" s="30">
        <v>4.3310000000000004</v>
      </c>
      <c r="S273" s="30">
        <v>730</v>
      </c>
      <c r="T273" s="30">
        <v>480</v>
      </c>
      <c r="U273" s="30">
        <v>110</v>
      </c>
      <c r="V273" s="30">
        <v>7.9370000000000003</v>
      </c>
      <c r="W273" s="30">
        <v>6.6139999999999999</v>
      </c>
      <c r="X273" s="30">
        <v>1.0589999999999999</v>
      </c>
    </row>
    <row r="274" spans="1:24" x14ac:dyDescent="0.35">
      <c r="A274" s="28">
        <v>9863860</v>
      </c>
      <c r="B274" s="64" t="s">
        <v>883</v>
      </c>
      <c r="C274" s="28" t="s">
        <v>106</v>
      </c>
      <c r="D274" s="28" t="s">
        <v>107</v>
      </c>
      <c r="E274" s="28" t="s">
        <v>465</v>
      </c>
      <c r="F274" s="65" t="s">
        <v>884</v>
      </c>
      <c r="G274" s="19">
        <v>419</v>
      </c>
      <c r="H274" s="164">
        <f>IFERROR(VLOOKUP(A274,Sheet1!C:D,2,0),G274)</f>
        <v>419</v>
      </c>
      <c r="I274" s="161" t="str">
        <f t="shared" si="4"/>
        <v>same</v>
      </c>
      <c r="J274" s="29" t="s">
        <v>28</v>
      </c>
      <c r="K274" s="28">
        <v>8202</v>
      </c>
      <c r="L274" s="28">
        <v>31</v>
      </c>
      <c r="M274" s="28">
        <v>0</v>
      </c>
      <c r="N274" s="28" t="s">
        <v>29</v>
      </c>
      <c r="O274" s="28" t="s">
        <v>30</v>
      </c>
      <c r="P274" s="30">
        <v>29.527999999999999</v>
      </c>
      <c r="Q274" s="30">
        <v>19.684999999999999</v>
      </c>
      <c r="R274" s="30">
        <v>4.3310000000000004</v>
      </c>
      <c r="S274" s="30">
        <v>0</v>
      </c>
      <c r="T274" s="30">
        <v>0</v>
      </c>
      <c r="U274" s="30">
        <v>0</v>
      </c>
      <c r="V274" s="30">
        <v>6.8259999999999996</v>
      </c>
      <c r="W274" s="30">
        <v>6.8259999999999996</v>
      </c>
      <c r="X274" s="30">
        <v>1.4830000000000001</v>
      </c>
    </row>
    <row r="275" spans="1:24" x14ac:dyDescent="0.35">
      <c r="A275" s="38">
        <v>9869050</v>
      </c>
      <c r="B275" s="39" t="s">
        <v>885</v>
      </c>
      <c r="C275" s="38" t="s">
        <v>619</v>
      </c>
      <c r="D275" s="38" t="s">
        <v>620</v>
      </c>
      <c r="E275" s="38" t="s">
        <v>886</v>
      </c>
      <c r="F275" s="40" t="s">
        <v>887</v>
      </c>
      <c r="G275" s="32">
        <v>3599</v>
      </c>
      <c r="H275" s="162">
        <f>IFERROR(VLOOKUP(A275,Sheet1!C:D,2,0),G275)</f>
        <v>3599</v>
      </c>
      <c r="I275" s="161" t="str">
        <f t="shared" si="4"/>
        <v>same</v>
      </c>
      <c r="J275" s="9" t="s">
        <v>28</v>
      </c>
      <c r="K275" s="8">
        <v>8202</v>
      </c>
      <c r="L275" s="8">
        <v>0</v>
      </c>
      <c r="M275" s="8">
        <v>0</v>
      </c>
      <c r="N275" s="8"/>
      <c r="O275" s="17" t="s">
        <v>127</v>
      </c>
      <c r="P275" s="18">
        <v>25.984000000000002</v>
      </c>
      <c r="Q275" s="18">
        <v>23.622</v>
      </c>
      <c r="R275" s="18">
        <v>22.047000000000001</v>
      </c>
      <c r="S275" s="18">
        <v>480</v>
      </c>
      <c r="T275" s="18">
        <v>595</v>
      </c>
      <c r="U275" s="18">
        <v>451.5</v>
      </c>
      <c r="V275" s="18">
        <v>65.918000000000006</v>
      </c>
      <c r="W275" s="18">
        <v>58.643000000000001</v>
      </c>
      <c r="X275" s="18">
        <v>7.8330000000000002</v>
      </c>
    </row>
    <row r="276" spans="1:24" x14ac:dyDescent="0.35">
      <c r="A276" s="38">
        <v>9869100</v>
      </c>
      <c r="B276" s="39" t="s">
        <v>888</v>
      </c>
      <c r="C276" s="38" t="s">
        <v>619</v>
      </c>
      <c r="D276" s="38" t="s">
        <v>620</v>
      </c>
      <c r="E276" s="38" t="s">
        <v>889</v>
      </c>
      <c r="F276" s="40" t="s">
        <v>890</v>
      </c>
      <c r="G276" s="32">
        <v>4499</v>
      </c>
      <c r="H276" s="162">
        <f>IFERROR(VLOOKUP(A276,Sheet1!C:D,2,0),G276)</f>
        <v>4499</v>
      </c>
      <c r="I276" s="161" t="str">
        <f t="shared" si="4"/>
        <v>same</v>
      </c>
      <c r="J276" s="9" t="s">
        <v>28</v>
      </c>
      <c r="K276" s="8">
        <v>8202</v>
      </c>
      <c r="L276" s="8">
        <v>0</v>
      </c>
      <c r="M276" s="8">
        <v>0</v>
      </c>
      <c r="N276" s="8"/>
      <c r="O276" s="17" t="s">
        <v>127</v>
      </c>
      <c r="P276" s="18">
        <v>25.984000000000002</v>
      </c>
      <c r="Q276" s="18">
        <v>23.622</v>
      </c>
      <c r="R276" s="18">
        <v>22.047000000000001</v>
      </c>
      <c r="S276" s="18">
        <v>496</v>
      </c>
      <c r="T276" s="18">
        <v>595</v>
      </c>
      <c r="U276" s="18">
        <v>451.5</v>
      </c>
      <c r="V276" s="18">
        <v>71.209000000000003</v>
      </c>
      <c r="W276" s="18">
        <v>62.610999999999997</v>
      </c>
      <c r="X276" s="18">
        <v>7.8330000000000002</v>
      </c>
    </row>
    <row r="277" spans="1:24" x14ac:dyDescent="0.35">
      <c r="A277" s="38">
        <v>9883360</v>
      </c>
      <c r="B277" s="39" t="s">
        <v>891</v>
      </c>
      <c r="C277" s="38" t="s">
        <v>274</v>
      </c>
      <c r="D277" s="38" t="s">
        <v>275</v>
      </c>
      <c r="E277" s="38" t="s">
        <v>892</v>
      </c>
      <c r="F277" s="40" t="s">
        <v>351</v>
      </c>
      <c r="G277" s="32">
        <v>799</v>
      </c>
      <c r="H277" s="162">
        <f>IFERROR(VLOOKUP(A277,Sheet1!C:D,2,0),G277)</f>
        <v>799</v>
      </c>
      <c r="I277" s="161" t="str">
        <f t="shared" si="4"/>
        <v>same</v>
      </c>
      <c r="J277" s="9" t="s">
        <v>28</v>
      </c>
      <c r="K277" s="8">
        <v>8202</v>
      </c>
      <c r="L277" s="8">
        <v>0</v>
      </c>
      <c r="M277" s="8">
        <v>0</v>
      </c>
      <c r="N277" s="8"/>
      <c r="O277" s="17" t="s">
        <v>127</v>
      </c>
      <c r="P277" s="18">
        <v>83.070999999999998</v>
      </c>
      <c r="Q277" s="18">
        <v>22.047000000000001</v>
      </c>
      <c r="R277" s="18">
        <v>3.15</v>
      </c>
      <c r="S277" s="18">
        <v>21</v>
      </c>
      <c r="T277" s="18">
        <v>451</v>
      </c>
      <c r="U277" s="18">
        <v>2029</v>
      </c>
      <c r="V277" s="18">
        <v>39.683</v>
      </c>
      <c r="W277" s="18">
        <v>32.761000000000003</v>
      </c>
      <c r="X277" s="18">
        <v>3.3380000000000001</v>
      </c>
    </row>
    <row r="278" spans="1:24" x14ac:dyDescent="0.35">
      <c r="A278" s="42">
        <v>9883370</v>
      </c>
      <c r="B278" s="62" t="s">
        <v>893</v>
      </c>
      <c r="C278" s="42" t="s">
        <v>274</v>
      </c>
      <c r="D278" s="42" t="s">
        <v>275</v>
      </c>
      <c r="E278" s="42" t="s">
        <v>894</v>
      </c>
      <c r="F278" s="63" t="s">
        <v>895</v>
      </c>
      <c r="G278" s="41">
        <v>799</v>
      </c>
      <c r="H278" s="166">
        <f>IFERROR(VLOOKUP(A278,Sheet1!C:D,2,0),G278)</f>
        <v>799</v>
      </c>
      <c r="I278" s="166" t="str">
        <f t="shared" si="4"/>
        <v>same</v>
      </c>
      <c r="J278" s="9" t="s">
        <v>28</v>
      </c>
      <c r="K278" s="8">
        <v>8202</v>
      </c>
      <c r="L278" s="8">
        <v>2</v>
      </c>
      <c r="M278" s="8">
        <v>0</v>
      </c>
      <c r="N278" s="8" t="s">
        <v>29</v>
      </c>
      <c r="O278" s="42" t="s">
        <v>30</v>
      </c>
      <c r="P278" s="43">
        <v>83.070999999999998</v>
      </c>
      <c r="Q278" s="43">
        <v>22.047000000000001</v>
      </c>
      <c r="R278" s="43">
        <v>3.15</v>
      </c>
      <c r="S278" s="43">
        <v>2029</v>
      </c>
      <c r="T278" s="43">
        <v>451</v>
      </c>
      <c r="U278" s="43">
        <v>21</v>
      </c>
      <c r="V278" s="43">
        <v>52.911000000000001</v>
      </c>
      <c r="W278" s="43">
        <v>45.988</v>
      </c>
      <c r="X278" s="43">
        <v>3.3380000000000001</v>
      </c>
    </row>
    <row r="279" spans="1:24" x14ac:dyDescent="0.35">
      <c r="A279" s="38">
        <v>9883380</v>
      </c>
      <c r="B279" s="39" t="s">
        <v>896</v>
      </c>
      <c r="C279" s="38" t="s">
        <v>274</v>
      </c>
      <c r="D279" s="38" t="s">
        <v>275</v>
      </c>
      <c r="E279" s="38" t="s">
        <v>897</v>
      </c>
      <c r="F279" s="40" t="s">
        <v>898</v>
      </c>
      <c r="G279" s="32">
        <v>849</v>
      </c>
      <c r="H279" s="162">
        <f>IFERROR(VLOOKUP(A279,Sheet1!C:D,2,0),G279)</f>
        <v>849</v>
      </c>
      <c r="I279" s="161" t="str">
        <f t="shared" si="4"/>
        <v>same</v>
      </c>
      <c r="J279" s="9" t="s">
        <v>28</v>
      </c>
      <c r="K279" s="8">
        <v>8202</v>
      </c>
      <c r="L279" s="8">
        <v>5</v>
      </c>
      <c r="M279" s="8">
        <v>0</v>
      </c>
      <c r="N279" s="8" t="s">
        <v>29</v>
      </c>
      <c r="O279" s="17" t="s">
        <v>127</v>
      </c>
      <c r="P279" s="18">
        <v>83.070999999999998</v>
      </c>
      <c r="Q279" s="18">
        <v>27.952999999999999</v>
      </c>
      <c r="R279" s="18">
        <v>3.15</v>
      </c>
      <c r="S279" s="18">
        <v>2029</v>
      </c>
      <c r="T279" s="18">
        <v>603</v>
      </c>
      <c r="U279" s="18">
        <v>21</v>
      </c>
      <c r="V279" s="18">
        <v>36.375999999999998</v>
      </c>
      <c r="W279" s="18">
        <v>27.998999999999999</v>
      </c>
      <c r="X279" s="18">
        <v>4.2380000000000004</v>
      </c>
    </row>
    <row r="280" spans="1:24" x14ac:dyDescent="0.35">
      <c r="A280" s="38">
        <v>9883390</v>
      </c>
      <c r="B280" s="39" t="s">
        <v>899</v>
      </c>
      <c r="C280" s="38" t="s">
        <v>274</v>
      </c>
      <c r="D280" s="38" t="s">
        <v>275</v>
      </c>
      <c r="E280" s="38" t="s">
        <v>900</v>
      </c>
      <c r="F280" s="40" t="s">
        <v>901</v>
      </c>
      <c r="G280" s="32">
        <v>899</v>
      </c>
      <c r="H280" s="162">
        <f>IFERROR(VLOOKUP(A280,Sheet1!C:D,2,0),G280)</f>
        <v>899</v>
      </c>
      <c r="I280" s="161" t="str">
        <f t="shared" si="4"/>
        <v>same</v>
      </c>
      <c r="J280" s="9" t="s">
        <v>28</v>
      </c>
      <c r="K280" s="8">
        <v>8202</v>
      </c>
      <c r="L280" s="8">
        <v>0</v>
      </c>
      <c r="M280" s="8">
        <v>0</v>
      </c>
      <c r="N280" s="8"/>
      <c r="O280" s="17" t="s">
        <v>127</v>
      </c>
      <c r="P280" s="18">
        <v>83.070999999999998</v>
      </c>
      <c r="Q280" s="18">
        <v>33.857999999999997</v>
      </c>
      <c r="R280" s="18">
        <v>3.15</v>
      </c>
      <c r="S280" s="18">
        <v>2029</v>
      </c>
      <c r="T280" s="18">
        <v>756</v>
      </c>
      <c r="U280" s="18">
        <v>21</v>
      </c>
      <c r="V280" s="18">
        <v>58.423000000000002</v>
      </c>
      <c r="W280" s="18">
        <v>48.502000000000002</v>
      </c>
      <c r="X280" s="18">
        <v>5.1210000000000004</v>
      </c>
    </row>
    <row r="281" spans="1:24" x14ac:dyDescent="0.35">
      <c r="A281" s="28">
        <v>9883450</v>
      </c>
      <c r="B281" s="64" t="s">
        <v>902</v>
      </c>
      <c r="C281" s="28" t="s">
        <v>274</v>
      </c>
      <c r="D281" s="28" t="s">
        <v>275</v>
      </c>
      <c r="E281" s="28" t="s">
        <v>903</v>
      </c>
      <c r="F281" s="65" t="s">
        <v>901</v>
      </c>
      <c r="G281" s="19">
        <v>999</v>
      </c>
      <c r="H281" s="164">
        <f>IFERROR(VLOOKUP(A281,Sheet1!C:D,2,0),G281)</f>
        <v>999</v>
      </c>
      <c r="I281" s="161" t="str">
        <f t="shared" si="4"/>
        <v>same</v>
      </c>
      <c r="J281" s="29" t="s">
        <v>28</v>
      </c>
      <c r="K281" s="28">
        <v>8202</v>
      </c>
      <c r="L281" s="28">
        <v>1</v>
      </c>
      <c r="M281" s="28">
        <v>0</v>
      </c>
      <c r="N281" s="28" t="s">
        <v>29</v>
      </c>
      <c r="O281" s="28" t="s">
        <v>30</v>
      </c>
      <c r="P281" s="30">
        <v>83.070999999999998</v>
      </c>
      <c r="Q281" s="30">
        <v>39.764000000000003</v>
      </c>
      <c r="R281" s="30">
        <v>3.15</v>
      </c>
      <c r="S281" s="30">
        <v>2029</v>
      </c>
      <c r="T281" s="30">
        <v>908</v>
      </c>
      <c r="U281" s="30">
        <v>21</v>
      </c>
      <c r="V281" s="30">
        <v>69.445999999999998</v>
      </c>
      <c r="W281" s="30">
        <v>58.048000000000002</v>
      </c>
      <c r="X281" s="30">
        <v>6.0039999999999996</v>
      </c>
    </row>
    <row r="282" spans="1:24" x14ac:dyDescent="0.35">
      <c r="A282" s="28">
        <v>9883460</v>
      </c>
      <c r="B282" s="64" t="s">
        <v>904</v>
      </c>
      <c r="C282" s="28" t="s">
        <v>274</v>
      </c>
      <c r="D282" s="28" t="s">
        <v>275</v>
      </c>
      <c r="E282" s="28" t="s">
        <v>905</v>
      </c>
      <c r="F282" s="65" t="s">
        <v>901</v>
      </c>
      <c r="G282" s="19">
        <v>749</v>
      </c>
      <c r="H282" s="164">
        <f>IFERROR(VLOOKUP(A282,Sheet1!C:D,2,0),G282)</f>
        <v>749</v>
      </c>
      <c r="I282" s="161" t="str">
        <f t="shared" si="4"/>
        <v>same</v>
      </c>
      <c r="J282" s="29" t="s">
        <v>28</v>
      </c>
      <c r="K282" s="28">
        <v>8202</v>
      </c>
      <c r="L282" s="28">
        <v>4</v>
      </c>
      <c r="M282" s="28">
        <v>0</v>
      </c>
      <c r="N282" s="28" t="s">
        <v>29</v>
      </c>
      <c r="O282" s="28" t="s">
        <v>30</v>
      </c>
      <c r="P282" s="30">
        <v>56.298999999999999</v>
      </c>
      <c r="Q282" s="30">
        <v>33.857999999999997</v>
      </c>
      <c r="R282" s="30">
        <v>2.9529999999999998</v>
      </c>
      <c r="S282" s="30">
        <v>1355</v>
      </c>
      <c r="T282" s="30">
        <v>756</v>
      </c>
      <c r="U282" s="30">
        <v>21</v>
      </c>
      <c r="V282" s="30">
        <v>38.823</v>
      </c>
      <c r="W282" s="30">
        <v>31.106999999999999</v>
      </c>
      <c r="X282" s="30">
        <v>3.4609999999999999</v>
      </c>
    </row>
    <row r="283" spans="1:24" x14ac:dyDescent="0.35">
      <c r="A283" s="42">
        <v>9883470</v>
      </c>
      <c r="B283" s="62" t="s">
        <v>906</v>
      </c>
      <c r="C283" s="42" t="s">
        <v>274</v>
      </c>
      <c r="D283" s="42" t="s">
        <v>275</v>
      </c>
      <c r="E283" s="42" t="s">
        <v>907</v>
      </c>
      <c r="F283" s="63" t="s">
        <v>901</v>
      </c>
      <c r="G283" s="41">
        <v>499</v>
      </c>
      <c r="H283" s="166">
        <f>IFERROR(VLOOKUP(A283,Sheet1!C:D,2,0),G283)</f>
        <v>499</v>
      </c>
      <c r="I283" s="166" t="str">
        <f t="shared" si="4"/>
        <v>same</v>
      </c>
      <c r="J283" s="9" t="s">
        <v>28</v>
      </c>
      <c r="K283" s="8">
        <v>8202</v>
      </c>
      <c r="L283" s="8">
        <v>5</v>
      </c>
      <c r="M283" s="8">
        <v>0</v>
      </c>
      <c r="N283" s="8" t="s">
        <v>29</v>
      </c>
      <c r="O283" s="42" t="s">
        <v>30</v>
      </c>
      <c r="P283" s="43">
        <v>30.709</v>
      </c>
      <c r="Q283" s="43">
        <v>33.857999999999997</v>
      </c>
      <c r="R283" s="43">
        <v>3.15</v>
      </c>
      <c r="S283" s="43">
        <v>672</v>
      </c>
      <c r="T283" s="43">
        <v>756</v>
      </c>
      <c r="U283" s="43">
        <v>21</v>
      </c>
      <c r="V283" s="43">
        <v>19.841999999999999</v>
      </c>
      <c r="W283" s="43">
        <v>16.027999999999999</v>
      </c>
      <c r="X283" s="43">
        <v>1.907</v>
      </c>
    </row>
    <row r="284" spans="1:24" x14ac:dyDescent="0.35">
      <c r="A284" s="38">
        <v>9883480</v>
      </c>
      <c r="B284" s="39" t="s">
        <v>908</v>
      </c>
      <c r="C284" s="38" t="s">
        <v>274</v>
      </c>
      <c r="D284" s="38" t="s">
        <v>275</v>
      </c>
      <c r="E284" s="38" t="s">
        <v>909</v>
      </c>
      <c r="F284" s="40" t="s">
        <v>901</v>
      </c>
      <c r="G284" s="32">
        <v>799</v>
      </c>
      <c r="H284" s="162">
        <f>IFERROR(VLOOKUP(A284,Sheet1!C:D,2,0),G284)</f>
        <v>799</v>
      </c>
      <c r="I284" s="161" t="str">
        <f t="shared" si="4"/>
        <v>same</v>
      </c>
      <c r="J284" s="9" t="s">
        <v>28</v>
      </c>
      <c r="K284" s="8">
        <v>8202</v>
      </c>
      <c r="L284" s="8">
        <v>0</v>
      </c>
      <c r="M284" s="8">
        <v>0</v>
      </c>
      <c r="N284" s="8"/>
      <c r="O284" s="17" t="s">
        <v>127</v>
      </c>
      <c r="P284" s="18">
        <v>56.298999999999999</v>
      </c>
      <c r="Q284" s="18">
        <v>39.764000000000003</v>
      </c>
      <c r="R284" s="18">
        <v>3.15</v>
      </c>
      <c r="S284" s="18">
        <v>1355</v>
      </c>
      <c r="T284" s="18">
        <v>908</v>
      </c>
      <c r="U284" s="18">
        <v>21</v>
      </c>
      <c r="V284" s="18">
        <v>47.399000000000001</v>
      </c>
      <c r="W284" s="18">
        <v>39.088000000000001</v>
      </c>
      <c r="X284" s="18">
        <v>4.0970000000000004</v>
      </c>
    </row>
    <row r="285" spans="1:24" x14ac:dyDescent="0.35">
      <c r="A285" s="42">
        <v>9883490</v>
      </c>
      <c r="B285" s="62" t="s">
        <v>910</v>
      </c>
      <c r="C285" s="42" t="s">
        <v>274</v>
      </c>
      <c r="D285" s="42" t="s">
        <v>275</v>
      </c>
      <c r="E285" s="42" t="s">
        <v>911</v>
      </c>
      <c r="F285" s="63" t="s">
        <v>901</v>
      </c>
      <c r="G285" s="41">
        <v>499</v>
      </c>
      <c r="H285" s="166">
        <f>IFERROR(VLOOKUP(A285,Sheet1!C:D,2,0),G285)</f>
        <v>499</v>
      </c>
      <c r="I285" s="166" t="str">
        <f t="shared" si="4"/>
        <v>same</v>
      </c>
      <c r="J285" s="9" t="s">
        <v>28</v>
      </c>
      <c r="K285" s="8">
        <v>8202</v>
      </c>
      <c r="L285" s="8">
        <v>3</v>
      </c>
      <c r="M285" s="8">
        <v>0</v>
      </c>
      <c r="N285" s="8" t="s">
        <v>29</v>
      </c>
      <c r="O285" s="42" t="s">
        <v>30</v>
      </c>
      <c r="P285" s="43">
        <v>30.709</v>
      </c>
      <c r="Q285" s="43">
        <v>39.764000000000003</v>
      </c>
      <c r="R285" s="43">
        <v>3.15</v>
      </c>
      <c r="S285" s="43">
        <v>672</v>
      </c>
      <c r="T285" s="43">
        <v>908</v>
      </c>
      <c r="U285" s="43">
        <v>21</v>
      </c>
      <c r="V285" s="43">
        <v>23.149000000000001</v>
      </c>
      <c r="W285" s="43">
        <v>18.518999999999998</v>
      </c>
      <c r="X285" s="43">
        <v>2.2250000000000001</v>
      </c>
    </row>
    <row r="286" spans="1:24" x14ac:dyDescent="0.35">
      <c r="A286" s="38">
        <v>9884650</v>
      </c>
      <c r="B286" s="39" t="s">
        <v>912</v>
      </c>
      <c r="C286" s="38" t="s">
        <v>24</v>
      </c>
      <c r="D286" s="38" t="s">
        <v>59</v>
      </c>
      <c r="E286" s="38" t="s">
        <v>913</v>
      </c>
      <c r="F286" s="40" t="s">
        <v>914</v>
      </c>
      <c r="G286" s="32">
        <v>57.99</v>
      </c>
      <c r="H286" s="162">
        <f>IFERROR(VLOOKUP(A286,Sheet1!C:D,2,0),G286)</f>
        <v>64</v>
      </c>
      <c r="I286" s="161" t="str">
        <f t="shared" si="4"/>
        <v>different</v>
      </c>
      <c r="J286" s="9" t="s">
        <v>62</v>
      </c>
      <c r="K286" s="8">
        <v>8202</v>
      </c>
      <c r="L286" s="8">
        <v>0</v>
      </c>
      <c r="M286" s="8">
        <v>0</v>
      </c>
      <c r="N286" s="8"/>
      <c r="O286" s="17" t="s">
        <v>43</v>
      </c>
      <c r="P286" s="18">
        <v>4.9210000000000003</v>
      </c>
      <c r="Q286" s="18">
        <v>3.78</v>
      </c>
      <c r="R286" s="18">
        <v>1.024</v>
      </c>
      <c r="S286" s="18">
        <v>125</v>
      </c>
      <c r="T286" s="18">
        <v>96</v>
      </c>
      <c r="U286" s="18">
        <v>26</v>
      </c>
      <c r="V286" s="18">
        <v>0.115</v>
      </c>
      <c r="W286" s="18">
        <v>8.5999999999999993E-2</v>
      </c>
      <c r="X286" s="18">
        <v>1.0999999999999999E-2</v>
      </c>
    </row>
    <row r="287" spans="1:24" x14ac:dyDescent="0.35">
      <c r="A287" s="8">
        <v>9908710</v>
      </c>
      <c r="B287" s="57" t="s">
        <v>915</v>
      </c>
      <c r="C287" s="8" t="s">
        <v>106</v>
      </c>
      <c r="D287" s="8" t="s">
        <v>916</v>
      </c>
      <c r="E287" s="8" t="s">
        <v>917</v>
      </c>
      <c r="F287" s="58" t="s">
        <v>918</v>
      </c>
      <c r="G287" s="21">
        <v>349</v>
      </c>
      <c r="H287" s="161">
        <f>IFERROR(VLOOKUP(A287,Sheet1!C:D,2,0),G287)</f>
        <v>383.90000000000003</v>
      </c>
      <c r="I287" s="161" t="str">
        <f t="shared" si="4"/>
        <v>different</v>
      </c>
      <c r="J287" s="9" t="s">
        <v>28</v>
      </c>
      <c r="K287" s="8">
        <v>8202</v>
      </c>
      <c r="L287" s="8">
        <v>2</v>
      </c>
      <c r="M287" s="8">
        <v>0</v>
      </c>
      <c r="N287" s="8" t="s">
        <v>29</v>
      </c>
      <c r="O287" s="8" t="s">
        <v>30</v>
      </c>
      <c r="P287" s="20">
        <v>52.204999999999998</v>
      </c>
      <c r="Q287" s="20">
        <v>25.276</v>
      </c>
      <c r="R287" s="20">
        <v>5.2759999999999998</v>
      </c>
      <c r="S287" s="20">
        <v>770</v>
      </c>
      <c r="T287" s="20">
        <v>350</v>
      </c>
      <c r="U287" s="20">
        <v>60</v>
      </c>
      <c r="V287" s="20">
        <v>9.5679999999999996</v>
      </c>
      <c r="W287" s="20">
        <v>2E-3</v>
      </c>
      <c r="X287" s="20">
        <v>4.0279999999999996</v>
      </c>
    </row>
    <row r="288" spans="1:24" x14ac:dyDescent="0.35">
      <c r="A288" s="8">
        <v>9908730</v>
      </c>
      <c r="B288" s="57" t="s">
        <v>919</v>
      </c>
      <c r="C288" s="8" t="s">
        <v>106</v>
      </c>
      <c r="D288" s="8" t="s">
        <v>916</v>
      </c>
      <c r="E288" s="8" t="s">
        <v>917</v>
      </c>
      <c r="F288" s="58" t="s">
        <v>920</v>
      </c>
      <c r="G288" s="21">
        <v>375</v>
      </c>
      <c r="H288" s="161">
        <f>IFERROR(VLOOKUP(A288,Sheet1!C:D,2,0),G288)</f>
        <v>412.50000000000006</v>
      </c>
      <c r="I288" s="161" t="str">
        <f t="shared" si="4"/>
        <v>different</v>
      </c>
      <c r="J288" s="9" t="s">
        <v>28</v>
      </c>
      <c r="K288" s="8">
        <v>8202</v>
      </c>
      <c r="L288" s="8">
        <v>2</v>
      </c>
      <c r="M288" s="8">
        <v>0</v>
      </c>
      <c r="N288" s="8" t="s">
        <v>29</v>
      </c>
      <c r="O288" s="8" t="s">
        <v>30</v>
      </c>
      <c r="P288" s="20">
        <v>52.204999999999998</v>
      </c>
      <c r="Q288" s="20">
        <v>25.276</v>
      </c>
      <c r="R288" s="20">
        <v>5.2759999999999998</v>
      </c>
      <c r="S288" s="20">
        <v>851</v>
      </c>
      <c r="T288" s="20">
        <v>505</v>
      </c>
      <c r="U288" s="20">
        <v>65</v>
      </c>
      <c r="V288" s="20">
        <v>23.763999999999999</v>
      </c>
      <c r="W288" s="20">
        <v>14.198</v>
      </c>
      <c r="X288" s="20">
        <v>4.0279999999999996</v>
      </c>
    </row>
    <row r="289" spans="1:24" x14ac:dyDescent="0.35">
      <c r="A289" s="8">
        <v>9908740</v>
      </c>
      <c r="B289" s="57" t="s">
        <v>921</v>
      </c>
      <c r="C289" s="8" t="s">
        <v>106</v>
      </c>
      <c r="D289" s="8" t="s">
        <v>916</v>
      </c>
      <c r="E289" s="8" t="s">
        <v>917</v>
      </c>
      <c r="F289" s="58" t="s">
        <v>922</v>
      </c>
      <c r="G289" s="21">
        <v>389</v>
      </c>
      <c r="H289" s="161">
        <f>IFERROR(VLOOKUP(A289,Sheet1!C:D,2,0),G289)</f>
        <v>427.90000000000003</v>
      </c>
      <c r="I289" s="161" t="str">
        <f t="shared" si="4"/>
        <v>different</v>
      </c>
      <c r="J289" s="9" t="s">
        <v>28</v>
      </c>
      <c r="K289" s="8">
        <v>8202</v>
      </c>
      <c r="L289" s="8">
        <v>0</v>
      </c>
      <c r="M289" s="8">
        <v>0</v>
      </c>
      <c r="N289" s="8"/>
      <c r="O289" s="8" t="s">
        <v>30</v>
      </c>
      <c r="P289" s="20">
        <v>52.204999999999998</v>
      </c>
      <c r="Q289" s="20">
        <v>25.276</v>
      </c>
      <c r="R289" s="20">
        <v>5.2759999999999998</v>
      </c>
      <c r="S289" s="20">
        <v>0</v>
      </c>
      <c r="T289" s="20">
        <v>0</v>
      </c>
      <c r="U289" s="20">
        <v>0</v>
      </c>
      <c r="V289" s="20">
        <v>9.5679999999999996</v>
      </c>
      <c r="W289" s="20">
        <v>2E-3</v>
      </c>
      <c r="X289" s="20">
        <v>4.0279999999999996</v>
      </c>
    </row>
    <row r="290" spans="1:24" x14ac:dyDescent="0.35">
      <c r="A290" s="8">
        <v>9908750</v>
      </c>
      <c r="B290" s="57" t="s">
        <v>923</v>
      </c>
      <c r="C290" s="8" t="s">
        <v>106</v>
      </c>
      <c r="D290" s="8" t="s">
        <v>916</v>
      </c>
      <c r="E290" s="8" t="s">
        <v>917</v>
      </c>
      <c r="F290" s="58" t="s">
        <v>924</v>
      </c>
      <c r="G290" s="21">
        <v>409</v>
      </c>
      <c r="H290" s="161">
        <f>IFERROR(VLOOKUP(A290,Sheet1!C:D,2,0),G290)</f>
        <v>449.90000000000003</v>
      </c>
      <c r="I290" s="161" t="str">
        <f t="shared" si="4"/>
        <v>different</v>
      </c>
      <c r="J290" s="9" t="s">
        <v>28</v>
      </c>
      <c r="K290" s="8">
        <v>8202</v>
      </c>
      <c r="L290" s="8">
        <v>9</v>
      </c>
      <c r="M290" s="8">
        <v>0</v>
      </c>
      <c r="N290" s="8" t="s">
        <v>29</v>
      </c>
      <c r="O290" s="8" t="s">
        <v>30</v>
      </c>
      <c r="P290" s="20">
        <v>52.204999999999998</v>
      </c>
      <c r="Q290" s="20">
        <v>25.276</v>
      </c>
      <c r="R290" s="20">
        <v>5.2759999999999998</v>
      </c>
      <c r="S290" s="20">
        <v>0</v>
      </c>
      <c r="T290" s="20">
        <v>0</v>
      </c>
      <c r="U290" s="20">
        <v>0</v>
      </c>
      <c r="V290" s="20">
        <v>30.748000000000001</v>
      </c>
      <c r="W290" s="20">
        <v>21.181999999999999</v>
      </c>
      <c r="X290" s="20">
        <v>4.0279999999999996</v>
      </c>
    </row>
    <row r="291" spans="1:24" x14ac:dyDescent="0.35">
      <c r="A291" s="8">
        <v>9908760</v>
      </c>
      <c r="B291" s="57" t="s">
        <v>925</v>
      </c>
      <c r="C291" s="8" t="s">
        <v>106</v>
      </c>
      <c r="D291" s="8" t="s">
        <v>916</v>
      </c>
      <c r="E291" s="8" t="s">
        <v>926</v>
      </c>
      <c r="F291" s="58" t="s">
        <v>927</v>
      </c>
      <c r="G291" s="21">
        <v>349</v>
      </c>
      <c r="H291" s="161">
        <f>IFERROR(VLOOKUP(A291,Sheet1!C:D,2,0),G291)</f>
        <v>383.90000000000003</v>
      </c>
      <c r="I291" s="161" t="str">
        <f t="shared" si="4"/>
        <v>different</v>
      </c>
      <c r="J291" s="9" t="s">
        <v>28</v>
      </c>
      <c r="K291" s="8">
        <v>8202</v>
      </c>
      <c r="L291" s="8">
        <v>2</v>
      </c>
      <c r="M291" s="8">
        <v>0</v>
      </c>
      <c r="N291" s="8" t="s">
        <v>29</v>
      </c>
      <c r="O291" s="8" t="s">
        <v>34</v>
      </c>
      <c r="P291" s="20">
        <v>52.204999999999998</v>
      </c>
      <c r="Q291" s="20">
        <v>25.276</v>
      </c>
      <c r="R291" s="20">
        <v>5.2759999999999998</v>
      </c>
      <c r="S291" s="20">
        <v>0</v>
      </c>
      <c r="T291" s="20">
        <v>0</v>
      </c>
      <c r="U291" s="20">
        <v>0</v>
      </c>
      <c r="V291" s="20">
        <v>20.175000000000001</v>
      </c>
      <c r="W291" s="20">
        <v>10.609</v>
      </c>
      <c r="X291" s="20">
        <v>4.0279999999999996</v>
      </c>
    </row>
    <row r="292" spans="1:24" x14ac:dyDescent="0.35">
      <c r="A292" s="8">
        <v>9908770</v>
      </c>
      <c r="B292" s="57" t="s">
        <v>928</v>
      </c>
      <c r="C292" s="8" t="s">
        <v>106</v>
      </c>
      <c r="D292" s="8" t="s">
        <v>916</v>
      </c>
      <c r="E292" s="8" t="s">
        <v>929</v>
      </c>
      <c r="F292" s="58" t="s">
        <v>930</v>
      </c>
      <c r="G292" s="21">
        <v>375</v>
      </c>
      <c r="H292" s="161">
        <f>IFERROR(VLOOKUP(A292,Sheet1!C:D,2,0),G292)</f>
        <v>412.50000000000006</v>
      </c>
      <c r="I292" s="161" t="str">
        <f t="shared" si="4"/>
        <v>different</v>
      </c>
      <c r="J292" s="9" t="s">
        <v>28</v>
      </c>
      <c r="K292" s="8">
        <v>8202</v>
      </c>
      <c r="L292" s="8">
        <v>2</v>
      </c>
      <c r="M292" s="8">
        <v>0</v>
      </c>
      <c r="N292" s="8" t="s">
        <v>29</v>
      </c>
      <c r="O292" s="8" t="s">
        <v>34</v>
      </c>
      <c r="P292" s="20">
        <v>52.204999999999998</v>
      </c>
      <c r="Q292" s="20">
        <v>25.276</v>
      </c>
      <c r="R292" s="20">
        <v>5.2759999999999998</v>
      </c>
      <c r="S292" s="20">
        <v>0</v>
      </c>
      <c r="T292" s="20">
        <v>0</v>
      </c>
      <c r="U292" s="20">
        <v>0</v>
      </c>
      <c r="V292" s="20">
        <v>21.937999999999999</v>
      </c>
      <c r="W292" s="20">
        <v>12.372</v>
      </c>
      <c r="X292" s="20">
        <v>4.0279999999999996</v>
      </c>
    </row>
    <row r="293" spans="1:24" x14ac:dyDescent="0.35">
      <c r="A293" s="8">
        <v>9908790</v>
      </c>
      <c r="B293" s="57" t="s">
        <v>931</v>
      </c>
      <c r="C293" s="8" t="s">
        <v>106</v>
      </c>
      <c r="D293" s="8" t="s">
        <v>916</v>
      </c>
      <c r="E293" s="8" t="s">
        <v>917</v>
      </c>
      <c r="F293" s="58" t="s">
        <v>932</v>
      </c>
      <c r="G293" s="21">
        <v>459</v>
      </c>
      <c r="H293" s="161">
        <f>IFERROR(VLOOKUP(A293,Sheet1!C:D,2,0),G293)</f>
        <v>504.90000000000003</v>
      </c>
      <c r="I293" s="161" t="str">
        <f t="shared" si="4"/>
        <v>different</v>
      </c>
      <c r="J293" s="9" t="s">
        <v>28</v>
      </c>
      <c r="K293" s="8">
        <v>8202</v>
      </c>
      <c r="L293" s="8">
        <v>1</v>
      </c>
      <c r="M293" s="8">
        <v>0</v>
      </c>
      <c r="N293" s="8" t="s">
        <v>29</v>
      </c>
      <c r="O293" s="8" t="s">
        <v>34</v>
      </c>
      <c r="P293" s="20">
        <v>52.204999999999998</v>
      </c>
      <c r="Q293" s="20">
        <v>25.276</v>
      </c>
      <c r="R293" s="20">
        <v>5.2759999999999998</v>
      </c>
      <c r="S293" s="20">
        <v>0</v>
      </c>
      <c r="T293" s="20">
        <v>0</v>
      </c>
      <c r="U293" s="20">
        <v>0</v>
      </c>
      <c r="V293" s="20">
        <v>25.69</v>
      </c>
      <c r="W293" s="20">
        <v>16.125</v>
      </c>
      <c r="X293" s="20">
        <v>4.0279999999999996</v>
      </c>
    </row>
    <row r="294" spans="1:24" x14ac:dyDescent="0.35">
      <c r="A294" s="8">
        <v>9908860</v>
      </c>
      <c r="B294" s="57" t="s">
        <v>933</v>
      </c>
      <c r="C294" s="8" t="s">
        <v>106</v>
      </c>
      <c r="D294" s="8" t="s">
        <v>916</v>
      </c>
      <c r="E294" s="8" t="s">
        <v>934</v>
      </c>
      <c r="F294" s="58" t="s">
        <v>935</v>
      </c>
      <c r="G294" s="21">
        <v>389</v>
      </c>
      <c r="H294" s="161">
        <f>IFERROR(VLOOKUP(A294,Sheet1!C:D,2,0),G294)</f>
        <v>427.90000000000003</v>
      </c>
      <c r="I294" s="161" t="str">
        <f t="shared" si="4"/>
        <v>different</v>
      </c>
      <c r="J294" s="9" t="s">
        <v>28</v>
      </c>
      <c r="K294" s="8">
        <v>8202</v>
      </c>
      <c r="L294" s="8">
        <v>1</v>
      </c>
      <c r="M294" s="8">
        <v>0</v>
      </c>
      <c r="N294" s="8" t="s">
        <v>29</v>
      </c>
      <c r="O294" s="8" t="s">
        <v>34</v>
      </c>
      <c r="P294" s="20">
        <v>52.204999999999998</v>
      </c>
      <c r="Q294" s="20">
        <v>25.276</v>
      </c>
      <c r="R294" s="20">
        <v>5.2759999999999998</v>
      </c>
      <c r="S294" s="20">
        <v>0</v>
      </c>
      <c r="T294" s="20">
        <v>0</v>
      </c>
      <c r="U294" s="20">
        <v>0</v>
      </c>
      <c r="V294" s="20">
        <v>9.5679999999999996</v>
      </c>
      <c r="W294" s="20">
        <v>2E-3</v>
      </c>
      <c r="X294" s="20">
        <v>4.0279999999999996</v>
      </c>
    </row>
    <row r="295" spans="1:24" x14ac:dyDescent="0.35">
      <c r="A295" s="8">
        <v>9908900</v>
      </c>
      <c r="B295" s="57" t="s">
        <v>936</v>
      </c>
      <c r="C295" s="8" t="s">
        <v>106</v>
      </c>
      <c r="D295" s="8" t="s">
        <v>916</v>
      </c>
      <c r="E295" s="8" t="s">
        <v>937</v>
      </c>
      <c r="F295" s="58" t="s">
        <v>938</v>
      </c>
      <c r="G295" s="21">
        <v>409</v>
      </c>
      <c r="H295" s="161">
        <f>IFERROR(VLOOKUP(A295,Sheet1!C:D,2,0),G295)</f>
        <v>449.90000000000003</v>
      </c>
      <c r="I295" s="161" t="str">
        <f t="shared" si="4"/>
        <v>different</v>
      </c>
      <c r="J295" s="9" t="s">
        <v>28</v>
      </c>
      <c r="K295" s="8">
        <v>8202</v>
      </c>
      <c r="L295" s="8">
        <v>4</v>
      </c>
      <c r="M295" s="8">
        <v>0</v>
      </c>
      <c r="N295" s="8" t="s">
        <v>29</v>
      </c>
      <c r="O295" s="8" t="s">
        <v>34</v>
      </c>
      <c r="P295" s="20">
        <v>52.204999999999998</v>
      </c>
      <c r="Q295" s="20">
        <v>25.276</v>
      </c>
      <c r="R295" s="20">
        <v>5.2759999999999998</v>
      </c>
      <c r="S295" s="20">
        <v>0</v>
      </c>
      <c r="T295" s="20">
        <v>0</v>
      </c>
      <c r="U295" s="20">
        <v>0</v>
      </c>
      <c r="V295" s="20">
        <v>28.773</v>
      </c>
      <c r="W295" s="20">
        <v>19.207000000000001</v>
      </c>
      <c r="X295" s="20">
        <v>4.0279999999999996</v>
      </c>
    </row>
    <row r="296" spans="1:24" x14ac:dyDescent="0.35">
      <c r="A296" s="8">
        <v>9908910</v>
      </c>
      <c r="B296" s="57" t="s">
        <v>939</v>
      </c>
      <c r="C296" s="8" t="s">
        <v>106</v>
      </c>
      <c r="D296" s="8" t="s">
        <v>916</v>
      </c>
      <c r="E296" s="8" t="s">
        <v>917</v>
      </c>
      <c r="F296" s="58" t="s">
        <v>940</v>
      </c>
      <c r="G296" s="21">
        <v>499</v>
      </c>
      <c r="H296" s="161">
        <f>IFERROR(VLOOKUP(A296,Sheet1!C:D,2,0),G296)</f>
        <v>548.90000000000009</v>
      </c>
      <c r="I296" s="161" t="str">
        <f t="shared" si="4"/>
        <v>different</v>
      </c>
      <c r="J296" s="9" t="s">
        <v>28</v>
      </c>
      <c r="K296" s="8">
        <v>8202</v>
      </c>
      <c r="L296" s="8">
        <v>10</v>
      </c>
      <c r="M296" s="8">
        <v>0</v>
      </c>
      <c r="N296" s="8" t="s">
        <v>29</v>
      </c>
      <c r="O296" s="8" t="s">
        <v>34</v>
      </c>
      <c r="P296" s="20">
        <v>52.204999999999998</v>
      </c>
      <c r="Q296" s="20">
        <v>25.276</v>
      </c>
      <c r="R296" s="20">
        <v>5.2759999999999998</v>
      </c>
      <c r="S296" s="20">
        <v>0</v>
      </c>
      <c r="T296" s="20">
        <v>0</v>
      </c>
      <c r="U296" s="20">
        <v>0</v>
      </c>
      <c r="V296" s="20">
        <v>35.390999999999998</v>
      </c>
      <c r="W296" s="20">
        <v>25.824999999999999</v>
      </c>
      <c r="X296" s="20">
        <v>4.0279999999999996</v>
      </c>
    </row>
    <row r="297" spans="1:24" x14ac:dyDescent="0.35">
      <c r="A297" s="42">
        <v>9908930</v>
      </c>
      <c r="B297" s="62" t="s">
        <v>941</v>
      </c>
      <c r="C297" s="42" t="s">
        <v>116</v>
      </c>
      <c r="D297" s="42" t="s">
        <v>117</v>
      </c>
      <c r="E297" s="42" t="s">
        <v>942</v>
      </c>
      <c r="F297" s="63" t="s">
        <v>943</v>
      </c>
      <c r="G297" s="41">
        <v>259</v>
      </c>
      <c r="H297" s="166">
        <f>IFERROR(VLOOKUP(A297,Sheet1!C:D,2,0),G297)</f>
        <v>259</v>
      </c>
      <c r="I297" s="166" t="str">
        <f t="shared" si="4"/>
        <v>same</v>
      </c>
      <c r="J297" s="9" t="s">
        <v>28</v>
      </c>
      <c r="K297" s="8">
        <v>8202</v>
      </c>
      <c r="L297" s="8">
        <v>0</v>
      </c>
      <c r="M297" s="8">
        <v>0</v>
      </c>
      <c r="N297" s="8"/>
      <c r="O297" s="42" t="s">
        <v>30</v>
      </c>
      <c r="P297" s="43">
        <v>44.015999999999998</v>
      </c>
      <c r="Q297" s="43">
        <v>33.936999999999998</v>
      </c>
      <c r="R297" s="43">
        <v>5.9059999999999997</v>
      </c>
      <c r="S297" s="43">
        <v>1016</v>
      </c>
      <c r="T297" s="43">
        <v>760</v>
      </c>
      <c r="U297" s="43">
        <v>100</v>
      </c>
      <c r="V297" s="43">
        <v>52.911000000000001</v>
      </c>
      <c r="W297" s="43">
        <v>44.091999999999999</v>
      </c>
      <c r="X297" s="43">
        <v>5.1210000000000004</v>
      </c>
    </row>
    <row r="298" spans="1:24" x14ac:dyDescent="0.35">
      <c r="A298" s="28">
        <v>9915500</v>
      </c>
      <c r="B298" s="64" t="s">
        <v>944</v>
      </c>
      <c r="C298" s="28" t="s">
        <v>140</v>
      </c>
      <c r="D298" s="28" t="s">
        <v>141</v>
      </c>
      <c r="E298" s="28" t="s">
        <v>945</v>
      </c>
      <c r="F298" s="65" t="s">
        <v>946</v>
      </c>
      <c r="G298" s="19">
        <v>275</v>
      </c>
      <c r="H298" s="164">
        <f>IFERROR(VLOOKUP(A298,Sheet1!C:D,2,0),G298)</f>
        <v>275</v>
      </c>
      <c r="I298" s="161" t="str">
        <f t="shared" si="4"/>
        <v>same</v>
      </c>
      <c r="J298" s="29" t="s">
        <v>28</v>
      </c>
      <c r="K298" s="28">
        <v>8202</v>
      </c>
      <c r="L298" s="28">
        <v>5</v>
      </c>
      <c r="M298" s="28">
        <v>0</v>
      </c>
      <c r="N298" s="28" t="s">
        <v>29</v>
      </c>
      <c r="O298" s="28" t="s">
        <v>30</v>
      </c>
      <c r="P298" s="30">
        <v>31.102</v>
      </c>
      <c r="Q298" s="30">
        <v>26.574999999999999</v>
      </c>
      <c r="R298" s="30">
        <v>2.9529999999999998</v>
      </c>
      <c r="S298" s="30">
        <v>0</v>
      </c>
      <c r="T298" s="30">
        <v>0</v>
      </c>
      <c r="U298" s="30">
        <v>0</v>
      </c>
      <c r="V298" s="30">
        <v>12.346</v>
      </c>
      <c r="W298" s="30">
        <v>9.1489999999999991</v>
      </c>
      <c r="X298" s="30">
        <v>1.413</v>
      </c>
    </row>
    <row r="299" spans="1:24" x14ac:dyDescent="0.35">
      <c r="A299" s="28">
        <v>9915510</v>
      </c>
      <c r="B299" s="64" t="s">
        <v>947</v>
      </c>
      <c r="C299" s="28" t="s">
        <v>140</v>
      </c>
      <c r="D299" s="28" t="s">
        <v>141</v>
      </c>
      <c r="E299" s="28" t="s">
        <v>948</v>
      </c>
      <c r="F299" s="65" t="s">
        <v>949</v>
      </c>
      <c r="G299" s="19">
        <v>275</v>
      </c>
      <c r="H299" s="164">
        <f>IFERROR(VLOOKUP(A299,Sheet1!C:D,2,0),G299)</f>
        <v>275</v>
      </c>
      <c r="I299" s="161" t="str">
        <f t="shared" si="4"/>
        <v>same</v>
      </c>
      <c r="J299" s="29" t="s">
        <v>28</v>
      </c>
      <c r="K299" s="28">
        <v>8202</v>
      </c>
      <c r="L299" s="28">
        <v>83</v>
      </c>
      <c r="M299" s="28">
        <v>0</v>
      </c>
      <c r="N299" s="28" t="s">
        <v>29</v>
      </c>
      <c r="O299" s="28" t="s">
        <v>30</v>
      </c>
      <c r="P299" s="30">
        <v>31.102</v>
      </c>
      <c r="Q299" s="30">
        <v>26.574999999999999</v>
      </c>
      <c r="R299" s="30">
        <v>2.9529999999999998</v>
      </c>
      <c r="S299" s="30">
        <v>0</v>
      </c>
      <c r="T299" s="30">
        <v>0</v>
      </c>
      <c r="U299" s="30">
        <v>0</v>
      </c>
      <c r="V299" s="30">
        <v>12.346</v>
      </c>
      <c r="W299" s="30">
        <v>9.1489999999999991</v>
      </c>
      <c r="X299" s="30">
        <v>1.413</v>
      </c>
    </row>
    <row r="300" spans="1:24" x14ac:dyDescent="0.35">
      <c r="A300" s="28">
        <v>9915520</v>
      </c>
      <c r="B300" s="64" t="s">
        <v>950</v>
      </c>
      <c r="C300" s="28" t="s">
        <v>140</v>
      </c>
      <c r="D300" s="28" t="s">
        <v>141</v>
      </c>
      <c r="E300" s="28" t="s">
        <v>951</v>
      </c>
      <c r="F300" s="65" t="s">
        <v>952</v>
      </c>
      <c r="G300" s="19">
        <v>275</v>
      </c>
      <c r="H300" s="164">
        <f>IFERROR(VLOOKUP(A300,Sheet1!C:D,2,0),G300)</f>
        <v>275</v>
      </c>
      <c r="I300" s="161" t="str">
        <f t="shared" si="4"/>
        <v>same</v>
      </c>
      <c r="J300" s="29" t="s">
        <v>28</v>
      </c>
      <c r="K300" s="28">
        <v>8202</v>
      </c>
      <c r="L300" s="28">
        <v>15</v>
      </c>
      <c r="M300" s="28">
        <v>0</v>
      </c>
      <c r="N300" s="28" t="s">
        <v>29</v>
      </c>
      <c r="O300" s="28" t="s">
        <v>30</v>
      </c>
      <c r="P300" s="30">
        <v>31.102</v>
      </c>
      <c r="Q300" s="30">
        <v>26.574999999999999</v>
      </c>
      <c r="R300" s="30">
        <v>2.9529999999999998</v>
      </c>
      <c r="S300" s="30">
        <v>0</v>
      </c>
      <c r="T300" s="30">
        <v>0</v>
      </c>
      <c r="U300" s="30">
        <v>0</v>
      </c>
      <c r="V300" s="30">
        <v>12.346</v>
      </c>
      <c r="W300" s="30">
        <v>9.1489999999999991</v>
      </c>
      <c r="X300" s="30">
        <v>1.413</v>
      </c>
    </row>
    <row r="301" spans="1:24" x14ac:dyDescent="0.35">
      <c r="A301" s="28">
        <v>9930720</v>
      </c>
      <c r="B301" s="64" t="s">
        <v>953</v>
      </c>
      <c r="C301" s="28" t="s">
        <v>954</v>
      </c>
      <c r="D301" s="28" t="s">
        <v>955</v>
      </c>
      <c r="E301" s="28" t="s">
        <v>956</v>
      </c>
      <c r="F301" s="65" t="s">
        <v>957</v>
      </c>
      <c r="G301" s="19">
        <v>1789</v>
      </c>
      <c r="H301" s="164">
        <f>IFERROR(VLOOKUP(A301,Sheet1!C:D,2,0),G301)</f>
        <v>1789</v>
      </c>
      <c r="I301" s="161" t="str">
        <f t="shared" si="4"/>
        <v>same</v>
      </c>
      <c r="J301" s="29" t="s">
        <v>62</v>
      </c>
      <c r="K301" s="28">
        <v>8202</v>
      </c>
      <c r="L301" s="28">
        <v>0</v>
      </c>
      <c r="M301" s="28">
        <v>0</v>
      </c>
      <c r="N301" s="28"/>
      <c r="O301" s="28" t="s">
        <v>30</v>
      </c>
      <c r="P301" s="30">
        <v>17.244</v>
      </c>
      <c r="Q301" s="30">
        <v>23.228000000000002</v>
      </c>
      <c r="R301" s="30">
        <v>14.961</v>
      </c>
      <c r="S301" s="30">
        <v>284</v>
      </c>
      <c r="T301" s="30">
        <v>496</v>
      </c>
      <c r="U301" s="30">
        <v>227</v>
      </c>
      <c r="V301" s="30">
        <v>29.321999999999999</v>
      </c>
      <c r="W301" s="30">
        <v>22.809000000000001</v>
      </c>
      <c r="X301" s="30">
        <v>3.4609999999999999</v>
      </c>
    </row>
    <row r="302" spans="1:24" x14ac:dyDescent="0.35">
      <c r="A302" s="8">
        <v>9947450</v>
      </c>
      <c r="B302" s="57" t="s">
        <v>958</v>
      </c>
      <c r="C302" s="8" t="s">
        <v>116</v>
      </c>
      <c r="D302" s="8" t="s">
        <v>117</v>
      </c>
      <c r="E302" s="8" t="s">
        <v>959</v>
      </c>
      <c r="F302" s="58" t="s">
        <v>960</v>
      </c>
      <c r="G302" s="21">
        <v>215</v>
      </c>
      <c r="H302" s="161">
        <f>IFERROR(VLOOKUP(A302,Sheet1!C:D,2,0),G302)</f>
        <v>236.50000000000003</v>
      </c>
      <c r="I302" s="161" t="str">
        <f t="shared" si="4"/>
        <v>different</v>
      </c>
      <c r="J302" s="9" t="s">
        <v>28</v>
      </c>
      <c r="K302" s="8">
        <v>8202</v>
      </c>
      <c r="L302" s="8">
        <v>0</v>
      </c>
      <c r="M302" s="8">
        <v>0</v>
      </c>
      <c r="N302" s="8"/>
      <c r="O302" s="8" t="s">
        <v>30</v>
      </c>
      <c r="P302" s="20">
        <v>11.417</v>
      </c>
      <c r="Q302" s="20">
        <v>14.173</v>
      </c>
      <c r="R302" s="20">
        <v>14.961</v>
      </c>
      <c r="S302" s="20">
        <v>270</v>
      </c>
      <c r="T302" s="20">
        <v>340</v>
      </c>
      <c r="U302" s="20">
        <v>354</v>
      </c>
      <c r="V302" s="20">
        <v>12.103</v>
      </c>
      <c r="W302" s="20">
        <v>9.3889999999999993</v>
      </c>
      <c r="X302" s="20">
        <v>1.401</v>
      </c>
    </row>
    <row r="303" spans="1:24" x14ac:dyDescent="0.35">
      <c r="A303" s="8">
        <v>9959340</v>
      </c>
      <c r="B303" s="57" t="s">
        <v>961</v>
      </c>
      <c r="C303" s="8" t="s">
        <v>24</v>
      </c>
      <c r="D303" s="8" t="s">
        <v>962</v>
      </c>
      <c r="E303" s="8" t="s">
        <v>963</v>
      </c>
      <c r="F303" s="58" t="s">
        <v>964</v>
      </c>
      <c r="G303" s="21">
        <v>15.99</v>
      </c>
      <c r="H303" s="161">
        <f>IFERROR(VLOOKUP(A303,Sheet1!C:D,2,0),G303)</f>
        <v>17.989999999999998</v>
      </c>
      <c r="I303" s="161" t="str">
        <f t="shared" si="4"/>
        <v>different</v>
      </c>
      <c r="J303" s="9" t="s">
        <v>72</v>
      </c>
      <c r="K303" s="8">
        <v>8202</v>
      </c>
      <c r="L303" s="8">
        <v>8720</v>
      </c>
      <c r="M303" s="8">
        <v>0</v>
      </c>
      <c r="N303" s="8" t="s">
        <v>29</v>
      </c>
      <c r="O303" s="8" t="s">
        <v>34</v>
      </c>
      <c r="P303" s="20">
        <v>3.5430000000000001</v>
      </c>
      <c r="Q303" s="20">
        <v>2.165</v>
      </c>
      <c r="R303" s="20">
        <v>2.165</v>
      </c>
      <c r="S303" s="20">
        <v>90</v>
      </c>
      <c r="T303" s="20">
        <v>55</v>
      </c>
      <c r="U303" s="20">
        <v>55</v>
      </c>
      <c r="V303" s="20">
        <v>0.42299999999999999</v>
      </c>
      <c r="W303" s="20">
        <v>0.35299999999999998</v>
      </c>
      <c r="X303" s="20">
        <v>0.01</v>
      </c>
    </row>
    <row r="304" spans="1:24" x14ac:dyDescent="0.35">
      <c r="A304" s="8">
        <v>9974590</v>
      </c>
      <c r="B304" s="57" t="s">
        <v>965</v>
      </c>
      <c r="C304" s="8" t="s">
        <v>24</v>
      </c>
      <c r="D304" s="8" t="s">
        <v>69</v>
      </c>
      <c r="E304" s="8" t="s">
        <v>966</v>
      </c>
      <c r="F304" s="58" t="s">
        <v>967</v>
      </c>
      <c r="G304" s="25">
        <v>199</v>
      </c>
      <c r="H304" s="161">
        <f>IFERROR(VLOOKUP(A304,Sheet1!C:D,2,0),G304)</f>
        <v>199</v>
      </c>
      <c r="I304" s="161" t="str">
        <f t="shared" si="4"/>
        <v>same</v>
      </c>
      <c r="J304" s="29" t="s">
        <v>72</v>
      </c>
      <c r="K304" s="28">
        <v>8202</v>
      </c>
      <c r="L304" s="28">
        <v>0</v>
      </c>
      <c r="M304" s="28">
        <v>0</v>
      </c>
      <c r="N304" s="28"/>
      <c r="O304" s="8" t="s">
        <v>34</v>
      </c>
      <c r="P304" s="20">
        <v>20.079000000000001</v>
      </c>
      <c r="Q304" s="20">
        <v>12.598000000000001</v>
      </c>
      <c r="R304" s="20">
        <v>1.181</v>
      </c>
      <c r="S304" s="20">
        <v>480</v>
      </c>
      <c r="T304" s="20">
        <v>285</v>
      </c>
      <c r="U304" s="20">
        <v>20</v>
      </c>
      <c r="V304" s="20">
        <v>1.345</v>
      </c>
      <c r="W304" s="20">
        <v>0.83799999999999997</v>
      </c>
      <c r="X304" s="20">
        <v>0.17299999999999999</v>
      </c>
    </row>
    <row r="305" spans="1:24" x14ac:dyDescent="0.35">
      <c r="A305" s="8">
        <v>9974600</v>
      </c>
      <c r="B305" s="57" t="s">
        <v>968</v>
      </c>
      <c r="C305" s="8" t="s">
        <v>24</v>
      </c>
      <c r="D305" s="8" t="s">
        <v>25</v>
      </c>
      <c r="E305" s="8" t="s">
        <v>969</v>
      </c>
      <c r="F305" s="58" t="s">
        <v>970</v>
      </c>
      <c r="G305" s="21">
        <v>95</v>
      </c>
      <c r="H305" s="161">
        <f>IFERROR(VLOOKUP(A305,Sheet1!C:D,2,0),G305)</f>
        <v>104.50000000000001</v>
      </c>
      <c r="I305" s="161" t="str">
        <f t="shared" si="4"/>
        <v>different</v>
      </c>
      <c r="J305" s="9" t="s">
        <v>28</v>
      </c>
      <c r="K305" s="8">
        <v>8202</v>
      </c>
      <c r="L305" s="8">
        <v>7</v>
      </c>
      <c r="M305" s="8">
        <v>0</v>
      </c>
      <c r="N305" s="8" t="s">
        <v>29</v>
      </c>
      <c r="O305" s="8" t="s">
        <v>34</v>
      </c>
      <c r="P305" s="20">
        <v>11.417</v>
      </c>
      <c r="Q305" s="20">
        <v>11.22</v>
      </c>
      <c r="R305" s="20">
        <v>1.772</v>
      </c>
      <c r="S305" s="20">
        <v>230</v>
      </c>
      <c r="T305" s="20">
        <v>230</v>
      </c>
      <c r="U305" s="20">
        <v>30</v>
      </c>
      <c r="V305" s="20">
        <v>1.8029999999999999</v>
      </c>
      <c r="W305" s="20">
        <v>1.44</v>
      </c>
      <c r="X305" s="20">
        <v>0.13100000000000001</v>
      </c>
    </row>
    <row r="306" spans="1:24" x14ac:dyDescent="0.35">
      <c r="A306" s="8">
        <v>9974610</v>
      </c>
      <c r="B306" s="57" t="s">
        <v>971</v>
      </c>
      <c r="C306" s="8" t="s">
        <v>24</v>
      </c>
      <c r="D306" s="8" t="s">
        <v>25</v>
      </c>
      <c r="E306" s="8" t="s">
        <v>972</v>
      </c>
      <c r="F306" s="58" t="s">
        <v>973</v>
      </c>
      <c r="G306" s="21">
        <v>250</v>
      </c>
      <c r="H306" s="161">
        <f>IFERROR(VLOOKUP(A306,Sheet1!C:D,2,0),G306)</f>
        <v>275</v>
      </c>
      <c r="I306" s="161" t="str">
        <f t="shared" si="4"/>
        <v>different</v>
      </c>
      <c r="J306" s="9" t="s">
        <v>28</v>
      </c>
      <c r="K306" s="8">
        <v>8202</v>
      </c>
      <c r="L306" s="8">
        <v>24</v>
      </c>
      <c r="M306" s="8">
        <v>0</v>
      </c>
      <c r="N306" s="8" t="s">
        <v>29</v>
      </c>
      <c r="O306" s="8" t="s">
        <v>34</v>
      </c>
      <c r="P306" s="20">
        <v>24.213000000000001</v>
      </c>
      <c r="Q306" s="20">
        <v>11.811</v>
      </c>
      <c r="R306" s="20">
        <v>1.575</v>
      </c>
      <c r="S306" s="20">
        <v>603</v>
      </c>
      <c r="T306" s="20">
        <v>287</v>
      </c>
      <c r="U306" s="20">
        <v>17</v>
      </c>
      <c r="V306" s="20">
        <v>12.587999999999999</v>
      </c>
      <c r="W306" s="20">
        <v>12.037000000000001</v>
      </c>
      <c r="X306" s="20">
        <v>0.26100000000000001</v>
      </c>
    </row>
    <row r="307" spans="1:24" s="33" customFormat="1" x14ac:dyDescent="0.35">
      <c r="A307" s="28">
        <v>10008490</v>
      </c>
      <c r="B307" s="64" t="s">
        <v>974</v>
      </c>
      <c r="C307" s="28" t="s">
        <v>140</v>
      </c>
      <c r="D307" s="28" t="s">
        <v>141</v>
      </c>
      <c r="E307" s="28" t="s">
        <v>975</v>
      </c>
      <c r="F307" s="65" t="s">
        <v>976</v>
      </c>
      <c r="G307" s="19">
        <v>299</v>
      </c>
      <c r="H307" s="164">
        <f>IFERROR(VLOOKUP(A307,Sheet1!C:D,2,0),G307)</f>
        <v>299</v>
      </c>
      <c r="I307" s="161" t="str">
        <f t="shared" si="4"/>
        <v>same</v>
      </c>
      <c r="J307" s="29" t="s">
        <v>28</v>
      </c>
      <c r="K307" s="28">
        <v>8202</v>
      </c>
      <c r="L307" s="28">
        <v>12</v>
      </c>
      <c r="M307" s="28">
        <v>0</v>
      </c>
      <c r="N307" s="28" t="s">
        <v>29</v>
      </c>
      <c r="O307" s="28" t="s">
        <v>30</v>
      </c>
      <c r="P307" s="30">
        <v>31.102</v>
      </c>
      <c r="Q307" s="30">
        <v>26.574999999999999</v>
      </c>
      <c r="R307" s="30">
        <v>2.9529999999999998</v>
      </c>
      <c r="S307" s="30">
        <v>765</v>
      </c>
      <c r="T307" s="30">
        <v>594</v>
      </c>
      <c r="U307" s="30">
        <v>20</v>
      </c>
      <c r="V307" s="30">
        <v>12.346</v>
      </c>
      <c r="W307" s="30">
        <v>9.1489999999999991</v>
      </c>
      <c r="X307" s="30">
        <v>1.413</v>
      </c>
    </row>
    <row r="308" spans="1:24" s="35" customFormat="1" x14ac:dyDescent="0.35">
      <c r="A308" s="8">
        <v>10009310</v>
      </c>
      <c r="B308" s="57" t="s">
        <v>977</v>
      </c>
      <c r="C308" s="8" t="s">
        <v>24</v>
      </c>
      <c r="D308" s="8" t="s">
        <v>25</v>
      </c>
      <c r="E308" s="8" t="s">
        <v>978</v>
      </c>
      <c r="F308" s="58" t="s">
        <v>979</v>
      </c>
      <c r="G308" s="21">
        <v>249</v>
      </c>
      <c r="H308" s="161">
        <f>IFERROR(VLOOKUP(A308,Sheet1!C:D,2,0),G308)</f>
        <v>273.90000000000003</v>
      </c>
      <c r="I308" s="161" t="str">
        <f t="shared" si="4"/>
        <v>different</v>
      </c>
      <c r="J308" s="9" t="s">
        <v>28</v>
      </c>
      <c r="K308" s="8">
        <v>8202</v>
      </c>
      <c r="L308" s="8">
        <v>8</v>
      </c>
      <c r="M308" s="8">
        <v>0</v>
      </c>
      <c r="N308" s="8" t="s">
        <v>29</v>
      </c>
      <c r="O308" s="8" t="s">
        <v>34</v>
      </c>
      <c r="P308" s="20">
        <v>18.701000000000001</v>
      </c>
      <c r="Q308" s="20">
        <v>10.236000000000001</v>
      </c>
      <c r="R308" s="20">
        <v>3.9369999999999998</v>
      </c>
      <c r="S308" s="20">
        <v>411</v>
      </c>
      <c r="T308" s="20">
        <v>240</v>
      </c>
      <c r="U308" s="20">
        <v>26</v>
      </c>
      <c r="V308" s="20">
        <v>7.5019999999999998</v>
      </c>
      <c r="W308" s="20">
        <v>5.9080000000000004</v>
      </c>
      <c r="X308" s="20">
        <v>0.436</v>
      </c>
    </row>
    <row r="309" spans="1:24" x14ac:dyDescent="0.35">
      <c r="A309" s="28">
        <v>10014520</v>
      </c>
      <c r="B309" s="64" t="s">
        <v>980</v>
      </c>
      <c r="C309" s="28" t="s">
        <v>954</v>
      </c>
      <c r="D309" s="28" t="s">
        <v>955</v>
      </c>
      <c r="E309" s="28" t="s">
        <v>981</v>
      </c>
      <c r="F309" s="65" t="s">
        <v>982</v>
      </c>
      <c r="G309" s="19">
        <v>1259</v>
      </c>
      <c r="H309" s="164">
        <f>IFERROR(VLOOKUP(A309,Sheet1!C:D,2,0),G309)</f>
        <v>1259</v>
      </c>
      <c r="I309" s="161" t="str">
        <f t="shared" si="4"/>
        <v>same</v>
      </c>
      <c r="J309" s="29" t="s">
        <v>62</v>
      </c>
      <c r="K309" s="28">
        <v>8202</v>
      </c>
      <c r="L309" s="28">
        <v>248</v>
      </c>
      <c r="M309" s="28">
        <v>0</v>
      </c>
      <c r="N309" s="28" t="s">
        <v>29</v>
      </c>
      <c r="O309" s="28" t="s">
        <v>30</v>
      </c>
      <c r="P309" s="30">
        <v>17.244</v>
      </c>
      <c r="Q309" s="30">
        <v>23.228000000000002</v>
      </c>
      <c r="R309" s="30">
        <v>14.961</v>
      </c>
      <c r="S309" s="30">
        <v>284</v>
      </c>
      <c r="T309" s="30">
        <v>496</v>
      </c>
      <c r="U309" s="30">
        <v>227</v>
      </c>
      <c r="V309" s="30">
        <v>28.77</v>
      </c>
      <c r="W309" s="30">
        <v>22.786999999999999</v>
      </c>
      <c r="X309" s="30">
        <v>3.4609999999999999</v>
      </c>
    </row>
    <row r="310" spans="1:24" x14ac:dyDescent="0.35">
      <c r="A310" s="28">
        <v>10014580</v>
      </c>
      <c r="B310" s="64" t="s">
        <v>983</v>
      </c>
      <c r="C310" s="28" t="s">
        <v>954</v>
      </c>
      <c r="D310" s="28" t="s">
        <v>955</v>
      </c>
      <c r="E310" s="28" t="s">
        <v>984</v>
      </c>
      <c r="F310" s="65" t="s">
        <v>985</v>
      </c>
      <c r="G310" s="19">
        <v>1159</v>
      </c>
      <c r="H310" s="164">
        <f>IFERROR(VLOOKUP(A310,Sheet1!C:D,2,0),G310)</f>
        <v>1159</v>
      </c>
      <c r="I310" s="161" t="str">
        <f t="shared" si="4"/>
        <v>same</v>
      </c>
      <c r="J310" s="29" t="s">
        <v>62</v>
      </c>
      <c r="K310" s="28">
        <v>8202</v>
      </c>
      <c r="L310" s="28">
        <v>772</v>
      </c>
      <c r="M310" s="28">
        <v>0</v>
      </c>
      <c r="N310" s="28" t="s">
        <v>29</v>
      </c>
      <c r="O310" s="28" t="s">
        <v>30</v>
      </c>
      <c r="P310" s="30">
        <v>17.244</v>
      </c>
      <c r="Q310" s="30">
        <v>23.228000000000002</v>
      </c>
      <c r="R310" s="30">
        <v>14.961</v>
      </c>
      <c r="S310" s="30">
        <v>284</v>
      </c>
      <c r="T310" s="30">
        <v>496</v>
      </c>
      <c r="U310" s="30">
        <v>227</v>
      </c>
      <c r="V310" s="30">
        <v>27.337</v>
      </c>
      <c r="W310" s="30">
        <v>22.786999999999999</v>
      </c>
      <c r="X310" s="30">
        <v>3.4609999999999999</v>
      </c>
    </row>
    <row r="311" spans="1:24" x14ac:dyDescent="0.35">
      <c r="A311" s="28">
        <v>10014700</v>
      </c>
      <c r="B311" s="64" t="s">
        <v>986</v>
      </c>
      <c r="C311" s="28" t="s">
        <v>954</v>
      </c>
      <c r="D311" s="28" t="s">
        <v>955</v>
      </c>
      <c r="E311" s="28" t="s">
        <v>987</v>
      </c>
      <c r="F311" s="65" t="s">
        <v>988</v>
      </c>
      <c r="G311" s="19">
        <v>1369</v>
      </c>
      <c r="H311" s="164">
        <f>IFERROR(VLOOKUP(A311,Sheet1!C:D,2,0),G311)</f>
        <v>1369</v>
      </c>
      <c r="I311" s="161" t="str">
        <f t="shared" si="4"/>
        <v>same</v>
      </c>
      <c r="J311" s="29" t="s">
        <v>62</v>
      </c>
      <c r="K311" s="28">
        <v>8202</v>
      </c>
      <c r="L311" s="28">
        <v>1155</v>
      </c>
      <c r="M311" s="28">
        <v>0</v>
      </c>
      <c r="N311" s="28" t="s">
        <v>29</v>
      </c>
      <c r="O311" s="28" t="s">
        <v>30</v>
      </c>
      <c r="P311" s="30">
        <v>17.244</v>
      </c>
      <c r="Q311" s="30">
        <v>23.228000000000002</v>
      </c>
      <c r="R311" s="30">
        <v>14.961</v>
      </c>
      <c r="S311" s="30">
        <v>284</v>
      </c>
      <c r="T311" s="30">
        <v>496</v>
      </c>
      <c r="U311" s="30">
        <v>227</v>
      </c>
      <c r="V311" s="30">
        <v>27.337</v>
      </c>
      <c r="W311" s="30">
        <v>22.809000000000001</v>
      </c>
      <c r="X311" s="30">
        <v>3.4609999999999999</v>
      </c>
    </row>
    <row r="312" spans="1:24" x14ac:dyDescent="0.35">
      <c r="A312" s="8">
        <v>10014750</v>
      </c>
      <c r="B312" s="57" t="s">
        <v>989</v>
      </c>
      <c r="C312" s="8" t="s">
        <v>954</v>
      </c>
      <c r="D312" s="8" t="s">
        <v>955</v>
      </c>
      <c r="E312" s="8" t="s">
        <v>990</v>
      </c>
      <c r="F312" s="58" t="s">
        <v>991</v>
      </c>
      <c r="G312" s="21">
        <v>1779</v>
      </c>
      <c r="H312" s="161">
        <f>IFERROR(VLOOKUP(A312,Sheet1!C:D,2,0),G312)</f>
        <v>1579</v>
      </c>
      <c r="I312" s="161" t="str">
        <f t="shared" si="4"/>
        <v>different</v>
      </c>
      <c r="J312" s="9" t="s">
        <v>62</v>
      </c>
      <c r="K312" s="8">
        <v>8202</v>
      </c>
      <c r="L312" s="8">
        <v>94</v>
      </c>
      <c r="M312" s="8">
        <v>0</v>
      </c>
      <c r="N312" s="8" t="s">
        <v>29</v>
      </c>
      <c r="O312" s="8" t="s">
        <v>30</v>
      </c>
      <c r="P312" s="20">
        <v>17.244</v>
      </c>
      <c r="Q312" s="20">
        <v>23.228000000000002</v>
      </c>
      <c r="R312" s="20">
        <v>14.961</v>
      </c>
      <c r="S312" s="20">
        <v>284</v>
      </c>
      <c r="T312" s="20">
        <v>496</v>
      </c>
      <c r="U312" s="20">
        <v>227</v>
      </c>
      <c r="V312" s="20">
        <v>29.321999999999999</v>
      </c>
      <c r="W312" s="20">
        <v>22.809000000000001</v>
      </c>
      <c r="X312" s="20">
        <v>3.4609999999999999</v>
      </c>
    </row>
    <row r="313" spans="1:24" x14ac:dyDescent="0.35">
      <c r="A313" s="8">
        <v>10028620</v>
      </c>
      <c r="B313" s="57" t="s">
        <v>992</v>
      </c>
      <c r="C313" s="8" t="s">
        <v>274</v>
      </c>
      <c r="D313" s="8" t="s">
        <v>993</v>
      </c>
      <c r="E313" s="8" t="s">
        <v>994</v>
      </c>
      <c r="F313" s="58" t="s">
        <v>995</v>
      </c>
      <c r="G313" s="21">
        <v>3999</v>
      </c>
      <c r="H313" s="161">
        <f>IFERROR(VLOOKUP(A313,Sheet1!C:D,2,0),G313)</f>
        <v>4199</v>
      </c>
      <c r="I313" s="161" t="str">
        <f t="shared" si="4"/>
        <v>different</v>
      </c>
      <c r="J313" s="9" t="s">
        <v>28</v>
      </c>
      <c r="K313" s="8">
        <v>8202</v>
      </c>
      <c r="L313" s="8">
        <v>81</v>
      </c>
      <c r="M313" s="8">
        <v>0</v>
      </c>
      <c r="N313" s="8" t="s">
        <v>29</v>
      </c>
      <c r="O313" s="8" t="s">
        <v>34</v>
      </c>
      <c r="P313" s="20">
        <v>27.244</v>
      </c>
      <c r="Q313" s="20">
        <v>25.786999999999999</v>
      </c>
      <c r="R313" s="20">
        <v>34.290999999999997</v>
      </c>
      <c r="S313" s="20">
        <v>577</v>
      </c>
      <c r="T313" s="20">
        <v>597</v>
      </c>
      <c r="U313" s="20">
        <v>820</v>
      </c>
      <c r="V313" s="20">
        <v>116.845</v>
      </c>
      <c r="W313" s="20">
        <v>108.027</v>
      </c>
      <c r="X313" s="20">
        <v>13.949</v>
      </c>
    </row>
    <row r="314" spans="1:24" x14ac:dyDescent="0.35">
      <c r="A314" s="8">
        <v>10028650</v>
      </c>
      <c r="B314" s="57" t="s">
        <v>996</v>
      </c>
      <c r="C314" s="8" t="s">
        <v>274</v>
      </c>
      <c r="D314" s="8" t="s">
        <v>993</v>
      </c>
      <c r="E314" s="8" t="s">
        <v>997</v>
      </c>
      <c r="F314" s="58" t="s">
        <v>998</v>
      </c>
      <c r="G314" s="21">
        <v>3999</v>
      </c>
      <c r="H314" s="161">
        <f>IFERROR(VLOOKUP(A314,Sheet1!C:D,2,0),G314)</f>
        <v>4199</v>
      </c>
      <c r="I314" s="161" t="str">
        <f t="shared" si="4"/>
        <v>different</v>
      </c>
      <c r="J314" s="9" t="s">
        <v>28</v>
      </c>
      <c r="K314" s="8">
        <v>8202</v>
      </c>
      <c r="L314" s="8">
        <v>36</v>
      </c>
      <c r="M314" s="8">
        <v>0</v>
      </c>
      <c r="N314" s="8" t="s">
        <v>29</v>
      </c>
      <c r="O314" s="8" t="s">
        <v>34</v>
      </c>
      <c r="P314" s="20">
        <v>27.244</v>
      </c>
      <c r="Q314" s="20">
        <v>25.786999999999999</v>
      </c>
      <c r="R314" s="20">
        <v>34.290999999999997</v>
      </c>
      <c r="S314" s="20">
        <v>577</v>
      </c>
      <c r="T314" s="20">
        <v>597</v>
      </c>
      <c r="U314" s="20">
        <v>820</v>
      </c>
      <c r="V314" s="20">
        <v>110.23099999999999</v>
      </c>
      <c r="W314" s="20">
        <v>101.413</v>
      </c>
      <c r="X314" s="20">
        <v>13.949</v>
      </c>
    </row>
    <row r="315" spans="1:24" x14ac:dyDescent="0.35">
      <c r="A315" s="38">
        <v>10034540</v>
      </c>
      <c r="B315" s="39" t="s">
        <v>999</v>
      </c>
      <c r="C315" s="38" t="s">
        <v>633</v>
      </c>
      <c r="D315" s="38" t="s">
        <v>634</v>
      </c>
      <c r="E315" s="38" t="s">
        <v>1000</v>
      </c>
      <c r="F315" s="40" t="s">
        <v>1001</v>
      </c>
      <c r="G315" s="32">
        <v>2399</v>
      </c>
      <c r="H315" s="162">
        <f>IFERROR(VLOOKUP(A315,Sheet1!C:D,2,0),G315)</f>
        <v>2399</v>
      </c>
      <c r="I315" s="161" t="str">
        <f t="shared" si="4"/>
        <v>same</v>
      </c>
      <c r="J315" s="9" t="s">
        <v>28</v>
      </c>
      <c r="K315" s="8">
        <v>8202</v>
      </c>
      <c r="L315" s="8">
        <v>0</v>
      </c>
      <c r="M315" s="8">
        <v>0</v>
      </c>
      <c r="N315" s="8"/>
      <c r="O315" s="17" t="s">
        <v>127</v>
      </c>
      <c r="P315" s="18">
        <v>29.527999999999999</v>
      </c>
      <c r="Q315" s="18">
        <v>32.874000000000002</v>
      </c>
      <c r="R315" s="18">
        <v>14.37</v>
      </c>
      <c r="S315" s="18">
        <v>608</v>
      </c>
      <c r="T315" s="18">
        <v>757</v>
      </c>
      <c r="U315" s="18">
        <v>271</v>
      </c>
      <c r="V315" s="18">
        <v>69.665999999999997</v>
      </c>
      <c r="W315" s="18">
        <v>63.493000000000002</v>
      </c>
      <c r="X315" s="18">
        <v>8.0719999999999992</v>
      </c>
    </row>
    <row r="316" spans="1:24" x14ac:dyDescent="0.35">
      <c r="A316" s="38">
        <v>10083280</v>
      </c>
      <c r="B316" s="39" t="s">
        <v>1002</v>
      </c>
      <c r="C316" s="38" t="s">
        <v>106</v>
      </c>
      <c r="D316" s="38" t="s">
        <v>107</v>
      </c>
      <c r="E316" s="38" t="s">
        <v>1003</v>
      </c>
      <c r="F316" s="40" t="s">
        <v>1004</v>
      </c>
      <c r="G316" s="32">
        <v>199</v>
      </c>
      <c r="H316" s="162">
        <f>IFERROR(VLOOKUP(A316,Sheet1!C:D,2,0),G316)</f>
        <v>199</v>
      </c>
      <c r="I316" s="161" t="str">
        <f t="shared" si="4"/>
        <v>same</v>
      </c>
      <c r="J316" s="9" t="s">
        <v>28</v>
      </c>
      <c r="K316" s="8">
        <v>8202</v>
      </c>
      <c r="L316" s="8">
        <v>26</v>
      </c>
      <c r="M316" s="8">
        <v>0</v>
      </c>
      <c r="N316" s="8" t="s">
        <v>29</v>
      </c>
      <c r="O316" s="17" t="s">
        <v>43</v>
      </c>
      <c r="P316" s="18">
        <v>24.291</v>
      </c>
      <c r="Q316" s="18">
        <v>2.48</v>
      </c>
      <c r="R316" s="18">
        <v>2.48</v>
      </c>
      <c r="S316" s="18">
        <v>560</v>
      </c>
      <c r="T316" s="18">
        <v>42</v>
      </c>
      <c r="U316" s="18">
        <v>35</v>
      </c>
      <c r="V316" s="18">
        <v>2.0750000000000002</v>
      </c>
      <c r="W316" s="18">
        <v>1.6870000000000001</v>
      </c>
      <c r="X316" s="18">
        <v>8.5999999999999993E-2</v>
      </c>
    </row>
    <row r="317" spans="1:24" x14ac:dyDescent="0.35">
      <c r="A317" s="38">
        <v>10083290</v>
      </c>
      <c r="B317" s="39" t="s">
        <v>1005</v>
      </c>
      <c r="C317" s="38" t="s">
        <v>106</v>
      </c>
      <c r="D317" s="38" t="s">
        <v>107</v>
      </c>
      <c r="E317" s="38" t="s">
        <v>1006</v>
      </c>
      <c r="F317" s="40" t="s">
        <v>1007</v>
      </c>
      <c r="G317" s="32">
        <v>199</v>
      </c>
      <c r="H317" s="162">
        <f>IFERROR(VLOOKUP(A317,Sheet1!C:D,2,0),G317)</f>
        <v>199</v>
      </c>
      <c r="I317" s="161" t="str">
        <f t="shared" si="4"/>
        <v>same</v>
      </c>
      <c r="J317" s="9" t="s">
        <v>28</v>
      </c>
      <c r="K317" s="8">
        <v>8202</v>
      </c>
      <c r="L317" s="8">
        <v>10</v>
      </c>
      <c r="M317" s="8">
        <v>0</v>
      </c>
      <c r="N317" s="8" t="s">
        <v>29</v>
      </c>
      <c r="O317" s="17" t="s">
        <v>43</v>
      </c>
      <c r="P317" s="18">
        <v>16.614000000000001</v>
      </c>
      <c r="Q317" s="18">
        <v>2.4409999999999998</v>
      </c>
      <c r="R317" s="18">
        <v>2.4409999999999998</v>
      </c>
      <c r="S317" s="18">
        <v>580</v>
      </c>
      <c r="T317" s="18">
        <v>42</v>
      </c>
      <c r="U317" s="18">
        <v>35</v>
      </c>
      <c r="V317" s="18">
        <v>2.077</v>
      </c>
      <c r="W317" s="18">
        <v>1.6870000000000001</v>
      </c>
      <c r="X317" s="18">
        <v>5.7000000000000002E-2</v>
      </c>
    </row>
    <row r="318" spans="1:24" x14ac:dyDescent="0.35">
      <c r="A318" s="38">
        <v>10083320</v>
      </c>
      <c r="B318" s="39" t="s">
        <v>1008</v>
      </c>
      <c r="C318" s="38" t="s">
        <v>106</v>
      </c>
      <c r="D318" s="38" t="s">
        <v>107</v>
      </c>
      <c r="E318" s="38" t="s">
        <v>1009</v>
      </c>
      <c r="F318" s="40" t="s">
        <v>1010</v>
      </c>
      <c r="G318" s="32">
        <v>199</v>
      </c>
      <c r="H318" s="162">
        <f>IFERROR(VLOOKUP(A318,Sheet1!C:D,2,0),G318)</f>
        <v>199</v>
      </c>
      <c r="I318" s="161" t="str">
        <f t="shared" si="4"/>
        <v>same</v>
      </c>
      <c r="J318" s="9" t="s">
        <v>28</v>
      </c>
      <c r="K318" s="8">
        <v>8202</v>
      </c>
      <c r="L318" s="8">
        <v>5</v>
      </c>
      <c r="M318" s="8">
        <v>0</v>
      </c>
      <c r="N318" s="8" t="s">
        <v>29</v>
      </c>
      <c r="O318" s="17" t="s">
        <v>43</v>
      </c>
      <c r="P318" s="18">
        <v>16.614000000000001</v>
      </c>
      <c r="Q318" s="18">
        <v>2.4409999999999998</v>
      </c>
      <c r="R318" s="18">
        <v>2.4409999999999998</v>
      </c>
      <c r="S318" s="18">
        <v>0</v>
      </c>
      <c r="T318" s="18">
        <v>0</v>
      </c>
      <c r="U318" s="18">
        <v>0</v>
      </c>
      <c r="V318" s="18">
        <v>0.52500000000000002</v>
      </c>
      <c r="W318" s="18">
        <v>0.26500000000000001</v>
      </c>
      <c r="X318" s="18">
        <v>5.7000000000000002E-2</v>
      </c>
    </row>
    <row r="319" spans="1:24" x14ac:dyDescent="0.35">
      <c r="A319" s="38">
        <v>10083330</v>
      </c>
      <c r="B319" s="39" t="s">
        <v>1011</v>
      </c>
      <c r="C319" s="38" t="s">
        <v>106</v>
      </c>
      <c r="D319" s="38" t="s">
        <v>107</v>
      </c>
      <c r="E319" s="38" t="s">
        <v>1012</v>
      </c>
      <c r="F319" s="40" t="s">
        <v>1013</v>
      </c>
      <c r="G319" s="32">
        <v>199</v>
      </c>
      <c r="H319" s="162">
        <f>IFERROR(VLOOKUP(A319,Sheet1!C:D,2,0),G319)</f>
        <v>199</v>
      </c>
      <c r="I319" s="161" t="str">
        <f t="shared" si="4"/>
        <v>same</v>
      </c>
      <c r="J319" s="9" t="s">
        <v>28</v>
      </c>
      <c r="K319" s="8">
        <v>8202</v>
      </c>
      <c r="L319" s="8">
        <v>4</v>
      </c>
      <c r="M319" s="8">
        <v>0</v>
      </c>
      <c r="N319" s="8" t="s">
        <v>29</v>
      </c>
      <c r="O319" s="17" t="s">
        <v>43</v>
      </c>
      <c r="P319" s="18">
        <v>16.614000000000001</v>
      </c>
      <c r="Q319" s="18">
        <v>2.4409999999999998</v>
      </c>
      <c r="R319" s="18">
        <v>2.4409999999999998</v>
      </c>
      <c r="S319" s="18">
        <v>0</v>
      </c>
      <c r="T319" s="18">
        <v>0</v>
      </c>
      <c r="U319" s="18">
        <v>0</v>
      </c>
      <c r="V319" s="18">
        <v>2.266</v>
      </c>
      <c r="W319" s="18">
        <v>2.0059999999999998</v>
      </c>
      <c r="X319" s="18">
        <v>5.7000000000000002E-2</v>
      </c>
    </row>
    <row r="320" spans="1:24" x14ac:dyDescent="0.35">
      <c r="A320" s="38">
        <v>10083360</v>
      </c>
      <c r="B320" s="39" t="s">
        <v>1014</v>
      </c>
      <c r="C320" s="38" t="s">
        <v>106</v>
      </c>
      <c r="D320" s="38" t="s">
        <v>107</v>
      </c>
      <c r="E320" s="38" t="s">
        <v>1015</v>
      </c>
      <c r="F320" s="40" t="s">
        <v>1016</v>
      </c>
      <c r="G320" s="32">
        <v>199</v>
      </c>
      <c r="H320" s="162">
        <f>IFERROR(VLOOKUP(A320,Sheet1!C:D,2,0),G320)</f>
        <v>199</v>
      </c>
      <c r="I320" s="161" t="str">
        <f t="shared" si="4"/>
        <v>same</v>
      </c>
      <c r="J320" s="9" t="s">
        <v>28</v>
      </c>
      <c r="K320" s="8">
        <v>8202</v>
      </c>
      <c r="L320" s="8">
        <v>0</v>
      </c>
      <c r="M320" s="8">
        <v>0</v>
      </c>
      <c r="N320" s="8"/>
      <c r="O320" s="17" t="s">
        <v>43</v>
      </c>
      <c r="P320" s="18">
        <v>25.905999999999999</v>
      </c>
      <c r="Q320" s="18">
        <v>6.7720000000000002</v>
      </c>
      <c r="R320" s="18">
        <v>2.992</v>
      </c>
      <c r="S320" s="18">
        <v>0</v>
      </c>
      <c r="T320" s="18">
        <v>0</v>
      </c>
      <c r="U320" s="18">
        <v>0</v>
      </c>
      <c r="V320" s="18">
        <v>2.4049999999999998</v>
      </c>
      <c r="W320" s="18">
        <v>1.653</v>
      </c>
      <c r="X320" s="18">
        <v>0.30399999999999999</v>
      </c>
    </row>
    <row r="321" spans="1:24" x14ac:dyDescent="0.35">
      <c r="A321" s="38">
        <v>10083380</v>
      </c>
      <c r="B321" s="39" t="s">
        <v>1017</v>
      </c>
      <c r="C321" s="38" t="s">
        <v>106</v>
      </c>
      <c r="D321" s="38" t="s">
        <v>107</v>
      </c>
      <c r="E321" s="38" t="s">
        <v>1018</v>
      </c>
      <c r="F321" s="40" t="s">
        <v>1019</v>
      </c>
      <c r="G321" s="32">
        <v>199</v>
      </c>
      <c r="H321" s="162">
        <f>IFERROR(VLOOKUP(A321,Sheet1!C:D,2,0),G321)</f>
        <v>199</v>
      </c>
      <c r="I321" s="161" t="str">
        <f t="shared" si="4"/>
        <v>same</v>
      </c>
      <c r="J321" s="9" t="s">
        <v>28</v>
      </c>
      <c r="K321" s="8">
        <v>8202</v>
      </c>
      <c r="L321" s="8">
        <v>20</v>
      </c>
      <c r="M321" s="8">
        <v>0</v>
      </c>
      <c r="N321" s="8" t="s">
        <v>29</v>
      </c>
      <c r="O321" s="17" t="s">
        <v>43</v>
      </c>
      <c r="P321" s="18">
        <v>25.905999999999999</v>
      </c>
      <c r="Q321" s="18">
        <v>6.7720000000000002</v>
      </c>
      <c r="R321" s="18">
        <v>2.992</v>
      </c>
      <c r="S321" s="18">
        <v>0</v>
      </c>
      <c r="T321" s="18">
        <v>0</v>
      </c>
      <c r="U321" s="18">
        <v>0</v>
      </c>
      <c r="V321" s="18">
        <v>2.4049999999999998</v>
      </c>
      <c r="W321" s="18">
        <v>1.653</v>
      </c>
      <c r="X321" s="18">
        <v>0.30399999999999999</v>
      </c>
    </row>
    <row r="322" spans="1:24" x14ac:dyDescent="0.35">
      <c r="A322" s="38">
        <v>10083390</v>
      </c>
      <c r="B322" s="39" t="s">
        <v>1020</v>
      </c>
      <c r="C322" s="38" t="s">
        <v>106</v>
      </c>
      <c r="D322" s="38" t="s">
        <v>107</v>
      </c>
      <c r="E322" s="38" t="s">
        <v>1021</v>
      </c>
      <c r="F322" s="40" t="s">
        <v>1022</v>
      </c>
      <c r="G322" s="32">
        <v>199</v>
      </c>
      <c r="H322" s="162">
        <f>IFERROR(VLOOKUP(A322,Sheet1!C:D,2,0),G322)</f>
        <v>199</v>
      </c>
      <c r="I322" s="161" t="str">
        <f t="shared" ref="I322:I385" si="5">IF(G322&lt;&gt;H322,"different","same")</f>
        <v>same</v>
      </c>
      <c r="J322" s="9" t="s">
        <v>28</v>
      </c>
      <c r="K322" s="8">
        <v>8202</v>
      </c>
      <c r="L322" s="8">
        <v>14</v>
      </c>
      <c r="M322" s="8">
        <v>0</v>
      </c>
      <c r="N322" s="8" t="s">
        <v>29</v>
      </c>
      <c r="O322" s="17" t="s">
        <v>43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8">
        <v>0</v>
      </c>
      <c r="V322" s="18">
        <v>2.423</v>
      </c>
      <c r="W322" s="18">
        <v>1.671</v>
      </c>
      <c r="X322" s="18">
        <v>0</v>
      </c>
    </row>
    <row r="323" spans="1:24" x14ac:dyDescent="0.35">
      <c r="A323" s="42">
        <v>10093870</v>
      </c>
      <c r="B323" s="62" t="s">
        <v>1023</v>
      </c>
      <c r="C323" s="42" t="s">
        <v>274</v>
      </c>
      <c r="D323" s="42" t="s">
        <v>1024</v>
      </c>
      <c r="E323" s="42" t="s">
        <v>1025</v>
      </c>
      <c r="F323" s="63" t="s">
        <v>1026</v>
      </c>
      <c r="G323" s="41">
        <v>3749</v>
      </c>
      <c r="H323" s="166">
        <f>IFERROR(VLOOKUP(A323,Sheet1!C:D,2,0),G323)</f>
        <v>3749</v>
      </c>
      <c r="I323" s="166" t="str">
        <f t="shared" si="5"/>
        <v>same</v>
      </c>
      <c r="J323" s="9" t="s">
        <v>28</v>
      </c>
      <c r="K323" s="8">
        <v>8202</v>
      </c>
      <c r="L323" s="8">
        <v>0</v>
      </c>
      <c r="M323" s="8">
        <v>0</v>
      </c>
      <c r="N323" s="8"/>
      <c r="O323" s="42" t="s">
        <v>30</v>
      </c>
      <c r="P323" s="43">
        <v>24.488</v>
      </c>
      <c r="Q323" s="43">
        <v>22.52</v>
      </c>
      <c r="R323" s="43">
        <v>72.007999999999996</v>
      </c>
      <c r="S323" s="43">
        <v>544</v>
      </c>
      <c r="T323" s="43">
        <v>559</v>
      </c>
      <c r="U323" s="43">
        <v>1770</v>
      </c>
      <c r="V323" s="43">
        <v>173.06299999999999</v>
      </c>
      <c r="W323" s="43">
        <v>162.922</v>
      </c>
      <c r="X323" s="43">
        <v>22.99</v>
      </c>
    </row>
    <row r="324" spans="1:24" x14ac:dyDescent="0.35">
      <c r="A324" s="28">
        <v>10093890</v>
      </c>
      <c r="B324" s="64" t="s">
        <v>1027</v>
      </c>
      <c r="C324" s="28" t="s">
        <v>274</v>
      </c>
      <c r="D324" s="28" t="s">
        <v>1028</v>
      </c>
      <c r="E324" s="28" t="s">
        <v>1029</v>
      </c>
      <c r="F324" s="65" t="s">
        <v>1030</v>
      </c>
      <c r="G324" s="19">
        <v>4199</v>
      </c>
      <c r="H324" s="164">
        <f>IFERROR(VLOOKUP(A324,Sheet1!C:D,2,0),G324)</f>
        <v>4199</v>
      </c>
      <c r="I324" s="161" t="str">
        <f t="shared" si="5"/>
        <v>same</v>
      </c>
      <c r="J324" s="29" t="s">
        <v>28</v>
      </c>
      <c r="K324" s="28">
        <v>8202</v>
      </c>
      <c r="L324" s="28">
        <v>8</v>
      </c>
      <c r="M324" s="28">
        <v>0</v>
      </c>
      <c r="N324" s="28" t="s">
        <v>29</v>
      </c>
      <c r="O324" s="28" t="s">
        <v>30</v>
      </c>
      <c r="P324" s="30">
        <v>24.488</v>
      </c>
      <c r="Q324" s="30">
        <v>22.52</v>
      </c>
      <c r="R324" s="30">
        <v>72.007999999999996</v>
      </c>
      <c r="S324" s="30">
        <v>544</v>
      </c>
      <c r="T324" s="30">
        <v>559</v>
      </c>
      <c r="U324" s="30">
        <v>1770</v>
      </c>
      <c r="V324" s="30">
        <v>182.98400000000001</v>
      </c>
      <c r="W324" s="30">
        <v>172.84299999999999</v>
      </c>
      <c r="X324" s="30">
        <v>23.131</v>
      </c>
    </row>
    <row r="325" spans="1:24" ht="29" x14ac:dyDescent="0.35">
      <c r="A325" s="54">
        <v>10094770</v>
      </c>
      <c r="B325" s="55"/>
      <c r="C325" s="163" t="s">
        <v>48</v>
      </c>
      <c r="D325" s="163" t="s">
        <v>73</v>
      </c>
      <c r="E325" s="56" t="s">
        <v>1031</v>
      </c>
      <c r="F325" s="56" t="s">
        <v>1032</v>
      </c>
      <c r="G325" s="34">
        <v>220</v>
      </c>
      <c r="H325" s="165">
        <v>230</v>
      </c>
      <c r="I325" s="161" t="str">
        <f t="shared" si="5"/>
        <v>different</v>
      </c>
      <c r="J325" s="33"/>
      <c r="K325" s="33"/>
      <c r="L325" s="33"/>
      <c r="M325" s="33"/>
      <c r="N325" s="33"/>
      <c r="O325" s="35"/>
      <c r="P325" s="35"/>
      <c r="Q325" s="35"/>
      <c r="R325" s="35"/>
      <c r="S325" s="35"/>
      <c r="T325" s="35"/>
      <c r="U325" s="35"/>
      <c r="V325" s="35"/>
      <c r="W325" s="35"/>
      <c r="X325" s="35"/>
    </row>
    <row r="326" spans="1:24" ht="29" x14ac:dyDescent="0.35">
      <c r="A326" s="54">
        <v>10094780</v>
      </c>
      <c r="B326" s="55"/>
      <c r="C326" s="163" t="s">
        <v>48</v>
      </c>
      <c r="D326" s="163" t="s">
        <v>73</v>
      </c>
      <c r="E326" s="56" t="s">
        <v>1033</v>
      </c>
      <c r="F326" s="56" t="s">
        <v>1034</v>
      </c>
      <c r="G326" s="34">
        <v>220</v>
      </c>
      <c r="H326" s="165">
        <v>230</v>
      </c>
      <c r="I326" s="161" t="str">
        <f t="shared" si="5"/>
        <v>different</v>
      </c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</row>
    <row r="327" spans="1:24" x14ac:dyDescent="0.35">
      <c r="A327" s="22">
        <v>10116800</v>
      </c>
      <c r="B327" s="61">
        <v>4002515648285</v>
      </c>
      <c r="C327" s="23" t="s">
        <v>24</v>
      </c>
      <c r="D327" s="23" t="s">
        <v>25</v>
      </c>
      <c r="E327" s="22" t="s">
        <v>1035</v>
      </c>
      <c r="F327" s="22" t="s">
        <v>1036</v>
      </c>
      <c r="G327" s="24">
        <f>VLOOKUP(A327,Sheet1!C:E,3,FALSE)</f>
        <v>69</v>
      </c>
      <c r="H327" s="170">
        <f>VLOOKUP(A327,Sheet3!F:G,2,FALSE)</f>
        <v>75.900000000000006</v>
      </c>
      <c r="I327" s="161" t="str">
        <f t="shared" si="5"/>
        <v>different</v>
      </c>
      <c r="O327" s="22"/>
      <c r="P327" s="22"/>
      <c r="Q327" s="22"/>
    </row>
    <row r="328" spans="1:24" x14ac:dyDescent="0.35">
      <c r="A328" s="8">
        <v>10118510</v>
      </c>
      <c r="B328" s="57" t="s">
        <v>1037</v>
      </c>
      <c r="C328" s="8" t="s">
        <v>24</v>
      </c>
      <c r="D328" s="8" t="s">
        <v>962</v>
      </c>
      <c r="E328" s="8" t="s">
        <v>1038</v>
      </c>
      <c r="F328" s="58" t="s">
        <v>1039</v>
      </c>
      <c r="G328" s="21">
        <v>9.99</v>
      </c>
      <c r="H328" s="161">
        <f>IFERROR(VLOOKUP(A328,Sheet1!C:D,2,0),G328)</f>
        <v>10.99</v>
      </c>
      <c r="I328" s="161" t="str">
        <f t="shared" si="5"/>
        <v>different</v>
      </c>
      <c r="J328" s="9" t="s">
        <v>72</v>
      </c>
      <c r="K328" s="8">
        <v>8202</v>
      </c>
      <c r="L328" s="8">
        <v>34</v>
      </c>
      <c r="M328" s="8">
        <v>0</v>
      </c>
      <c r="N328" s="8" t="s">
        <v>29</v>
      </c>
      <c r="O328" s="8" t="s">
        <v>34</v>
      </c>
      <c r="P328" s="20">
        <v>7.0869999999999997</v>
      </c>
      <c r="Q328" s="20">
        <v>3.5430000000000001</v>
      </c>
      <c r="R328" s="20">
        <v>0.78700000000000003</v>
      </c>
      <c r="S328" s="20">
        <v>180</v>
      </c>
      <c r="T328" s="20">
        <v>90</v>
      </c>
      <c r="U328" s="20">
        <v>20</v>
      </c>
      <c r="V328" s="20">
        <v>6.2E-2</v>
      </c>
      <c r="W328" s="20">
        <v>3.5000000000000003E-2</v>
      </c>
      <c r="X328" s="20">
        <v>1.0999999999999999E-2</v>
      </c>
    </row>
    <row r="329" spans="1:24" x14ac:dyDescent="0.35">
      <c r="A329" s="8">
        <v>10123210</v>
      </c>
      <c r="B329" s="57" t="s">
        <v>1040</v>
      </c>
      <c r="C329" s="8" t="s">
        <v>24</v>
      </c>
      <c r="D329" s="8" t="s">
        <v>59</v>
      </c>
      <c r="E329" s="8" t="s">
        <v>1041</v>
      </c>
      <c r="F329" s="58" t="s">
        <v>1042</v>
      </c>
      <c r="G329" s="21">
        <v>22.99</v>
      </c>
      <c r="H329" s="161">
        <f>IFERROR(VLOOKUP(A329,Sheet1!C:D,2,0),G329)</f>
        <v>25.49</v>
      </c>
      <c r="I329" s="161" t="str">
        <f t="shared" si="5"/>
        <v>different</v>
      </c>
      <c r="J329" s="9" t="s">
        <v>62</v>
      </c>
      <c r="K329" s="8">
        <v>8202</v>
      </c>
      <c r="L329" s="8">
        <v>240696</v>
      </c>
      <c r="M329" s="8">
        <v>0</v>
      </c>
      <c r="N329" s="8" t="s">
        <v>29</v>
      </c>
      <c r="O329" s="8" t="s">
        <v>34</v>
      </c>
      <c r="P329" s="20">
        <v>6.4960000000000004</v>
      </c>
      <c r="Q329" s="20">
        <v>3.74</v>
      </c>
      <c r="R329" s="20">
        <v>9.0549999999999997</v>
      </c>
      <c r="S329" s="20">
        <v>0</v>
      </c>
      <c r="T329" s="20">
        <v>0</v>
      </c>
      <c r="U329" s="20">
        <v>0</v>
      </c>
      <c r="V329" s="20">
        <v>0.64400000000000002</v>
      </c>
      <c r="W329" s="20">
        <v>0.46700000000000003</v>
      </c>
      <c r="X329" s="20">
        <v>0.127</v>
      </c>
    </row>
    <row r="330" spans="1:24" x14ac:dyDescent="0.35">
      <c r="A330" s="8">
        <v>10123220</v>
      </c>
      <c r="B330" s="57" t="s">
        <v>1043</v>
      </c>
      <c r="C330" s="8" t="s">
        <v>24</v>
      </c>
      <c r="D330" s="8" t="s">
        <v>59</v>
      </c>
      <c r="E330" s="8" t="s">
        <v>1041</v>
      </c>
      <c r="F330" s="58" t="s">
        <v>1044</v>
      </c>
      <c r="G330" s="21">
        <v>22.99</v>
      </c>
      <c r="H330" s="161">
        <f>IFERROR(VLOOKUP(A330,Sheet1!C:D,2,0),G330)</f>
        <v>25.49</v>
      </c>
      <c r="I330" s="161" t="str">
        <f t="shared" si="5"/>
        <v>different</v>
      </c>
      <c r="J330" s="9" t="s">
        <v>62</v>
      </c>
      <c r="K330" s="8">
        <v>8202</v>
      </c>
      <c r="L330" s="8">
        <v>133120</v>
      </c>
      <c r="M330" s="8">
        <v>0</v>
      </c>
      <c r="N330" s="8" t="s">
        <v>29</v>
      </c>
      <c r="O330" s="8" t="s">
        <v>34</v>
      </c>
      <c r="P330" s="20">
        <v>6.4960000000000004</v>
      </c>
      <c r="Q330" s="20">
        <v>3.74</v>
      </c>
      <c r="R330" s="20">
        <v>9.0549999999999997</v>
      </c>
      <c r="S330" s="20">
        <v>0</v>
      </c>
      <c r="T330" s="20">
        <v>0</v>
      </c>
      <c r="U330" s="20">
        <v>0</v>
      </c>
      <c r="V330" s="20">
        <v>0.622</v>
      </c>
      <c r="W330" s="20">
        <v>0.44500000000000001</v>
      </c>
      <c r="X330" s="20">
        <v>0.127</v>
      </c>
    </row>
    <row r="331" spans="1:24" x14ac:dyDescent="0.35">
      <c r="A331" s="8">
        <v>10123230</v>
      </c>
      <c r="B331" s="57" t="s">
        <v>1045</v>
      </c>
      <c r="C331" s="8" t="s">
        <v>24</v>
      </c>
      <c r="D331" s="8" t="s">
        <v>59</v>
      </c>
      <c r="E331" s="8" t="s">
        <v>1041</v>
      </c>
      <c r="F331" s="58" t="s">
        <v>1046</v>
      </c>
      <c r="G331" s="21">
        <v>22.99</v>
      </c>
      <c r="H331" s="161">
        <f>IFERROR(VLOOKUP(A331,Sheet1!C:D,2,0),G331)</f>
        <v>25.49</v>
      </c>
      <c r="I331" s="161" t="str">
        <f t="shared" si="5"/>
        <v>different</v>
      </c>
      <c r="J331" s="9" t="s">
        <v>62</v>
      </c>
      <c r="K331" s="8">
        <v>8202</v>
      </c>
      <c r="L331" s="8">
        <v>44373</v>
      </c>
      <c r="M331" s="8">
        <v>0</v>
      </c>
      <c r="N331" s="8" t="s">
        <v>29</v>
      </c>
      <c r="O331" s="8" t="s">
        <v>34</v>
      </c>
      <c r="P331" s="20">
        <v>6.4960000000000004</v>
      </c>
      <c r="Q331" s="20">
        <v>3.74</v>
      </c>
      <c r="R331" s="20">
        <v>9.0549999999999997</v>
      </c>
      <c r="S331" s="20">
        <v>0</v>
      </c>
      <c r="T331" s="20">
        <v>0</v>
      </c>
      <c r="U331" s="20">
        <v>0</v>
      </c>
      <c r="V331" s="20">
        <v>0.65500000000000003</v>
      </c>
      <c r="W331" s="20">
        <v>0.47199999999999998</v>
      </c>
      <c r="X331" s="20">
        <v>0.127</v>
      </c>
    </row>
    <row r="332" spans="1:24" x14ac:dyDescent="0.35">
      <c r="A332" s="8">
        <v>10123240</v>
      </c>
      <c r="B332" s="57" t="s">
        <v>1047</v>
      </c>
      <c r="C332" s="8" t="s">
        <v>24</v>
      </c>
      <c r="D332" s="8" t="s">
        <v>59</v>
      </c>
      <c r="E332" s="8" t="s">
        <v>1041</v>
      </c>
      <c r="F332" s="58" t="s">
        <v>1048</v>
      </c>
      <c r="G332" s="21">
        <v>22.99</v>
      </c>
      <c r="H332" s="161">
        <f>IFERROR(VLOOKUP(A332,Sheet1!C:D,2,0),G332)</f>
        <v>25.49</v>
      </c>
      <c r="I332" s="161" t="str">
        <f t="shared" si="5"/>
        <v>different</v>
      </c>
      <c r="J332" s="9" t="s">
        <v>62</v>
      </c>
      <c r="K332" s="8">
        <v>8202</v>
      </c>
      <c r="L332" s="8">
        <v>18319</v>
      </c>
      <c r="M332" s="8">
        <v>0</v>
      </c>
      <c r="N332" s="8" t="s">
        <v>29</v>
      </c>
      <c r="O332" s="8" t="s">
        <v>34</v>
      </c>
      <c r="P332" s="20">
        <v>6.4960000000000004</v>
      </c>
      <c r="Q332" s="20">
        <v>3.74</v>
      </c>
      <c r="R332" s="20">
        <v>9.0549999999999997</v>
      </c>
      <c r="S332" s="20">
        <v>0</v>
      </c>
      <c r="T332" s="20">
        <v>0</v>
      </c>
      <c r="U332" s="20">
        <v>0</v>
      </c>
      <c r="V332" s="20">
        <v>0.52</v>
      </c>
      <c r="W332" s="20">
        <v>0.34399999999999997</v>
      </c>
      <c r="X332" s="20">
        <v>0.127</v>
      </c>
    </row>
    <row r="333" spans="1:24" x14ac:dyDescent="0.35">
      <c r="A333" s="8">
        <v>10130990</v>
      </c>
      <c r="B333" s="57" t="s">
        <v>1049</v>
      </c>
      <c r="C333" s="8" t="s">
        <v>24</v>
      </c>
      <c r="D333" s="8" t="s">
        <v>1050</v>
      </c>
      <c r="E333" s="8" t="s">
        <v>1051</v>
      </c>
      <c r="F333" s="58" t="s">
        <v>1052</v>
      </c>
      <c r="G333" s="21">
        <v>13.99</v>
      </c>
      <c r="H333" s="161">
        <f>IFERROR(VLOOKUP(A333,Sheet1!C:D,2,0),G333)</f>
        <v>15.99</v>
      </c>
      <c r="I333" s="161" t="str">
        <f t="shared" si="5"/>
        <v>different</v>
      </c>
      <c r="J333" s="9" t="s">
        <v>72</v>
      </c>
      <c r="K333" s="8">
        <v>8202</v>
      </c>
      <c r="L333" s="8">
        <v>870</v>
      </c>
      <c r="M333" s="8">
        <v>0</v>
      </c>
      <c r="N333" s="8" t="s">
        <v>29</v>
      </c>
      <c r="O333" s="8" t="s">
        <v>34</v>
      </c>
      <c r="P333" s="20">
        <v>2.7559999999999998</v>
      </c>
      <c r="Q333" s="20">
        <v>2.7559999999999998</v>
      </c>
      <c r="R333" s="20">
        <v>4.7240000000000002</v>
      </c>
      <c r="S333" s="20">
        <v>70</v>
      </c>
      <c r="T333" s="20">
        <v>70</v>
      </c>
      <c r="U333" s="20">
        <v>120</v>
      </c>
      <c r="V333" s="20">
        <v>0.67900000000000005</v>
      </c>
      <c r="W333" s="20">
        <v>0.55100000000000005</v>
      </c>
      <c r="X333" s="20">
        <v>2.1000000000000001E-2</v>
      </c>
    </row>
    <row r="334" spans="1:24" x14ac:dyDescent="0.35">
      <c r="A334" s="42">
        <v>10134260</v>
      </c>
      <c r="B334" s="62" t="s">
        <v>1053</v>
      </c>
      <c r="C334" s="42" t="s">
        <v>116</v>
      </c>
      <c r="D334" s="42" t="s">
        <v>210</v>
      </c>
      <c r="E334" s="42" t="s">
        <v>1054</v>
      </c>
      <c r="F334" s="63" t="s">
        <v>1055</v>
      </c>
      <c r="G334" s="41">
        <v>2649</v>
      </c>
      <c r="H334" s="166">
        <f>IFERROR(VLOOKUP(A334,Sheet1!C:D,2,0),G334)</f>
        <v>2649</v>
      </c>
      <c r="I334" s="166" t="str">
        <f t="shared" si="5"/>
        <v>same</v>
      </c>
      <c r="J334" s="9" t="s">
        <v>28</v>
      </c>
      <c r="K334" s="8">
        <v>8202</v>
      </c>
      <c r="L334" s="8">
        <v>16</v>
      </c>
      <c r="M334" s="8">
        <v>0</v>
      </c>
      <c r="N334" s="8" t="s">
        <v>29</v>
      </c>
      <c r="O334" s="42" t="s">
        <v>30</v>
      </c>
      <c r="P334" s="43">
        <v>25.591000000000001</v>
      </c>
      <c r="Q334" s="43">
        <v>40.156999999999996</v>
      </c>
      <c r="R334" s="43">
        <v>26.181000000000001</v>
      </c>
      <c r="S334" s="43">
        <v>500</v>
      </c>
      <c r="T334" s="43">
        <v>898</v>
      </c>
      <c r="U334" s="43">
        <v>0</v>
      </c>
      <c r="V334" s="43">
        <v>68.343000000000004</v>
      </c>
      <c r="W334" s="43">
        <v>57.32</v>
      </c>
      <c r="X334" s="43">
        <v>15.574</v>
      </c>
    </row>
    <row r="335" spans="1:24" x14ac:dyDescent="0.35">
      <c r="A335" s="38">
        <v>10134290</v>
      </c>
      <c r="B335" s="39" t="s">
        <v>1056</v>
      </c>
      <c r="C335" s="38" t="s">
        <v>116</v>
      </c>
      <c r="D335" s="38" t="s">
        <v>216</v>
      </c>
      <c r="E335" s="38" t="s">
        <v>1057</v>
      </c>
      <c r="F335" s="40" t="s">
        <v>1058</v>
      </c>
      <c r="G335" s="32">
        <v>3599</v>
      </c>
      <c r="H335" s="162">
        <f>IFERROR(VLOOKUP(A335,Sheet1!C:D,2,0),G335)</f>
        <v>3599</v>
      </c>
      <c r="I335" s="161" t="str">
        <f t="shared" si="5"/>
        <v>same</v>
      </c>
      <c r="J335" s="9" t="s">
        <v>28</v>
      </c>
      <c r="K335" s="8">
        <v>8202</v>
      </c>
      <c r="L335" s="8">
        <v>0</v>
      </c>
      <c r="M335" s="8">
        <v>0</v>
      </c>
      <c r="N335" s="8"/>
      <c r="O335" s="17" t="s">
        <v>127</v>
      </c>
      <c r="P335" s="18">
        <v>34.055</v>
      </c>
      <c r="Q335" s="18">
        <v>53.74</v>
      </c>
      <c r="R335" s="18">
        <v>32.479999999999997</v>
      </c>
      <c r="S335" s="18">
        <v>598</v>
      </c>
      <c r="T335" s="18">
        <v>898</v>
      </c>
      <c r="U335" s="18">
        <v>0</v>
      </c>
      <c r="V335" s="18">
        <v>127.86799999999999</v>
      </c>
      <c r="W335" s="18">
        <v>77.162000000000006</v>
      </c>
      <c r="X335" s="18">
        <v>34.396999999999998</v>
      </c>
    </row>
    <row r="336" spans="1:24" x14ac:dyDescent="0.35">
      <c r="A336" s="28">
        <v>10154850</v>
      </c>
      <c r="B336" s="64" t="s">
        <v>1059</v>
      </c>
      <c r="C336" s="28" t="s">
        <v>116</v>
      </c>
      <c r="D336" s="28" t="s">
        <v>684</v>
      </c>
      <c r="E336" s="28" t="s">
        <v>1060</v>
      </c>
      <c r="F336" s="65" t="s">
        <v>1061</v>
      </c>
      <c r="G336" s="19">
        <v>2199</v>
      </c>
      <c r="H336" s="164">
        <f>IFERROR(VLOOKUP(A336,Sheet1!C:D,2,0),G336)</f>
        <v>2199</v>
      </c>
      <c r="I336" s="161" t="str">
        <f t="shared" si="5"/>
        <v>same</v>
      </c>
      <c r="J336" s="29" t="s">
        <v>28</v>
      </c>
      <c r="K336" s="28">
        <v>8202</v>
      </c>
      <c r="L336" s="28">
        <v>2</v>
      </c>
      <c r="M336" s="28">
        <v>0</v>
      </c>
      <c r="N336" s="28" t="s">
        <v>29</v>
      </c>
      <c r="O336" s="28" t="s">
        <v>30</v>
      </c>
      <c r="P336" s="30">
        <v>29.134</v>
      </c>
      <c r="Q336" s="30">
        <v>35.433</v>
      </c>
      <c r="R336" s="30">
        <v>27.952999999999999</v>
      </c>
      <c r="S336" s="30">
        <v>611</v>
      </c>
      <c r="T336" s="30">
        <v>760</v>
      </c>
      <c r="U336" s="30">
        <v>617</v>
      </c>
      <c r="V336" s="30">
        <v>90.39</v>
      </c>
      <c r="W336" s="30">
        <v>59.524999999999999</v>
      </c>
      <c r="X336" s="30">
        <v>16.704000000000001</v>
      </c>
    </row>
    <row r="337" spans="1:24" x14ac:dyDescent="0.35">
      <c r="A337" s="38">
        <v>10154870</v>
      </c>
      <c r="B337" s="39" t="s">
        <v>1062</v>
      </c>
      <c r="C337" s="38" t="s">
        <v>116</v>
      </c>
      <c r="D337" s="38" t="s">
        <v>684</v>
      </c>
      <c r="E337" s="38" t="s">
        <v>1063</v>
      </c>
      <c r="F337" s="40" t="s">
        <v>1064</v>
      </c>
      <c r="G337" s="32">
        <v>2499</v>
      </c>
      <c r="H337" s="162">
        <f>IFERROR(VLOOKUP(A337,Sheet1!C:D,2,0),G337)</f>
        <v>2499</v>
      </c>
      <c r="I337" s="161" t="str">
        <f t="shared" si="5"/>
        <v>same</v>
      </c>
      <c r="J337" s="9" t="s">
        <v>28</v>
      </c>
      <c r="K337" s="8">
        <v>8202</v>
      </c>
      <c r="L337" s="8">
        <v>0</v>
      </c>
      <c r="M337" s="8">
        <v>0</v>
      </c>
      <c r="N337" s="8"/>
      <c r="O337" s="17" t="s">
        <v>127</v>
      </c>
      <c r="P337" s="18">
        <v>29.134</v>
      </c>
      <c r="Q337" s="18">
        <v>52.756</v>
      </c>
      <c r="R337" s="18">
        <v>27.952999999999999</v>
      </c>
      <c r="S337" s="18">
        <v>611</v>
      </c>
      <c r="T337" s="18">
        <v>1218</v>
      </c>
      <c r="U337" s="18">
        <v>617</v>
      </c>
      <c r="V337" s="18">
        <v>125.664</v>
      </c>
      <c r="W337" s="18">
        <v>105.822</v>
      </c>
      <c r="X337" s="18">
        <v>24.861999999999998</v>
      </c>
    </row>
    <row r="338" spans="1:24" x14ac:dyDescent="0.35">
      <c r="A338" s="8">
        <v>10159570</v>
      </c>
      <c r="B338" s="57" t="s">
        <v>1065</v>
      </c>
      <c r="C338" s="8" t="s">
        <v>24</v>
      </c>
      <c r="D338" s="8" t="s">
        <v>69</v>
      </c>
      <c r="E338" s="8" t="s">
        <v>1066</v>
      </c>
      <c r="F338" s="58" t="s">
        <v>1067</v>
      </c>
      <c r="G338" s="21">
        <v>15.99</v>
      </c>
      <c r="H338" s="161">
        <f>IFERROR(VLOOKUP(A338,Sheet1!C:D,2,0),G338)</f>
        <v>17.589000000000002</v>
      </c>
      <c r="I338" s="161" t="str">
        <f t="shared" si="5"/>
        <v>different</v>
      </c>
      <c r="J338" s="9" t="s">
        <v>72</v>
      </c>
      <c r="K338" s="8">
        <v>8202</v>
      </c>
      <c r="L338" s="8">
        <v>114</v>
      </c>
      <c r="M338" s="8">
        <v>0</v>
      </c>
      <c r="N338" s="8" t="s">
        <v>29</v>
      </c>
      <c r="O338" s="8" t="s">
        <v>34</v>
      </c>
      <c r="P338" s="20">
        <v>6.2990000000000004</v>
      </c>
      <c r="Q338" s="20">
        <v>0.98399999999999999</v>
      </c>
      <c r="R338" s="20">
        <v>8.4649999999999999</v>
      </c>
      <c r="S338" s="20">
        <v>160</v>
      </c>
      <c r="T338" s="20">
        <v>25</v>
      </c>
      <c r="U338" s="20">
        <v>215</v>
      </c>
      <c r="V338" s="20">
        <v>0.317</v>
      </c>
      <c r="W338" s="20">
        <v>0.23799999999999999</v>
      </c>
      <c r="X338" s="20">
        <v>0.03</v>
      </c>
    </row>
    <row r="339" spans="1:24" x14ac:dyDescent="0.35">
      <c r="A339" s="8">
        <v>10162910</v>
      </c>
      <c r="B339" s="57" t="s">
        <v>1068</v>
      </c>
      <c r="C339" s="8" t="s">
        <v>24</v>
      </c>
      <c r="D339" s="8" t="s">
        <v>69</v>
      </c>
      <c r="E339" s="8" t="s">
        <v>1069</v>
      </c>
      <c r="F339" s="58" t="s">
        <v>1070</v>
      </c>
      <c r="G339" s="25">
        <v>13.99</v>
      </c>
      <c r="H339" s="161">
        <f>IFERROR(VLOOKUP(A339,Sheet1!C:D,2,0),G339)</f>
        <v>13.99</v>
      </c>
      <c r="I339" s="161" t="str">
        <f t="shared" si="5"/>
        <v>same</v>
      </c>
      <c r="J339" s="29" t="s">
        <v>72</v>
      </c>
      <c r="K339" s="28">
        <v>8202</v>
      </c>
      <c r="L339" s="28">
        <v>866</v>
      </c>
      <c r="M339" s="28">
        <v>0</v>
      </c>
      <c r="N339" s="28" t="s">
        <v>29</v>
      </c>
      <c r="O339" s="8" t="s">
        <v>34</v>
      </c>
      <c r="P339" s="20">
        <v>1.575</v>
      </c>
      <c r="Q339" s="20">
        <v>3.5430000000000001</v>
      </c>
      <c r="R339" s="20">
        <v>11.22</v>
      </c>
      <c r="S339" s="20">
        <v>40</v>
      </c>
      <c r="T339" s="20">
        <v>90</v>
      </c>
      <c r="U339" s="20">
        <v>285</v>
      </c>
      <c r="V339" s="20">
        <v>1.2370000000000001</v>
      </c>
      <c r="W339" s="20">
        <v>1.052</v>
      </c>
      <c r="X339" s="20">
        <v>3.5999999999999997E-2</v>
      </c>
    </row>
    <row r="340" spans="1:24" x14ac:dyDescent="0.35">
      <c r="A340" s="8">
        <v>10172760</v>
      </c>
      <c r="B340" s="57" t="s">
        <v>1071</v>
      </c>
      <c r="C340" s="8" t="s">
        <v>24</v>
      </c>
      <c r="D340" s="8" t="s">
        <v>69</v>
      </c>
      <c r="E340" s="8" t="s">
        <v>1072</v>
      </c>
      <c r="F340" s="58" t="s">
        <v>1073</v>
      </c>
      <c r="G340" s="25">
        <v>18.989999999999998</v>
      </c>
      <c r="H340" s="161">
        <f>IFERROR(VLOOKUP(A340,Sheet1!C:D,2,0),G340)</f>
        <v>18.989999999999998</v>
      </c>
      <c r="I340" s="161" t="str">
        <f t="shared" si="5"/>
        <v>same</v>
      </c>
      <c r="J340" s="29" t="s">
        <v>72</v>
      </c>
      <c r="K340" s="28">
        <v>8202</v>
      </c>
      <c r="L340" s="28">
        <v>1152</v>
      </c>
      <c r="M340" s="28">
        <v>0</v>
      </c>
      <c r="N340" s="28" t="s">
        <v>29</v>
      </c>
      <c r="O340" s="8" t="s">
        <v>34</v>
      </c>
      <c r="P340" s="20">
        <v>3.15</v>
      </c>
      <c r="Q340" s="20">
        <v>1.575</v>
      </c>
      <c r="R340" s="20">
        <v>7.48</v>
      </c>
      <c r="S340" s="20">
        <v>80</v>
      </c>
      <c r="T340" s="20">
        <v>40</v>
      </c>
      <c r="U340" s="20">
        <v>190</v>
      </c>
      <c r="V340" s="20">
        <v>0.68300000000000005</v>
      </c>
      <c r="W340" s="20">
        <v>0.55100000000000005</v>
      </c>
      <c r="X340" s="20">
        <v>2.1000000000000001E-2</v>
      </c>
    </row>
    <row r="341" spans="1:24" x14ac:dyDescent="0.35">
      <c r="A341" s="8">
        <v>10173130</v>
      </c>
      <c r="B341" s="57" t="s">
        <v>1074</v>
      </c>
      <c r="C341" s="8" t="s">
        <v>24</v>
      </c>
      <c r="D341" s="8" t="s">
        <v>69</v>
      </c>
      <c r="E341" s="8" t="s">
        <v>1075</v>
      </c>
      <c r="F341" s="58" t="s">
        <v>1076</v>
      </c>
      <c r="G341" s="25">
        <v>13.99</v>
      </c>
      <c r="H341" s="161">
        <f>IFERROR(VLOOKUP(A341,Sheet1!C:D,2,0),G341)</f>
        <v>13.99</v>
      </c>
      <c r="I341" s="161" t="str">
        <f t="shared" si="5"/>
        <v>same</v>
      </c>
      <c r="J341" s="29" t="s">
        <v>72</v>
      </c>
      <c r="K341" s="28">
        <v>8202</v>
      </c>
      <c r="L341" s="28">
        <v>164</v>
      </c>
      <c r="M341" s="28">
        <v>0</v>
      </c>
      <c r="N341" s="28" t="s">
        <v>29</v>
      </c>
      <c r="O341" s="8" t="s">
        <v>34</v>
      </c>
      <c r="P341" s="20">
        <v>1.9690000000000001</v>
      </c>
      <c r="Q341" s="20">
        <v>1.9690000000000001</v>
      </c>
      <c r="R341" s="20">
        <v>7.48</v>
      </c>
      <c r="S341" s="20">
        <v>50</v>
      </c>
      <c r="T341" s="20">
        <v>50</v>
      </c>
      <c r="U341" s="20">
        <v>190</v>
      </c>
      <c r="V341" s="20">
        <v>0.82899999999999996</v>
      </c>
      <c r="W341" s="20">
        <v>0.55100000000000005</v>
      </c>
      <c r="X341" s="20">
        <v>1.7000000000000001E-2</v>
      </c>
    </row>
    <row r="342" spans="1:24" x14ac:dyDescent="0.35">
      <c r="A342" s="38">
        <v>10178330</v>
      </c>
      <c r="B342" s="39" t="s">
        <v>1077</v>
      </c>
      <c r="C342" s="38" t="s">
        <v>24</v>
      </c>
      <c r="D342" s="38" t="s">
        <v>96</v>
      </c>
      <c r="E342" s="38" t="s">
        <v>1078</v>
      </c>
      <c r="F342" s="40" t="s">
        <v>1079</v>
      </c>
      <c r="G342" s="32">
        <v>21.99</v>
      </c>
      <c r="H342" s="162">
        <f>IFERROR(VLOOKUP(A342,Sheet1!C:D,2,0),G342)</f>
        <v>21.99</v>
      </c>
      <c r="I342" s="161" t="str">
        <f t="shared" si="5"/>
        <v>same</v>
      </c>
      <c r="J342" s="9" t="s">
        <v>72</v>
      </c>
      <c r="K342" s="8">
        <v>8202</v>
      </c>
      <c r="L342" s="8">
        <v>0</v>
      </c>
      <c r="M342" s="8">
        <v>0</v>
      </c>
      <c r="N342" s="8"/>
      <c r="O342" s="17" t="s">
        <v>43</v>
      </c>
      <c r="P342" s="18">
        <v>5.0389999999999997</v>
      </c>
      <c r="Q342" s="18">
        <v>0.82699999999999996</v>
      </c>
      <c r="R342" s="18">
        <v>9.4489999999999998</v>
      </c>
      <c r="S342" s="18">
        <v>128</v>
      </c>
      <c r="T342" s="18">
        <v>21</v>
      </c>
      <c r="U342" s="18">
        <v>240</v>
      </c>
      <c r="V342" s="18">
        <v>0.76900000000000002</v>
      </c>
      <c r="W342" s="18">
        <v>0.71</v>
      </c>
      <c r="X342" s="18">
        <v>2.3E-2</v>
      </c>
    </row>
    <row r="343" spans="1:24" x14ac:dyDescent="0.35">
      <c r="A343" s="8">
        <v>10182210</v>
      </c>
      <c r="B343" s="57" t="s">
        <v>1080</v>
      </c>
      <c r="C343" s="8" t="s">
        <v>24</v>
      </c>
      <c r="D343" s="8" t="s">
        <v>96</v>
      </c>
      <c r="E343" s="8" t="s">
        <v>1081</v>
      </c>
      <c r="F343" s="58" t="s">
        <v>1082</v>
      </c>
      <c r="G343" s="21">
        <v>42.99</v>
      </c>
      <c r="H343" s="161">
        <f>IFERROR(VLOOKUP(A343,Sheet1!C:D,2,0),G343)</f>
        <v>47.99</v>
      </c>
      <c r="I343" s="161" t="str">
        <f t="shared" si="5"/>
        <v>different</v>
      </c>
      <c r="J343" s="9" t="s">
        <v>72</v>
      </c>
      <c r="K343" s="8">
        <v>8202</v>
      </c>
      <c r="L343" s="8">
        <v>1523</v>
      </c>
      <c r="M343" s="8">
        <v>0</v>
      </c>
      <c r="N343" s="8" t="s">
        <v>29</v>
      </c>
      <c r="O343" s="8" t="s">
        <v>34</v>
      </c>
      <c r="P343" s="20">
        <v>4.9210000000000003</v>
      </c>
      <c r="Q343" s="20">
        <v>3.0710000000000002</v>
      </c>
      <c r="R343" s="20">
        <v>8.0709999999999997</v>
      </c>
      <c r="S343" s="20">
        <v>125</v>
      </c>
      <c r="T343" s="20">
        <v>78</v>
      </c>
      <c r="U343" s="20">
        <v>205</v>
      </c>
      <c r="V343" s="20">
        <v>1.054</v>
      </c>
      <c r="W343" s="20">
        <v>0.81599999999999995</v>
      </c>
      <c r="X343" s="20">
        <v>7.0999999999999994E-2</v>
      </c>
    </row>
    <row r="344" spans="1:24" x14ac:dyDescent="0.35">
      <c r="A344" s="38">
        <v>10198910</v>
      </c>
      <c r="B344" s="39" t="s">
        <v>1083</v>
      </c>
      <c r="C344" s="38" t="s">
        <v>24</v>
      </c>
      <c r="D344" s="38" t="s">
        <v>962</v>
      </c>
      <c r="E344" s="38" t="s">
        <v>1084</v>
      </c>
      <c r="F344" s="40" t="s">
        <v>1085</v>
      </c>
      <c r="G344" s="32">
        <v>12.99</v>
      </c>
      <c r="H344" s="162">
        <f>IFERROR(VLOOKUP(A344,Sheet1!C:D,2,0),G344)</f>
        <v>12.99</v>
      </c>
      <c r="I344" s="161" t="str">
        <f t="shared" si="5"/>
        <v>same</v>
      </c>
      <c r="J344" s="9" t="s">
        <v>72</v>
      </c>
      <c r="K344" s="8">
        <v>8202</v>
      </c>
      <c r="L344" s="8">
        <v>0</v>
      </c>
      <c r="M344" s="8">
        <v>0</v>
      </c>
      <c r="N344" s="8"/>
      <c r="O344" s="17" t="s">
        <v>43</v>
      </c>
      <c r="P344" s="18">
        <v>3.661</v>
      </c>
      <c r="Q344" s="18">
        <v>1.6930000000000001</v>
      </c>
      <c r="R344" s="18">
        <v>9.0939999999999994</v>
      </c>
      <c r="S344" s="18">
        <v>93</v>
      </c>
      <c r="T344" s="18">
        <v>43</v>
      </c>
      <c r="U344" s="18">
        <v>231</v>
      </c>
      <c r="V344" s="18">
        <v>1.1859999999999999</v>
      </c>
      <c r="W344" s="18">
        <v>1.1200000000000001</v>
      </c>
      <c r="X344" s="18">
        <v>3.3000000000000002E-2</v>
      </c>
    </row>
    <row r="345" spans="1:24" x14ac:dyDescent="0.35">
      <c r="A345" s="38">
        <v>10220980</v>
      </c>
      <c r="B345" s="39" t="s">
        <v>1086</v>
      </c>
      <c r="C345" s="38" t="s">
        <v>1087</v>
      </c>
      <c r="D345" s="38" t="s">
        <v>1088</v>
      </c>
      <c r="E345" s="38" t="s">
        <v>1089</v>
      </c>
      <c r="F345" s="40" t="s">
        <v>1090</v>
      </c>
      <c r="G345" s="32">
        <v>5499</v>
      </c>
      <c r="H345" s="162">
        <f>IFERROR(VLOOKUP(A345,Sheet1!C:D,2,0),G345)</f>
        <v>5499</v>
      </c>
      <c r="I345" s="161" t="str">
        <f t="shared" si="5"/>
        <v>same</v>
      </c>
      <c r="J345" s="9" t="s">
        <v>28</v>
      </c>
      <c r="K345" s="8">
        <v>8202</v>
      </c>
      <c r="L345" s="8">
        <v>0</v>
      </c>
      <c r="M345" s="8">
        <v>0</v>
      </c>
      <c r="N345" s="8"/>
      <c r="O345" s="17" t="s">
        <v>127</v>
      </c>
      <c r="P345" s="18">
        <v>27.440999999999999</v>
      </c>
      <c r="Q345" s="18">
        <v>26.654</v>
      </c>
      <c r="R345" s="18">
        <v>29.251999999999999</v>
      </c>
      <c r="S345" s="18">
        <v>573</v>
      </c>
      <c r="T345" s="18">
        <v>595</v>
      </c>
      <c r="U345" s="18">
        <v>595</v>
      </c>
      <c r="V345" s="18">
        <v>134.041</v>
      </c>
      <c r="W345" s="18">
        <v>106.92400000000001</v>
      </c>
      <c r="X345" s="18">
        <v>12.381</v>
      </c>
    </row>
    <row r="346" spans="1:24" x14ac:dyDescent="0.35">
      <c r="A346" s="28">
        <v>10221000</v>
      </c>
      <c r="B346" s="64" t="s">
        <v>1091</v>
      </c>
      <c r="C346" s="28" t="s">
        <v>1087</v>
      </c>
      <c r="D346" s="28" t="s">
        <v>1088</v>
      </c>
      <c r="E346" s="28" t="s">
        <v>1092</v>
      </c>
      <c r="F346" s="65" t="s">
        <v>1093</v>
      </c>
      <c r="G346" s="19">
        <v>5499</v>
      </c>
      <c r="H346" s="164">
        <f>IFERROR(VLOOKUP(A346,Sheet1!C:D,2,0),G346)</f>
        <v>5499</v>
      </c>
      <c r="I346" s="161" t="str">
        <f t="shared" si="5"/>
        <v>same</v>
      </c>
      <c r="J346" s="29" t="s">
        <v>28</v>
      </c>
      <c r="K346" s="28">
        <v>8202</v>
      </c>
      <c r="L346" s="28">
        <v>1</v>
      </c>
      <c r="M346" s="28">
        <v>0</v>
      </c>
      <c r="N346" s="28" t="s">
        <v>29</v>
      </c>
      <c r="O346" s="28" t="s">
        <v>30</v>
      </c>
      <c r="P346" s="30">
        <v>27.440999999999999</v>
      </c>
      <c r="Q346" s="30">
        <v>26.654</v>
      </c>
      <c r="R346" s="30">
        <v>29.251999999999999</v>
      </c>
      <c r="S346" s="30">
        <v>572</v>
      </c>
      <c r="T346" s="30">
        <v>595</v>
      </c>
      <c r="U346" s="30">
        <v>595</v>
      </c>
      <c r="V346" s="30">
        <v>133.821</v>
      </c>
      <c r="W346" s="30">
        <v>107.586</v>
      </c>
      <c r="X346" s="30">
        <v>12.381</v>
      </c>
    </row>
    <row r="347" spans="1:24" x14ac:dyDescent="0.35">
      <c r="A347" s="28">
        <v>10221010</v>
      </c>
      <c r="B347" s="64" t="s">
        <v>1094</v>
      </c>
      <c r="C347" s="28" t="s">
        <v>1087</v>
      </c>
      <c r="D347" s="28" t="s">
        <v>1088</v>
      </c>
      <c r="E347" s="28" t="s">
        <v>1095</v>
      </c>
      <c r="F347" s="65" t="s">
        <v>1096</v>
      </c>
      <c r="G347" s="19">
        <v>5499</v>
      </c>
      <c r="H347" s="164">
        <f>IFERROR(VLOOKUP(A347,Sheet1!C:D,2,0),G347)</f>
        <v>5499</v>
      </c>
      <c r="I347" s="161" t="str">
        <f t="shared" si="5"/>
        <v>same</v>
      </c>
      <c r="J347" s="29" t="s">
        <v>28</v>
      </c>
      <c r="K347" s="28">
        <v>8202</v>
      </c>
      <c r="L347" s="28">
        <v>6</v>
      </c>
      <c r="M347" s="28">
        <v>0</v>
      </c>
      <c r="N347" s="28" t="s">
        <v>29</v>
      </c>
      <c r="O347" s="28" t="s">
        <v>30</v>
      </c>
      <c r="P347" s="30">
        <v>27.440999999999999</v>
      </c>
      <c r="Q347" s="30">
        <v>26.654</v>
      </c>
      <c r="R347" s="30">
        <v>29.251999999999999</v>
      </c>
      <c r="S347" s="30">
        <v>572</v>
      </c>
      <c r="T347" s="30">
        <v>595</v>
      </c>
      <c r="U347" s="30">
        <v>595</v>
      </c>
      <c r="V347" s="30">
        <v>133.821</v>
      </c>
      <c r="W347" s="30">
        <v>107.586</v>
      </c>
      <c r="X347" s="30">
        <v>12.381</v>
      </c>
    </row>
    <row r="348" spans="1:24" x14ac:dyDescent="0.35">
      <c r="A348" s="38">
        <v>10221050</v>
      </c>
      <c r="B348" s="39" t="s">
        <v>1097</v>
      </c>
      <c r="C348" s="38" t="s">
        <v>1087</v>
      </c>
      <c r="D348" s="38" t="s">
        <v>1088</v>
      </c>
      <c r="E348" s="38" t="s">
        <v>1098</v>
      </c>
      <c r="F348" s="40" t="s">
        <v>1099</v>
      </c>
      <c r="G348" s="32">
        <v>5899</v>
      </c>
      <c r="H348" s="162">
        <f>IFERROR(VLOOKUP(A348,Sheet1!C:D,2,0),G348)</f>
        <v>5899</v>
      </c>
      <c r="I348" s="161" t="str">
        <f t="shared" si="5"/>
        <v>same</v>
      </c>
      <c r="J348" s="9" t="s">
        <v>28</v>
      </c>
      <c r="K348" s="8">
        <v>8202</v>
      </c>
      <c r="L348" s="8">
        <v>0</v>
      </c>
      <c r="M348" s="8">
        <v>0</v>
      </c>
      <c r="N348" s="8"/>
      <c r="O348" s="17" t="s">
        <v>127</v>
      </c>
      <c r="P348" s="18">
        <v>27.440999999999999</v>
      </c>
      <c r="Q348" s="18">
        <v>26.654</v>
      </c>
      <c r="R348" s="18">
        <v>29.251999999999999</v>
      </c>
      <c r="S348" s="18">
        <v>573</v>
      </c>
      <c r="T348" s="18">
        <v>595</v>
      </c>
      <c r="U348" s="18">
        <v>595</v>
      </c>
      <c r="V348" s="18">
        <v>135.364</v>
      </c>
      <c r="W348" s="18">
        <v>107.806</v>
      </c>
      <c r="X348" s="18">
        <v>12.381</v>
      </c>
    </row>
    <row r="349" spans="1:24" x14ac:dyDescent="0.35">
      <c r="A349" s="38">
        <v>10221060</v>
      </c>
      <c r="B349" s="39" t="s">
        <v>1100</v>
      </c>
      <c r="C349" s="38" t="s">
        <v>1087</v>
      </c>
      <c r="D349" s="38" t="s">
        <v>1088</v>
      </c>
      <c r="E349" s="38" t="s">
        <v>1101</v>
      </c>
      <c r="F349" s="40" t="s">
        <v>1102</v>
      </c>
      <c r="G349" s="32">
        <v>5899</v>
      </c>
      <c r="H349" s="162">
        <f>IFERROR(VLOOKUP(A349,Sheet1!C:D,2,0),G349)</f>
        <v>5899</v>
      </c>
      <c r="I349" s="161" t="str">
        <f t="shared" si="5"/>
        <v>same</v>
      </c>
      <c r="J349" s="9" t="s">
        <v>28</v>
      </c>
      <c r="K349" s="8">
        <v>8202</v>
      </c>
      <c r="L349" s="8">
        <v>0</v>
      </c>
      <c r="M349" s="8">
        <v>0</v>
      </c>
      <c r="N349" s="8"/>
      <c r="O349" s="17" t="s">
        <v>127</v>
      </c>
      <c r="P349" s="18">
        <v>27.440999999999999</v>
      </c>
      <c r="Q349" s="18">
        <v>26.654</v>
      </c>
      <c r="R349" s="18">
        <v>29.251999999999999</v>
      </c>
      <c r="S349" s="18">
        <v>573</v>
      </c>
      <c r="T349" s="18">
        <v>595</v>
      </c>
      <c r="U349" s="18">
        <v>595</v>
      </c>
      <c r="V349" s="18">
        <v>135.364</v>
      </c>
      <c r="W349" s="18">
        <v>107.806</v>
      </c>
      <c r="X349" s="18">
        <v>12.381</v>
      </c>
    </row>
    <row r="350" spans="1:24" x14ac:dyDescent="0.35">
      <c r="A350" s="38">
        <v>10223700</v>
      </c>
      <c r="B350" s="39" t="s">
        <v>1103</v>
      </c>
      <c r="C350" s="38" t="s">
        <v>24</v>
      </c>
      <c r="D350" s="38" t="s">
        <v>1050</v>
      </c>
      <c r="E350" s="38" t="s">
        <v>1104</v>
      </c>
      <c r="F350" s="40" t="s">
        <v>1105</v>
      </c>
      <c r="G350" s="32">
        <v>25.99</v>
      </c>
      <c r="H350" s="162">
        <f>IFERROR(VLOOKUP(A350,Sheet1!C:D,2,0),G350)</f>
        <v>25.99</v>
      </c>
      <c r="I350" s="161" t="str">
        <f t="shared" si="5"/>
        <v>same</v>
      </c>
      <c r="J350" s="9" t="s">
        <v>72</v>
      </c>
      <c r="K350" s="8">
        <v>8202</v>
      </c>
      <c r="L350" s="8">
        <v>0</v>
      </c>
      <c r="M350" s="8">
        <v>0</v>
      </c>
      <c r="N350" s="8"/>
      <c r="O350" s="17" t="s">
        <v>43</v>
      </c>
      <c r="P350" s="18">
        <v>12.598000000000001</v>
      </c>
      <c r="Q350" s="18">
        <v>4.5279999999999996</v>
      </c>
      <c r="R350" s="18">
        <v>4.5279999999999996</v>
      </c>
      <c r="S350" s="18">
        <v>320</v>
      </c>
      <c r="T350" s="18">
        <v>115</v>
      </c>
      <c r="U350" s="18">
        <v>115</v>
      </c>
      <c r="V350" s="18">
        <v>4.9429999999999996</v>
      </c>
      <c r="W350" s="18">
        <v>4.718</v>
      </c>
      <c r="X350" s="18">
        <v>0.14899999999999999</v>
      </c>
    </row>
    <row r="351" spans="1:24" x14ac:dyDescent="0.35">
      <c r="A351" s="8">
        <v>10238590</v>
      </c>
      <c r="B351" s="57" t="s">
        <v>1106</v>
      </c>
      <c r="C351" s="8" t="s">
        <v>39</v>
      </c>
      <c r="D351" s="8" t="s">
        <v>199</v>
      </c>
      <c r="E351" s="8" t="s">
        <v>1107</v>
      </c>
      <c r="F351" s="58" t="s">
        <v>1108</v>
      </c>
      <c r="G351" s="21">
        <v>3720</v>
      </c>
      <c r="H351" s="161">
        <v>3905</v>
      </c>
      <c r="I351" s="161" t="str">
        <f t="shared" si="5"/>
        <v>different</v>
      </c>
      <c r="J351" s="9" t="s">
        <v>28</v>
      </c>
      <c r="K351" s="8">
        <v>8202</v>
      </c>
      <c r="L351" s="8">
        <v>4</v>
      </c>
      <c r="M351" s="8">
        <v>0</v>
      </c>
      <c r="N351" s="8" t="s">
        <v>29</v>
      </c>
      <c r="O351" s="8" t="s">
        <v>34</v>
      </c>
      <c r="P351" s="20">
        <v>17.716999999999999</v>
      </c>
      <c r="Q351" s="20">
        <v>44.094000000000001</v>
      </c>
      <c r="R351" s="20">
        <v>22.440999999999999</v>
      </c>
      <c r="S351" s="20">
        <v>380</v>
      </c>
      <c r="T351" s="20">
        <v>985</v>
      </c>
      <c r="U351" s="20">
        <v>959</v>
      </c>
      <c r="V351" s="20">
        <v>98.105999999999995</v>
      </c>
      <c r="W351" s="20">
        <v>85.98</v>
      </c>
      <c r="X351" s="20">
        <v>10.135</v>
      </c>
    </row>
    <row r="352" spans="1:24" x14ac:dyDescent="0.35">
      <c r="A352" s="38">
        <v>10240880</v>
      </c>
      <c r="B352" s="39" t="s">
        <v>1109</v>
      </c>
      <c r="C352" s="38" t="s">
        <v>24</v>
      </c>
      <c r="D352" s="38" t="s">
        <v>1050</v>
      </c>
      <c r="E352" s="38" t="s">
        <v>1110</v>
      </c>
      <c r="F352" s="40" t="s">
        <v>1111</v>
      </c>
      <c r="G352" s="32">
        <v>17.989999999999998</v>
      </c>
      <c r="H352" s="162">
        <f>IFERROR(VLOOKUP(A352,Sheet1!C:D,2,0),G352)</f>
        <v>17.989999999999998</v>
      </c>
      <c r="I352" s="161" t="str">
        <f t="shared" si="5"/>
        <v>same</v>
      </c>
      <c r="J352" s="9" t="s">
        <v>72</v>
      </c>
      <c r="K352" s="8">
        <v>8202</v>
      </c>
      <c r="L352" s="8">
        <v>0</v>
      </c>
      <c r="M352" s="8">
        <v>0</v>
      </c>
      <c r="N352" s="8"/>
      <c r="O352" s="17" t="s">
        <v>127</v>
      </c>
      <c r="P352" s="18">
        <v>4.3310000000000004</v>
      </c>
      <c r="Q352" s="18">
        <v>4.3310000000000004</v>
      </c>
      <c r="R352" s="18">
        <v>11.811</v>
      </c>
      <c r="S352" s="18">
        <v>0</v>
      </c>
      <c r="T352" s="18">
        <v>0</v>
      </c>
      <c r="U352" s="18">
        <v>0</v>
      </c>
      <c r="V352" s="18">
        <v>3.5760000000000001</v>
      </c>
      <c r="W352" s="18">
        <v>3.355</v>
      </c>
      <c r="X352" s="18">
        <v>0.128</v>
      </c>
    </row>
    <row r="353" spans="1:24" x14ac:dyDescent="0.35">
      <c r="A353" s="8">
        <v>10248600</v>
      </c>
      <c r="B353" s="57" t="s">
        <v>1112</v>
      </c>
      <c r="C353" s="8" t="s">
        <v>24</v>
      </c>
      <c r="D353" s="8" t="s">
        <v>962</v>
      </c>
      <c r="E353" s="8" t="s">
        <v>1113</v>
      </c>
      <c r="F353" s="58" t="s">
        <v>1114</v>
      </c>
      <c r="G353" s="21">
        <v>13.99</v>
      </c>
      <c r="H353" s="161">
        <f>IFERROR(VLOOKUP(A353,Sheet1!C:D,2,0),G353)</f>
        <v>15.99</v>
      </c>
      <c r="I353" s="161" t="str">
        <f t="shared" si="5"/>
        <v>different</v>
      </c>
      <c r="J353" s="9" t="s">
        <v>72</v>
      </c>
      <c r="K353" s="8">
        <v>8202</v>
      </c>
      <c r="L353" s="8">
        <v>25044</v>
      </c>
      <c r="M353" s="8">
        <v>0</v>
      </c>
      <c r="N353" s="8" t="s">
        <v>29</v>
      </c>
      <c r="O353" s="8" t="s">
        <v>34</v>
      </c>
      <c r="P353" s="20">
        <v>5.5119999999999996</v>
      </c>
      <c r="Q353" s="20">
        <v>1.9690000000000001</v>
      </c>
      <c r="R353" s="20">
        <v>8.6609999999999996</v>
      </c>
      <c r="S353" s="20">
        <v>140</v>
      </c>
      <c r="T353" s="20">
        <v>50</v>
      </c>
      <c r="U353" s="20">
        <v>220</v>
      </c>
      <c r="V353" s="20">
        <v>3.492</v>
      </c>
      <c r="W353" s="20">
        <v>3.3069999999999999</v>
      </c>
      <c r="X353" s="20">
        <v>5.3999999999999999E-2</v>
      </c>
    </row>
    <row r="354" spans="1:24" x14ac:dyDescent="0.35">
      <c r="A354" s="38">
        <v>10249520</v>
      </c>
      <c r="B354" s="39" t="s">
        <v>1115</v>
      </c>
      <c r="C354" s="38" t="s">
        <v>24</v>
      </c>
      <c r="D354" s="38" t="s">
        <v>1050</v>
      </c>
      <c r="E354" s="38" t="s">
        <v>1116</v>
      </c>
      <c r="F354" s="40" t="s">
        <v>1117</v>
      </c>
      <c r="G354" s="32">
        <v>24.99</v>
      </c>
      <c r="H354" s="162">
        <f>IFERROR(VLOOKUP(A354,Sheet1!C:D,2,0),G354)</f>
        <v>24.99</v>
      </c>
      <c r="I354" s="161" t="str">
        <f t="shared" si="5"/>
        <v>same</v>
      </c>
      <c r="J354" s="9" t="s">
        <v>72</v>
      </c>
      <c r="K354" s="8">
        <v>8202</v>
      </c>
      <c r="L354" s="8">
        <v>0</v>
      </c>
      <c r="M354" s="8">
        <v>0</v>
      </c>
      <c r="N354" s="8"/>
      <c r="O354" s="17" t="s">
        <v>43</v>
      </c>
      <c r="P354" s="18">
        <v>7.6769999999999996</v>
      </c>
      <c r="Q354" s="18">
        <v>4.9210000000000003</v>
      </c>
      <c r="R354" s="18">
        <v>7.48</v>
      </c>
      <c r="S354" s="18">
        <v>195</v>
      </c>
      <c r="T354" s="18">
        <v>125</v>
      </c>
      <c r="U354" s="18">
        <v>190</v>
      </c>
      <c r="V354" s="18">
        <v>4.702</v>
      </c>
      <c r="W354" s="18">
        <v>3.6640000000000001</v>
      </c>
      <c r="X354" s="18">
        <v>0.16400000000000001</v>
      </c>
    </row>
    <row r="355" spans="1:24" x14ac:dyDescent="0.35">
      <c r="A355" s="38">
        <v>10256710</v>
      </c>
      <c r="B355" s="39" t="s">
        <v>1118</v>
      </c>
      <c r="C355" s="38" t="s">
        <v>1087</v>
      </c>
      <c r="D355" s="38" t="s">
        <v>1119</v>
      </c>
      <c r="E355" s="38" t="s">
        <v>1120</v>
      </c>
      <c r="F355" s="40" t="s">
        <v>1121</v>
      </c>
      <c r="G355" s="32">
        <v>4299</v>
      </c>
      <c r="H355" s="162">
        <f>IFERROR(VLOOKUP(A355,Sheet1!C:D,2,0),G355)</f>
        <v>4299</v>
      </c>
      <c r="I355" s="161" t="str">
        <f t="shared" si="5"/>
        <v>same</v>
      </c>
      <c r="J355" s="9" t="s">
        <v>28</v>
      </c>
      <c r="K355" s="8">
        <v>8202</v>
      </c>
      <c r="L355" s="8">
        <v>0</v>
      </c>
      <c r="M355" s="8">
        <v>0</v>
      </c>
      <c r="N355" s="8"/>
      <c r="O355" s="17" t="s">
        <v>127</v>
      </c>
      <c r="P355" s="18">
        <v>27.440999999999999</v>
      </c>
      <c r="Q355" s="18">
        <v>26.654</v>
      </c>
      <c r="R355" s="18">
        <v>23.425000000000001</v>
      </c>
      <c r="S355" s="18">
        <v>572</v>
      </c>
      <c r="T355" s="18">
        <v>595</v>
      </c>
      <c r="U355" s="18">
        <v>455.5</v>
      </c>
      <c r="V355" s="18">
        <v>119.05</v>
      </c>
      <c r="W355" s="18">
        <v>92.593999999999994</v>
      </c>
      <c r="X355" s="18">
        <v>9.9149999999999991</v>
      </c>
    </row>
    <row r="356" spans="1:24" x14ac:dyDescent="0.35">
      <c r="A356" s="28">
        <v>10256720</v>
      </c>
      <c r="B356" s="64" t="s">
        <v>1122</v>
      </c>
      <c r="C356" s="28" t="s">
        <v>1087</v>
      </c>
      <c r="D356" s="28" t="s">
        <v>1119</v>
      </c>
      <c r="E356" s="28" t="s">
        <v>1123</v>
      </c>
      <c r="F356" s="65" t="s">
        <v>1124</v>
      </c>
      <c r="G356" s="19">
        <v>4299</v>
      </c>
      <c r="H356" s="164">
        <f>IFERROR(VLOOKUP(A356,Sheet1!C:D,2,0),G356)</f>
        <v>4299</v>
      </c>
      <c r="I356" s="161" t="str">
        <f t="shared" si="5"/>
        <v>same</v>
      </c>
      <c r="J356" s="29" t="s">
        <v>28</v>
      </c>
      <c r="K356" s="28">
        <v>8202</v>
      </c>
      <c r="L356" s="28">
        <v>1</v>
      </c>
      <c r="M356" s="28">
        <v>0</v>
      </c>
      <c r="N356" s="28" t="s">
        <v>29</v>
      </c>
      <c r="O356" s="28" t="s">
        <v>30</v>
      </c>
      <c r="P356" s="30">
        <v>27.440999999999999</v>
      </c>
      <c r="Q356" s="30">
        <v>26.654</v>
      </c>
      <c r="R356" s="30">
        <v>23.425000000000001</v>
      </c>
      <c r="S356" s="30">
        <v>573</v>
      </c>
      <c r="T356" s="30">
        <v>595</v>
      </c>
      <c r="U356" s="30">
        <v>455.5</v>
      </c>
      <c r="V356" s="30">
        <v>114.64</v>
      </c>
      <c r="W356" s="30">
        <v>92.814999999999998</v>
      </c>
      <c r="X356" s="30">
        <v>9.9149999999999991</v>
      </c>
    </row>
    <row r="357" spans="1:24" x14ac:dyDescent="0.35">
      <c r="A357" s="38">
        <v>10256740</v>
      </c>
      <c r="B357" s="39" t="s">
        <v>1125</v>
      </c>
      <c r="C357" s="38" t="s">
        <v>1087</v>
      </c>
      <c r="D357" s="38" t="s">
        <v>1119</v>
      </c>
      <c r="E357" s="38" t="s">
        <v>1126</v>
      </c>
      <c r="F357" s="40" t="s">
        <v>1127</v>
      </c>
      <c r="G357" s="32">
        <v>4299</v>
      </c>
      <c r="H357" s="162">
        <f>IFERROR(VLOOKUP(A357,Sheet1!C:D,2,0),G357)</f>
        <v>4299</v>
      </c>
      <c r="I357" s="161" t="str">
        <f t="shared" si="5"/>
        <v>same</v>
      </c>
      <c r="J357" s="9" t="s">
        <v>28</v>
      </c>
      <c r="K357" s="8">
        <v>8202</v>
      </c>
      <c r="L357" s="8">
        <v>0</v>
      </c>
      <c r="M357" s="8">
        <v>0</v>
      </c>
      <c r="N357" s="8"/>
      <c r="O357" s="17" t="s">
        <v>127</v>
      </c>
      <c r="P357" s="18">
        <v>27.440999999999999</v>
      </c>
      <c r="Q357" s="18">
        <v>26.654</v>
      </c>
      <c r="R357" s="18">
        <v>23.425000000000001</v>
      </c>
      <c r="S357" s="18">
        <v>572</v>
      </c>
      <c r="T357" s="18">
        <v>595</v>
      </c>
      <c r="U357" s="18">
        <v>455.5</v>
      </c>
      <c r="V357" s="18">
        <v>119.05</v>
      </c>
      <c r="W357" s="18">
        <v>90.39</v>
      </c>
      <c r="X357" s="18">
        <v>9.9149999999999991</v>
      </c>
    </row>
    <row r="358" spans="1:24" x14ac:dyDescent="0.35">
      <c r="A358" s="38">
        <v>10256750</v>
      </c>
      <c r="B358" s="39" t="s">
        <v>1128</v>
      </c>
      <c r="C358" s="38" t="s">
        <v>1087</v>
      </c>
      <c r="D358" s="38" t="s">
        <v>1119</v>
      </c>
      <c r="E358" s="38" t="s">
        <v>1129</v>
      </c>
      <c r="F358" s="40" t="s">
        <v>1130</v>
      </c>
      <c r="G358" s="32">
        <v>4999</v>
      </c>
      <c r="H358" s="162">
        <f>IFERROR(VLOOKUP(A358,Sheet1!C:D,2,0),G358)</f>
        <v>4999</v>
      </c>
      <c r="I358" s="161" t="str">
        <f t="shared" si="5"/>
        <v>same</v>
      </c>
      <c r="J358" s="9" t="s">
        <v>28</v>
      </c>
      <c r="K358" s="8">
        <v>8202</v>
      </c>
      <c r="L358" s="8">
        <v>0</v>
      </c>
      <c r="M358" s="8">
        <v>0</v>
      </c>
      <c r="N358" s="8"/>
      <c r="O358" s="17" t="s">
        <v>127</v>
      </c>
      <c r="P358" s="18">
        <v>27.440999999999999</v>
      </c>
      <c r="Q358" s="18">
        <v>26.654</v>
      </c>
      <c r="R358" s="18">
        <v>23.425000000000001</v>
      </c>
      <c r="S358" s="18">
        <v>573</v>
      </c>
      <c r="T358" s="18">
        <v>595</v>
      </c>
      <c r="U358" s="18">
        <v>455.5</v>
      </c>
      <c r="V358" s="18">
        <v>121.254</v>
      </c>
      <c r="W358" s="18">
        <v>93.100999999999999</v>
      </c>
      <c r="X358" s="18">
        <v>9.9149999999999991</v>
      </c>
    </row>
    <row r="359" spans="1:24" x14ac:dyDescent="0.35">
      <c r="A359" s="38">
        <v>10256760</v>
      </c>
      <c r="B359" s="39" t="s">
        <v>1131</v>
      </c>
      <c r="C359" s="38" t="s">
        <v>1087</v>
      </c>
      <c r="D359" s="38" t="s">
        <v>1119</v>
      </c>
      <c r="E359" s="38" t="s">
        <v>1132</v>
      </c>
      <c r="F359" s="40" t="s">
        <v>1133</v>
      </c>
      <c r="G359" s="32">
        <v>5199</v>
      </c>
      <c r="H359" s="162">
        <f>IFERROR(VLOOKUP(A359,Sheet1!C:D,2,0),G359)</f>
        <v>5199</v>
      </c>
      <c r="I359" s="161" t="str">
        <f t="shared" si="5"/>
        <v>same</v>
      </c>
      <c r="J359" s="9" t="s">
        <v>28</v>
      </c>
      <c r="K359" s="8">
        <v>8202</v>
      </c>
      <c r="L359" s="8">
        <v>0</v>
      </c>
      <c r="M359" s="8">
        <v>0</v>
      </c>
      <c r="N359" s="8"/>
      <c r="O359" s="17" t="s">
        <v>127</v>
      </c>
      <c r="P359" s="18">
        <v>27.440999999999999</v>
      </c>
      <c r="Q359" s="18">
        <v>26.654</v>
      </c>
      <c r="R359" s="18">
        <v>23.425000000000001</v>
      </c>
      <c r="S359" s="18">
        <v>573</v>
      </c>
      <c r="T359" s="18">
        <v>595</v>
      </c>
      <c r="U359" s="18">
        <v>455.5</v>
      </c>
      <c r="V359" s="18">
        <v>121.254</v>
      </c>
      <c r="W359" s="18">
        <v>94.534000000000006</v>
      </c>
      <c r="X359" s="18">
        <v>9.9149999999999991</v>
      </c>
    </row>
    <row r="360" spans="1:24" x14ac:dyDescent="0.35">
      <c r="A360" s="38">
        <v>10256770</v>
      </c>
      <c r="B360" s="39" t="s">
        <v>1134</v>
      </c>
      <c r="C360" s="38" t="s">
        <v>1087</v>
      </c>
      <c r="D360" s="38" t="s">
        <v>1119</v>
      </c>
      <c r="E360" s="38" t="s">
        <v>1135</v>
      </c>
      <c r="F360" s="40" t="s">
        <v>1136</v>
      </c>
      <c r="G360" s="32">
        <v>4999</v>
      </c>
      <c r="H360" s="162">
        <f>IFERROR(VLOOKUP(A360,Sheet1!C:D,2,0),G360)</f>
        <v>4999</v>
      </c>
      <c r="I360" s="161" t="str">
        <f t="shared" si="5"/>
        <v>same</v>
      </c>
      <c r="J360" s="9" t="s">
        <v>28</v>
      </c>
      <c r="K360" s="8">
        <v>8202</v>
      </c>
      <c r="L360" s="8">
        <v>0</v>
      </c>
      <c r="M360" s="8">
        <v>0</v>
      </c>
      <c r="N360" s="8"/>
      <c r="O360" s="17" t="s">
        <v>127</v>
      </c>
      <c r="P360" s="18">
        <v>27.440999999999999</v>
      </c>
      <c r="Q360" s="18">
        <v>26.654</v>
      </c>
      <c r="R360" s="18">
        <v>23.425000000000001</v>
      </c>
      <c r="S360" s="18">
        <v>572</v>
      </c>
      <c r="T360" s="18">
        <v>595</v>
      </c>
      <c r="U360" s="18">
        <v>455.5</v>
      </c>
      <c r="V360" s="18">
        <v>119.05</v>
      </c>
      <c r="W360" s="18">
        <v>91.778999999999996</v>
      </c>
      <c r="X360" s="18">
        <v>9.9149999999999991</v>
      </c>
    </row>
    <row r="361" spans="1:24" x14ac:dyDescent="0.35">
      <c r="A361" s="38">
        <v>10256780</v>
      </c>
      <c r="B361" s="39" t="s">
        <v>1137</v>
      </c>
      <c r="C361" s="38" t="s">
        <v>1087</v>
      </c>
      <c r="D361" s="38" t="s">
        <v>1119</v>
      </c>
      <c r="E361" s="38" t="s">
        <v>1138</v>
      </c>
      <c r="F361" s="40" t="s">
        <v>1139</v>
      </c>
      <c r="G361" s="32">
        <v>4999</v>
      </c>
      <c r="H361" s="162">
        <f>IFERROR(VLOOKUP(A361,Sheet1!C:D,2,0),G361)</f>
        <v>4999</v>
      </c>
      <c r="I361" s="161" t="str">
        <f t="shared" si="5"/>
        <v>same</v>
      </c>
      <c r="J361" s="9" t="s">
        <v>28</v>
      </c>
      <c r="K361" s="8">
        <v>8202</v>
      </c>
      <c r="L361" s="8">
        <v>0</v>
      </c>
      <c r="M361" s="8">
        <v>0</v>
      </c>
      <c r="N361" s="8"/>
      <c r="O361" s="17" t="s">
        <v>127</v>
      </c>
      <c r="P361" s="18">
        <v>27.440999999999999</v>
      </c>
      <c r="Q361" s="18">
        <v>26.654</v>
      </c>
      <c r="R361" s="18">
        <v>23.425000000000001</v>
      </c>
      <c r="S361" s="18">
        <v>573</v>
      </c>
      <c r="T361" s="18">
        <v>595</v>
      </c>
      <c r="U361" s="18">
        <v>455.5</v>
      </c>
      <c r="V361" s="18">
        <v>119.05</v>
      </c>
      <c r="W361" s="18">
        <v>93.697000000000003</v>
      </c>
      <c r="X361" s="18">
        <v>9.9149999999999991</v>
      </c>
    </row>
    <row r="362" spans="1:24" x14ac:dyDescent="0.35">
      <c r="A362" s="28">
        <v>10256800</v>
      </c>
      <c r="B362" s="64" t="s">
        <v>1140</v>
      </c>
      <c r="C362" s="28" t="s">
        <v>1087</v>
      </c>
      <c r="D362" s="28" t="s">
        <v>1119</v>
      </c>
      <c r="E362" s="28" t="s">
        <v>1141</v>
      </c>
      <c r="F362" s="65" t="s">
        <v>1142</v>
      </c>
      <c r="G362" s="19">
        <v>4999</v>
      </c>
      <c r="H362" s="164">
        <f>IFERROR(VLOOKUP(A362,Sheet1!C:D,2,0),G362)</f>
        <v>4999</v>
      </c>
      <c r="I362" s="161" t="str">
        <f t="shared" si="5"/>
        <v>same</v>
      </c>
      <c r="J362" s="29" t="s">
        <v>28</v>
      </c>
      <c r="K362" s="28">
        <v>8202</v>
      </c>
      <c r="L362" s="28">
        <v>7</v>
      </c>
      <c r="M362" s="28">
        <v>0</v>
      </c>
      <c r="N362" s="28" t="s">
        <v>29</v>
      </c>
      <c r="O362" s="28" t="s">
        <v>30</v>
      </c>
      <c r="P362" s="30">
        <v>27.440999999999999</v>
      </c>
      <c r="Q362" s="30">
        <v>26.654</v>
      </c>
      <c r="R362" s="30">
        <v>23.425000000000001</v>
      </c>
      <c r="S362" s="30">
        <v>572</v>
      </c>
      <c r="T362" s="30">
        <v>595</v>
      </c>
      <c r="U362" s="30">
        <v>455.5</v>
      </c>
      <c r="V362" s="30">
        <v>119.05</v>
      </c>
      <c r="W362" s="30">
        <v>91.492000000000004</v>
      </c>
      <c r="X362" s="30">
        <v>9.9149999999999991</v>
      </c>
    </row>
    <row r="363" spans="1:24" x14ac:dyDescent="0.35">
      <c r="A363" s="38">
        <v>10256810</v>
      </c>
      <c r="B363" s="39" t="s">
        <v>1143</v>
      </c>
      <c r="C363" s="38" t="s">
        <v>1087</v>
      </c>
      <c r="D363" s="38" t="s">
        <v>1119</v>
      </c>
      <c r="E363" s="38" t="s">
        <v>1144</v>
      </c>
      <c r="F363" s="40" t="s">
        <v>1145</v>
      </c>
      <c r="G363" s="32">
        <v>5199</v>
      </c>
      <c r="H363" s="162">
        <f>IFERROR(VLOOKUP(A363,Sheet1!C:D,2,0),G363)</f>
        <v>5199</v>
      </c>
      <c r="I363" s="161" t="str">
        <f t="shared" si="5"/>
        <v>same</v>
      </c>
      <c r="J363" s="9" t="s">
        <v>28</v>
      </c>
      <c r="K363" s="8">
        <v>8202</v>
      </c>
      <c r="L363" s="8">
        <v>0</v>
      </c>
      <c r="M363" s="8">
        <v>0</v>
      </c>
      <c r="N363" s="8"/>
      <c r="O363" s="17" t="s">
        <v>127</v>
      </c>
      <c r="P363" s="18">
        <v>27.440999999999999</v>
      </c>
      <c r="Q363" s="18">
        <v>26.654</v>
      </c>
      <c r="R363" s="18">
        <v>23.425000000000001</v>
      </c>
      <c r="S363" s="18">
        <v>573</v>
      </c>
      <c r="T363" s="18">
        <v>595</v>
      </c>
      <c r="U363" s="18">
        <v>455.5</v>
      </c>
      <c r="V363" s="18">
        <v>120.152</v>
      </c>
      <c r="W363" s="18">
        <v>93.697000000000003</v>
      </c>
      <c r="X363" s="18">
        <v>9.9149999999999991</v>
      </c>
    </row>
    <row r="364" spans="1:24" x14ac:dyDescent="0.35">
      <c r="A364" s="38">
        <v>10265750</v>
      </c>
      <c r="B364" s="39" t="s">
        <v>1146</v>
      </c>
      <c r="C364" s="38" t="s">
        <v>1087</v>
      </c>
      <c r="D364" s="38" t="s">
        <v>1088</v>
      </c>
      <c r="E364" s="38" t="s">
        <v>1147</v>
      </c>
      <c r="F364" s="40" t="s">
        <v>1148</v>
      </c>
      <c r="G364" s="32">
        <v>5899</v>
      </c>
      <c r="H364" s="162">
        <f>IFERROR(VLOOKUP(A364,Sheet1!C:D,2,0),G364)</f>
        <v>5899</v>
      </c>
      <c r="I364" s="161" t="str">
        <f t="shared" si="5"/>
        <v>same</v>
      </c>
      <c r="J364" s="9" t="s">
        <v>28</v>
      </c>
      <c r="K364" s="8">
        <v>8202</v>
      </c>
      <c r="L364" s="8">
        <v>0</v>
      </c>
      <c r="M364" s="8">
        <v>0</v>
      </c>
      <c r="N364" s="8"/>
      <c r="O364" s="17" t="s">
        <v>127</v>
      </c>
      <c r="P364" s="18">
        <v>27.440999999999999</v>
      </c>
      <c r="Q364" s="18">
        <v>26.654</v>
      </c>
      <c r="R364" s="18">
        <v>29.251999999999999</v>
      </c>
      <c r="S364" s="18">
        <v>573</v>
      </c>
      <c r="T364" s="18">
        <v>595</v>
      </c>
      <c r="U364" s="18">
        <v>595</v>
      </c>
      <c r="V364" s="18">
        <v>135.584</v>
      </c>
      <c r="W364" s="18">
        <v>108.027</v>
      </c>
      <c r="X364" s="18">
        <v>12.381</v>
      </c>
    </row>
    <row r="365" spans="1:24" x14ac:dyDescent="0.35">
      <c r="A365" s="28">
        <v>10277970</v>
      </c>
      <c r="B365" s="64" t="s">
        <v>1149</v>
      </c>
      <c r="C365" s="28" t="s">
        <v>274</v>
      </c>
      <c r="D365" s="28" t="s">
        <v>544</v>
      </c>
      <c r="E365" s="28" t="s">
        <v>1150</v>
      </c>
      <c r="F365" s="65" t="s">
        <v>1151</v>
      </c>
      <c r="G365" s="19">
        <v>8099</v>
      </c>
      <c r="H365" s="164">
        <f>IFERROR(VLOOKUP(A365,Sheet1!C:D,2,0),G365)</f>
        <v>8099</v>
      </c>
      <c r="I365" s="161" t="str">
        <f t="shared" si="5"/>
        <v>same</v>
      </c>
      <c r="J365" s="29" t="s">
        <v>28</v>
      </c>
      <c r="K365" s="28">
        <v>8202</v>
      </c>
      <c r="L365" s="28">
        <v>0</v>
      </c>
      <c r="M365" s="28">
        <v>0</v>
      </c>
      <c r="N365" s="28"/>
      <c r="O365" s="28" t="s">
        <v>30</v>
      </c>
      <c r="P365" s="30">
        <v>29.527999999999999</v>
      </c>
      <c r="Q365" s="30">
        <v>38.030999999999999</v>
      </c>
      <c r="R365" s="30">
        <v>83.661000000000001</v>
      </c>
      <c r="S365" s="30">
        <v>610</v>
      </c>
      <c r="T365" s="30">
        <v>910</v>
      </c>
      <c r="U365" s="30">
        <v>2027</v>
      </c>
      <c r="V365" s="30">
        <v>381.4</v>
      </c>
      <c r="W365" s="30">
        <v>357.149</v>
      </c>
      <c r="X365" s="30">
        <v>54.348999999999997</v>
      </c>
    </row>
    <row r="366" spans="1:24" x14ac:dyDescent="0.35">
      <c r="A366" s="8">
        <v>10314280</v>
      </c>
      <c r="B366" s="57" t="s">
        <v>1152</v>
      </c>
      <c r="C366" s="8" t="s">
        <v>24</v>
      </c>
      <c r="D366" s="8" t="s">
        <v>25</v>
      </c>
      <c r="E366" s="8" t="s">
        <v>1153</v>
      </c>
      <c r="F366" s="58" t="s">
        <v>1154</v>
      </c>
      <c r="G366" s="21">
        <v>249</v>
      </c>
      <c r="H366" s="161">
        <f>IFERROR(VLOOKUP(A366,Sheet1!C:D,2,0),G366)</f>
        <v>273.90000000000003</v>
      </c>
      <c r="I366" s="161" t="str">
        <f t="shared" si="5"/>
        <v>different</v>
      </c>
      <c r="J366" s="9" t="s">
        <v>28</v>
      </c>
      <c r="K366" s="8">
        <v>8202</v>
      </c>
      <c r="L366" s="8">
        <v>10</v>
      </c>
      <c r="M366" s="8">
        <v>0</v>
      </c>
      <c r="N366" s="8" t="s">
        <v>29</v>
      </c>
      <c r="O366" s="8" t="s">
        <v>34</v>
      </c>
      <c r="P366" s="20">
        <v>17.323</v>
      </c>
      <c r="Q366" s="20">
        <v>10.827</v>
      </c>
      <c r="R366" s="20">
        <v>3.74</v>
      </c>
      <c r="S366" s="20">
        <v>420</v>
      </c>
      <c r="T366" s="20">
        <v>255</v>
      </c>
      <c r="U366" s="20">
        <v>86</v>
      </c>
      <c r="V366" s="20">
        <v>8.5050000000000008</v>
      </c>
      <c r="W366" s="20">
        <v>7.5129999999999999</v>
      </c>
      <c r="X366" s="20">
        <v>0.40600000000000003</v>
      </c>
    </row>
    <row r="367" spans="1:24" x14ac:dyDescent="0.35">
      <c r="A367" s="8">
        <v>10314300</v>
      </c>
      <c r="B367" s="57" t="s">
        <v>1155</v>
      </c>
      <c r="C367" s="8" t="s">
        <v>24</v>
      </c>
      <c r="D367" s="8" t="s">
        <v>25</v>
      </c>
      <c r="E367" s="8" t="s">
        <v>1156</v>
      </c>
      <c r="F367" s="58" t="s">
        <v>1157</v>
      </c>
      <c r="G367" s="21">
        <v>319</v>
      </c>
      <c r="H367" s="161">
        <f>IFERROR(VLOOKUP(A367,Sheet1!C:D,2,0),G367)</f>
        <v>350.90000000000003</v>
      </c>
      <c r="I367" s="161" t="str">
        <f t="shared" si="5"/>
        <v>different</v>
      </c>
      <c r="J367" s="9" t="s">
        <v>28</v>
      </c>
      <c r="K367" s="8">
        <v>8202</v>
      </c>
      <c r="L367" s="8">
        <v>10</v>
      </c>
      <c r="M367" s="8">
        <v>0</v>
      </c>
      <c r="N367" s="8" t="s">
        <v>29</v>
      </c>
      <c r="O367" s="8" t="s">
        <v>34</v>
      </c>
      <c r="P367" s="20">
        <v>17.164999999999999</v>
      </c>
      <c r="Q367" s="20">
        <v>15.394</v>
      </c>
      <c r="R367" s="20">
        <v>3.74</v>
      </c>
      <c r="S367" s="20">
        <v>0</v>
      </c>
      <c r="T367" s="20">
        <v>0</v>
      </c>
      <c r="U367" s="20">
        <v>0</v>
      </c>
      <c r="V367" s="20">
        <v>11.795</v>
      </c>
      <c r="W367" s="20">
        <v>10.009</v>
      </c>
      <c r="X367" s="20">
        <v>0.57199999999999995</v>
      </c>
    </row>
    <row r="368" spans="1:24" x14ac:dyDescent="0.35">
      <c r="A368" s="8">
        <v>10314310</v>
      </c>
      <c r="B368" s="57" t="s">
        <v>1158</v>
      </c>
      <c r="C368" s="8" t="s">
        <v>24</v>
      </c>
      <c r="D368" s="8" t="s">
        <v>25</v>
      </c>
      <c r="E368" s="8" t="s">
        <v>1159</v>
      </c>
      <c r="F368" s="58" t="s">
        <v>1160</v>
      </c>
      <c r="G368" s="21">
        <v>319</v>
      </c>
      <c r="H368" s="161">
        <f>IFERROR(VLOOKUP(A368,Sheet1!C:D,2,0),G368)</f>
        <v>350.90000000000003</v>
      </c>
      <c r="I368" s="161" t="str">
        <f t="shared" si="5"/>
        <v>different</v>
      </c>
      <c r="J368" s="9" t="s">
        <v>28</v>
      </c>
      <c r="K368" s="8">
        <v>8202</v>
      </c>
      <c r="L368" s="8">
        <v>8</v>
      </c>
      <c r="M368" s="8">
        <v>0</v>
      </c>
      <c r="N368" s="8" t="s">
        <v>29</v>
      </c>
      <c r="O368" s="8" t="s">
        <v>34</v>
      </c>
      <c r="P368" s="20">
        <v>18.306999999999999</v>
      </c>
      <c r="Q368" s="20">
        <v>15.747999999999999</v>
      </c>
      <c r="R368" s="20">
        <v>3.9369999999999998</v>
      </c>
      <c r="S368" s="20">
        <v>450</v>
      </c>
      <c r="T368" s="20">
        <v>385</v>
      </c>
      <c r="U368" s="20">
        <v>87</v>
      </c>
      <c r="V368" s="20">
        <v>12.002000000000001</v>
      </c>
      <c r="W368" s="20">
        <v>9.4139999999999997</v>
      </c>
      <c r="X368" s="20">
        <v>0.65700000000000003</v>
      </c>
    </row>
    <row r="369" spans="1:24" x14ac:dyDescent="0.35">
      <c r="A369" s="38">
        <v>10322510</v>
      </c>
      <c r="B369" s="39" t="s">
        <v>1161</v>
      </c>
      <c r="C369" s="38" t="s">
        <v>92</v>
      </c>
      <c r="D369" s="38" t="s">
        <v>199</v>
      </c>
      <c r="E369" s="38" t="s">
        <v>1162</v>
      </c>
      <c r="F369" s="40" t="s">
        <v>1162</v>
      </c>
      <c r="G369" s="32">
        <v>285</v>
      </c>
      <c r="H369" s="162">
        <f>IFERROR(VLOOKUP(A369,Sheet1!C:D,2,0),G369)</f>
        <v>285</v>
      </c>
      <c r="I369" s="161" t="str">
        <f t="shared" si="5"/>
        <v>same</v>
      </c>
      <c r="J369" s="9" t="s">
        <v>28</v>
      </c>
      <c r="K369" s="8">
        <v>8202</v>
      </c>
      <c r="L369" s="8">
        <v>0</v>
      </c>
      <c r="M369" s="8">
        <v>0</v>
      </c>
      <c r="N369" s="8"/>
      <c r="O369" s="17" t="s">
        <v>127</v>
      </c>
      <c r="P369" s="18">
        <v>21.26</v>
      </c>
      <c r="Q369" s="18">
        <v>21.26</v>
      </c>
      <c r="R369" s="18">
        <v>5.3150000000000004</v>
      </c>
      <c r="S369" s="18">
        <v>500</v>
      </c>
      <c r="T369" s="18">
        <v>500</v>
      </c>
      <c r="U369" s="18">
        <v>233</v>
      </c>
      <c r="V369" s="18">
        <v>8.8179999999999996</v>
      </c>
      <c r="W369" s="18">
        <v>6.6139999999999999</v>
      </c>
      <c r="X369" s="18">
        <v>1.413</v>
      </c>
    </row>
    <row r="370" spans="1:24" x14ac:dyDescent="0.35">
      <c r="A370" s="38">
        <v>10322520</v>
      </c>
      <c r="B370" s="39" t="s">
        <v>1163</v>
      </c>
      <c r="C370" s="38" t="s">
        <v>92</v>
      </c>
      <c r="D370" s="38" t="s">
        <v>199</v>
      </c>
      <c r="E370" s="38" t="s">
        <v>1164</v>
      </c>
      <c r="F370" s="40" t="s">
        <v>1164</v>
      </c>
      <c r="G370" s="32">
        <v>285</v>
      </c>
      <c r="H370" s="162">
        <f>IFERROR(VLOOKUP(A370,Sheet1!C:D,2,0),G370)</f>
        <v>285</v>
      </c>
      <c r="I370" s="161" t="str">
        <f t="shared" si="5"/>
        <v>same</v>
      </c>
      <c r="J370" s="9" t="s">
        <v>28</v>
      </c>
      <c r="K370" s="8">
        <v>8202</v>
      </c>
      <c r="L370" s="8">
        <v>0</v>
      </c>
      <c r="M370" s="8">
        <v>0</v>
      </c>
      <c r="N370" s="8"/>
      <c r="O370" s="17" t="s">
        <v>127</v>
      </c>
      <c r="P370" s="18">
        <v>21.26</v>
      </c>
      <c r="Q370" s="18">
        <v>21.26</v>
      </c>
      <c r="R370" s="18">
        <v>5.3150000000000004</v>
      </c>
      <c r="S370" s="18">
        <v>500</v>
      </c>
      <c r="T370" s="18">
        <v>500</v>
      </c>
      <c r="U370" s="18">
        <v>266</v>
      </c>
      <c r="V370" s="18">
        <v>8.8179999999999996</v>
      </c>
      <c r="W370" s="18">
        <v>6.6139999999999999</v>
      </c>
      <c r="X370" s="18">
        <v>1.413</v>
      </c>
    </row>
    <row r="371" spans="1:24" x14ac:dyDescent="0.35">
      <c r="A371" s="28">
        <v>10355910</v>
      </c>
      <c r="B371" s="64" t="s">
        <v>1165</v>
      </c>
      <c r="C371" s="28" t="s">
        <v>116</v>
      </c>
      <c r="D371" s="28" t="s">
        <v>1166</v>
      </c>
      <c r="E371" s="28" t="s">
        <v>1167</v>
      </c>
      <c r="F371" s="65" t="s">
        <v>1168</v>
      </c>
      <c r="G371" s="19">
        <v>1299</v>
      </c>
      <c r="H371" s="164">
        <f>IFERROR(VLOOKUP(A371,Sheet1!C:D,2,0),G371)</f>
        <v>1299</v>
      </c>
      <c r="I371" s="161" t="str">
        <f t="shared" si="5"/>
        <v>same</v>
      </c>
      <c r="J371" s="29" t="s">
        <v>28</v>
      </c>
      <c r="K371" s="28">
        <v>8202</v>
      </c>
      <c r="L371" s="28">
        <v>71</v>
      </c>
      <c r="M371" s="28">
        <v>0</v>
      </c>
      <c r="N371" s="28" t="s">
        <v>29</v>
      </c>
      <c r="O371" s="28" t="s">
        <v>30</v>
      </c>
      <c r="P371" s="30">
        <v>20.472000000000001</v>
      </c>
      <c r="Q371" s="30">
        <v>26.771999999999998</v>
      </c>
      <c r="R371" s="30">
        <v>13.976000000000001</v>
      </c>
      <c r="S371" s="30">
        <v>275</v>
      </c>
      <c r="T371" s="30">
        <v>595</v>
      </c>
      <c r="U371" s="30">
        <v>420</v>
      </c>
      <c r="V371" s="30">
        <v>31.085000000000001</v>
      </c>
      <c r="W371" s="30">
        <v>27.558</v>
      </c>
      <c r="X371" s="30">
        <v>4.45</v>
      </c>
    </row>
    <row r="372" spans="1:24" x14ac:dyDescent="0.35">
      <c r="A372" s="28">
        <v>10355940</v>
      </c>
      <c r="B372" s="64" t="s">
        <v>1169</v>
      </c>
      <c r="C372" s="28" t="s">
        <v>116</v>
      </c>
      <c r="D372" s="28" t="s">
        <v>1166</v>
      </c>
      <c r="E372" s="28" t="s">
        <v>1170</v>
      </c>
      <c r="F372" s="65" t="s">
        <v>1171</v>
      </c>
      <c r="G372" s="19">
        <v>1499</v>
      </c>
      <c r="H372" s="164">
        <f>IFERROR(VLOOKUP(A372,Sheet1!C:D,2,0),G372)</f>
        <v>1499</v>
      </c>
      <c r="I372" s="161" t="str">
        <f t="shared" si="5"/>
        <v>same</v>
      </c>
      <c r="J372" s="29" t="s">
        <v>28</v>
      </c>
      <c r="K372" s="28">
        <v>8202</v>
      </c>
      <c r="L372" s="28">
        <v>18</v>
      </c>
      <c r="M372" s="28">
        <v>0</v>
      </c>
      <c r="N372" s="28" t="s">
        <v>29</v>
      </c>
      <c r="O372" s="28" t="s">
        <v>30</v>
      </c>
      <c r="P372" s="30">
        <v>20.472000000000001</v>
      </c>
      <c r="Q372" s="30">
        <v>37.402000000000001</v>
      </c>
      <c r="R372" s="30">
        <v>13.976000000000001</v>
      </c>
      <c r="S372" s="30">
        <v>275</v>
      </c>
      <c r="T372" s="30">
        <v>895</v>
      </c>
      <c r="U372" s="30">
        <v>420</v>
      </c>
      <c r="V372" s="30">
        <v>37.037999999999997</v>
      </c>
      <c r="W372" s="30">
        <v>31.966999999999999</v>
      </c>
      <c r="X372" s="30">
        <v>6.18</v>
      </c>
    </row>
    <row r="373" spans="1:24" x14ac:dyDescent="0.35">
      <c r="A373" s="8">
        <v>10363780</v>
      </c>
      <c r="B373" s="57" t="s">
        <v>1172</v>
      </c>
      <c r="C373" s="8" t="s">
        <v>24</v>
      </c>
      <c r="D373" s="8" t="s">
        <v>69</v>
      </c>
      <c r="E373" s="8" t="s">
        <v>1173</v>
      </c>
      <c r="F373" s="58" t="s">
        <v>1174</v>
      </c>
      <c r="G373" s="21">
        <v>139</v>
      </c>
      <c r="H373" s="161">
        <f>IFERROR(VLOOKUP(A373,Sheet1!C:D,2,0),G373)</f>
        <v>152.9</v>
      </c>
      <c r="I373" s="161" t="str">
        <f t="shared" si="5"/>
        <v>different</v>
      </c>
      <c r="J373" s="9" t="s">
        <v>72</v>
      </c>
      <c r="K373" s="8">
        <v>8202</v>
      </c>
      <c r="L373" s="8">
        <v>87</v>
      </c>
      <c r="M373" s="8">
        <v>0</v>
      </c>
      <c r="N373" s="8" t="s">
        <v>29</v>
      </c>
      <c r="O373" s="8" t="s">
        <v>30</v>
      </c>
      <c r="P373" s="20">
        <v>12.007999999999999</v>
      </c>
      <c r="Q373" s="20">
        <v>10.039</v>
      </c>
      <c r="R373" s="20">
        <v>1.181</v>
      </c>
      <c r="S373" s="20">
        <v>287</v>
      </c>
      <c r="T373" s="20">
        <v>242</v>
      </c>
      <c r="U373" s="20">
        <v>20</v>
      </c>
      <c r="V373" s="20">
        <v>1.014</v>
      </c>
      <c r="W373" s="20">
        <v>0.73899999999999999</v>
      </c>
      <c r="X373" s="20">
        <v>8.2000000000000003E-2</v>
      </c>
    </row>
    <row r="374" spans="1:24" x14ac:dyDescent="0.35">
      <c r="A374" s="8">
        <v>10363790</v>
      </c>
      <c r="B374" s="57" t="s">
        <v>1175</v>
      </c>
      <c r="C374" s="8" t="s">
        <v>24</v>
      </c>
      <c r="D374" s="8" t="s">
        <v>69</v>
      </c>
      <c r="E374" s="8" t="s">
        <v>1176</v>
      </c>
      <c r="F374" s="58" t="s">
        <v>1177</v>
      </c>
      <c r="G374" s="21">
        <v>129</v>
      </c>
      <c r="H374" s="161">
        <f>IFERROR(VLOOKUP(A374,Sheet1!C:D,2,0),G374)</f>
        <v>141.9</v>
      </c>
      <c r="I374" s="161" t="str">
        <f t="shared" si="5"/>
        <v>different</v>
      </c>
      <c r="J374" s="9" t="s">
        <v>72</v>
      </c>
      <c r="K374" s="8">
        <v>8202</v>
      </c>
      <c r="L374" s="8">
        <v>124</v>
      </c>
      <c r="M374" s="8">
        <v>0</v>
      </c>
      <c r="N374" s="8" t="s">
        <v>29</v>
      </c>
      <c r="O374" s="8" t="s">
        <v>30</v>
      </c>
      <c r="P374" s="20">
        <v>19.291</v>
      </c>
      <c r="Q374" s="20">
        <v>5.1180000000000003</v>
      </c>
      <c r="R374" s="20">
        <v>1.6539999999999999</v>
      </c>
      <c r="S374" s="20">
        <v>477</v>
      </c>
      <c r="T374" s="20">
        <v>115</v>
      </c>
      <c r="U374" s="20">
        <v>30</v>
      </c>
      <c r="V374" s="20">
        <v>1.0580000000000001</v>
      </c>
      <c r="W374" s="20">
        <v>0.83799999999999997</v>
      </c>
      <c r="X374" s="20">
        <v>9.4E-2</v>
      </c>
    </row>
    <row r="375" spans="1:24" x14ac:dyDescent="0.35">
      <c r="A375" s="8">
        <v>10363800</v>
      </c>
      <c r="B375" s="57" t="s">
        <v>1178</v>
      </c>
      <c r="C375" s="8" t="s">
        <v>24</v>
      </c>
      <c r="D375" s="8" t="s">
        <v>69</v>
      </c>
      <c r="E375" s="8" t="s">
        <v>1179</v>
      </c>
      <c r="F375" s="58" t="s">
        <v>1180</v>
      </c>
      <c r="G375" s="21">
        <v>139</v>
      </c>
      <c r="H375" s="161">
        <f>IFERROR(VLOOKUP(A375,Sheet1!C:D,2,0),G375)</f>
        <v>152.9</v>
      </c>
      <c r="I375" s="161" t="str">
        <f t="shared" si="5"/>
        <v>different</v>
      </c>
      <c r="J375" s="9" t="s">
        <v>72</v>
      </c>
      <c r="K375" s="8">
        <v>8202</v>
      </c>
      <c r="L375" s="8">
        <v>35</v>
      </c>
      <c r="M375" s="8">
        <v>0</v>
      </c>
      <c r="N375" s="8" t="s">
        <v>29</v>
      </c>
      <c r="O375" s="8" t="s">
        <v>34</v>
      </c>
      <c r="P375" s="20">
        <v>12.401999999999999</v>
      </c>
      <c r="Q375" s="20">
        <v>9.1340000000000003</v>
      </c>
      <c r="R375" s="20">
        <v>2.165</v>
      </c>
      <c r="S375" s="20">
        <v>260</v>
      </c>
      <c r="T375" s="20">
        <v>215</v>
      </c>
      <c r="U375" s="20">
        <v>50</v>
      </c>
      <c r="V375" s="20">
        <v>1.4770000000000001</v>
      </c>
      <c r="W375" s="20">
        <v>1.2589999999999999</v>
      </c>
      <c r="X375" s="20">
        <v>0.14199999999999999</v>
      </c>
    </row>
    <row r="376" spans="1:24" x14ac:dyDescent="0.35">
      <c r="A376" s="38">
        <v>10363830</v>
      </c>
      <c r="B376" s="39" t="s">
        <v>1181</v>
      </c>
      <c r="C376" s="38" t="s">
        <v>24</v>
      </c>
      <c r="D376" s="38" t="s">
        <v>69</v>
      </c>
      <c r="E376" s="38" t="s">
        <v>1182</v>
      </c>
      <c r="F376" s="40" t="s">
        <v>1183</v>
      </c>
      <c r="G376" s="32">
        <v>110</v>
      </c>
      <c r="H376" s="162">
        <f>IFERROR(VLOOKUP(A376,Sheet1!C:D,2,0),G376)</f>
        <v>110</v>
      </c>
      <c r="I376" s="161" t="str">
        <f t="shared" si="5"/>
        <v>same</v>
      </c>
      <c r="J376" s="9" t="s">
        <v>72</v>
      </c>
      <c r="K376" s="8">
        <v>8202</v>
      </c>
      <c r="L376" s="8">
        <v>0</v>
      </c>
      <c r="M376" s="8">
        <v>0</v>
      </c>
      <c r="N376" s="8"/>
      <c r="O376" s="17" t="s">
        <v>43</v>
      </c>
      <c r="P376" s="18">
        <v>17.52</v>
      </c>
      <c r="Q376" s="18">
        <v>6.6929999999999996</v>
      </c>
      <c r="R376" s="18">
        <v>1.181</v>
      </c>
      <c r="S376" s="18">
        <v>430</v>
      </c>
      <c r="T376" s="18">
        <v>100</v>
      </c>
      <c r="U376" s="18">
        <v>20</v>
      </c>
      <c r="V376" s="18">
        <v>0.73899999999999999</v>
      </c>
      <c r="W376" s="18">
        <v>0.47399999999999998</v>
      </c>
      <c r="X376" s="18">
        <v>0.08</v>
      </c>
    </row>
    <row r="377" spans="1:24" x14ac:dyDescent="0.35">
      <c r="A377" s="8">
        <v>10367690</v>
      </c>
      <c r="B377" s="57" t="s">
        <v>1184</v>
      </c>
      <c r="C377" s="8" t="s">
        <v>954</v>
      </c>
      <c r="D377" s="8" t="s">
        <v>1185</v>
      </c>
      <c r="E377" s="8" t="s">
        <v>1186</v>
      </c>
      <c r="F377" s="58" t="s">
        <v>1187</v>
      </c>
      <c r="G377" s="21">
        <v>1049</v>
      </c>
      <c r="H377" s="161">
        <f>IFERROR(VLOOKUP(A377,Sheet1!C:D,2,0),G377)</f>
        <v>999</v>
      </c>
      <c r="I377" s="161" t="str">
        <f t="shared" si="5"/>
        <v>different</v>
      </c>
      <c r="J377" s="9" t="s">
        <v>62</v>
      </c>
      <c r="K377" s="8">
        <v>8202</v>
      </c>
      <c r="L377" s="8">
        <v>671</v>
      </c>
      <c r="M377" s="8">
        <v>0</v>
      </c>
      <c r="N377" s="8" t="s">
        <v>29</v>
      </c>
      <c r="O377" s="8" t="s">
        <v>34</v>
      </c>
      <c r="P377" s="20">
        <v>17.244</v>
      </c>
      <c r="Q377" s="20">
        <v>23.228000000000002</v>
      </c>
      <c r="R377" s="20">
        <v>14.567</v>
      </c>
      <c r="S377" s="20">
        <v>221</v>
      </c>
      <c r="T377" s="20">
        <v>463</v>
      </c>
      <c r="U377" s="20">
        <v>279</v>
      </c>
      <c r="V377" s="20">
        <v>26.454999999999998</v>
      </c>
      <c r="W377" s="20">
        <v>20.082000000000001</v>
      </c>
      <c r="X377" s="20">
        <v>3.214</v>
      </c>
    </row>
    <row r="378" spans="1:24" x14ac:dyDescent="0.35">
      <c r="A378" s="38">
        <v>10418850</v>
      </c>
      <c r="B378" s="39" t="s">
        <v>1188</v>
      </c>
      <c r="C378" s="38" t="s">
        <v>116</v>
      </c>
      <c r="D378" s="38" t="s">
        <v>210</v>
      </c>
      <c r="E378" s="38" t="s">
        <v>1189</v>
      </c>
      <c r="F378" s="40" t="s">
        <v>1190</v>
      </c>
      <c r="G378" s="32">
        <v>2849</v>
      </c>
      <c r="H378" s="162">
        <f>IFERROR(VLOOKUP(A378,Sheet1!C:D,2,0),G378)</f>
        <v>2849</v>
      </c>
      <c r="I378" s="161" t="str">
        <f t="shared" si="5"/>
        <v>same</v>
      </c>
      <c r="J378" s="9" t="s">
        <v>28</v>
      </c>
      <c r="K378" s="8">
        <v>8202</v>
      </c>
      <c r="L378" s="8">
        <v>0</v>
      </c>
      <c r="M378" s="8">
        <v>0</v>
      </c>
      <c r="N378" s="8"/>
      <c r="O378" s="17" t="s">
        <v>127</v>
      </c>
      <c r="P378" s="18">
        <v>34.843000000000004</v>
      </c>
      <c r="Q378" s="18">
        <v>40.945</v>
      </c>
      <c r="R378" s="18">
        <v>24.960999999999999</v>
      </c>
      <c r="S378" s="18">
        <v>537</v>
      </c>
      <c r="T378" s="18">
        <v>900</v>
      </c>
      <c r="U378" s="18">
        <v>583</v>
      </c>
      <c r="V378" s="18">
        <v>101.413</v>
      </c>
      <c r="W378" s="18">
        <v>61.728999999999999</v>
      </c>
      <c r="X378" s="18">
        <v>21.295000000000002</v>
      </c>
    </row>
    <row r="379" spans="1:24" x14ac:dyDescent="0.35">
      <c r="A379" s="8">
        <v>10451490</v>
      </c>
      <c r="B379" s="57" t="s">
        <v>1191</v>
      </c>
      <c r="C379" s="8" t="s">
        <v>116</v>
      </c>
      <c r="D379" s="8" t="s">
        <v>1192</v>
      </c>
      <c r="E379" s="8" t="s">
        <v>1193</v>
      </c>
      <c r="F379" s="58" t="s">
        <v>1194</v>
      </c>
      <c r="G379" s="21">
        <v>999</v>
      </c>
      <c r="H379" s="161">
        <f>IFERROR(VLOOKUP(A379,Sheet1!C:D,2,0),G379)</f>
        <v>1099</v>
      </c>
      <c r="I379" s="161" t="str">
        <f t="shared" si="5"/>
        <v>different</v>
      </c>
      <c r="J379" s="9" t="s">
        <v>28</v>
      </c>
      <c r="K379" s="8">
        <v>8202</v>
      </c>
      <c r="L379" s="8">
        <v>2</v>
      </c>
      <c r="M379" s="8">
        <v>0</v>
      </c>
      <c r="N379" s="8" t="s">
        <v>29</v>
      </c>
      <c r="O379" s="8" t="s">
        <v>34</v>
      </c>
      <c r="P379" s="20">
        <v>33.465000000000003</v>
      </c>
      <c r="Q379" s="20">
        <v>48.622</v>
      </c>
      <c r="R379" s="20">
        <v>12.598000000000001</v>
      </c>
      <c r="S379" s="20">
        <v>500</v>
      </c>
      <c r="T379" s="20">
        <v>760</v>
      </c>
      <c r="U379" s="20">
        <v>125</v>
      </c>
      <c r="V379" s="20">
        <v>34.832999999999998</v>
      </c>
      <c r="W379" s="20">
        <v>28.44</v>
      </c>
      <c r="X379" s="20">
        <v>11.866</v>
      </c>
    </row>
    <row r="380" spans="1:24" x14ac:dyDescent="0.35">
      <c r="A380" s="8">
        <v>10455150</v>
      </c>
      <c r="B380" s="57" t="s">
        <v>1195</v>
      </c>
      <c r="C380" s="8" t="s">
        <v>24</v>
      </c>
      <c r="D380" s="8" t="s">
        <v>59</v>
      </c>
      <c r="E380" s="8" t="s">
        <v>1041</v>
      </c>
      <c r="F380" s="58" t="s">
        <v>1196</v>
      </c>
      <c r="G380" s="21">
        <v>44.99</v>
      </c>
      <c r="H380" s="161">
        <f>IFERROR(VLOOKUP(A380,Sheet1!C:D,2,0),G380)</f>
        <v>49</v>
      </c>
      <c r="I380" s="161" t="str">
        <f t="shared" si="5"/>
        <v>different</v>
      </c>
      <c r="J380" s="9" t="s">
        <v>62</v>
      </c>
      <c r="K380" s="8">
        <v>8202</v>
      </c>
      <c r="L380" s="8">
        <v>14972</v>
      </c>
      <c r="M380" s="8">
        <v>0</v>
      </c>
      <c r="N380" s="8" t="s">
        <v>29</v>
      </c>
      <c r="O380" s="8" t="s">
        <v>34</v>
      </c>
      <c r="P380" s="20">
        <v>7.9530000000000003</v>
      </c>
      <c r="Q380" s="20">
        <v>6.9690000000000003</v>
      </c>
      <c r="R380" s="20">
        <v>9.1340000000000003</v>
      </c>
      <c r="S380" s="20">
        <v>197</v>
      </c>
      <c r="T380" s="20">
        <v>172</v>
      </c>
      <c r="U380" s="20">
        <v>227</v>
      </c>
      <c r="V380" s="20">
        <v>1.232</v>
      </c>
      <c r="W380" s="20">
        <v>0.86</v>
      </c>
      <c r="X380" s="20">
        <v>0.29299999999999998</v>
      </c>
    </row>
    <row r="381" spans="1:24" x14ac:dyDescent="0.35">
      <c r="A381" s="8">
        <v>10455190</v>
      </c>
      <c r="B381" s="57" t="s">
        <v>1197</v>
      </c>
      <c r="C381" s="8" t="s">
        <v>24</v>
      </c>
      <c r="D381" s="8" t="s">
        <v>59</v>
      </c>
      <c r="E381" s="8" t="s">
        <v>1041</v>
      </c>
      <c r="F381" s="58" t="s">
        <v>1198</v>
      </c>
      <c r="G381" s="21">
        <v>44.99</v>
      </c>
      <c r="H381" s="161">
        <f>IFERROR(VLOOKUP(A381,Sheet1!C:D,2,0),G381)</f>
        <v>49</v>
      </c>
      <c r="I381" s="161" t="str">
        <f t="shared" si="5"/>
        <v>different</v>
      </c>
      <c r="J381" s="9" t="s">
        <v>62</v>
      </c>
      <c r="K381" s="8">
        <v>8202</v>
      </c>
      <c r="L381" s="8">
        <v>3151</v>
      </c>
      <c r="M381" s="8">
        <v>0</v>
      </c>
      <c r="N381" s="8" t="s">
        <v>29</v>
      </c>
      <c r="O381" s="8" t="s">
        <v>34</v>
      </c>
      <c r="P381" s="20">
        <v>7.9530000000000003</v>
      </c>
      <c r="Q381" s="20">
        <v>6.9690000000000003</v>
      </c>
      <c r="R381" s="20">
        <v>9.1340000000000003</v>
      </c>
      <c r="S381" s="20">
        <v>197</v>
      </c>
      <c r="T381" s="20">
        <v>172</v>
      </c>
      <c r="U381" s="20">
        <v>227</v>
      </c>
      <c r="V381" s="20">
        <v>1.157</v>
      </c>
      <c r="W381" s="20">
        <v>0.78500000000000003</v>
      </c>
      <c r="X381" s="20">
        <v>0.29299999999999998</v>
      </c>
    </row>
    <row r="382" spans="1:24" x14ac:dyDescent="0.35">
      <c r="A382" s="8">
        <v>10455360</v>
      </c>
      <c r="B382" s="57" t="s">
        <v>1199</v>
      </c>
      <c r="C382" s="8" t="s">
        <v>24</v>
      </c>
      <c r="D382" s="8" t="s">
        <v>145</v>
      </c>
      <c r="E382" s="8" t="s">
        <v>1200</v>
      </c>
      <c r="F382" s="58" t="s">
        <v>1201</v>
      </c>
      <c r="G382" s="21">
        <v>142</v>
      </c>
      <c r="H382" s="161">
        <f>IFERROR(VLOOKUP(A382,Sheet1!C:D,2,0),G382)</f>
        <v>149</v>
      </c>
      <c r="I382" s="161" t="str">
        <f t="shared" si="5"/>
        <v>different</v>
      </c>
      <c r="J382" s="9" t="s">
        <v>72</v>
      </c>
      <c r="K382" s="8">
        <v>8202</v>
      </c>
      <c r="L382" s="8">
        <v>225</v>
      </c>
      <c r="M382" s="8">
        <v>0</v>
      </c>
      <c r="N382" s="8" t="s">
        <v>29</v>
      </c>
      <c r="O382" s="8" t="s">
        <v>34</v>
      </c>
      <c r="P382" s="20">
        <v>11.693</v>
      </c>
      <c r="Q382" s="20">
        <v>3.6219999999999999</v>
      </c>
      <c r="R382" s="20">
        <v>12.677</v>
      </c>
      <c r="S382" s="20">
        <v>275</v>
      </c>
      <c r="T382" s="20">
        <v>85</v>
      </c>
      <c r="U382" s="20">
        <v>289</v>
      </c>
      <c r="V382" s="20">
        <v>2.1030000000000002</v>
      </c>
      <c r="W382" s="20">
        <v>1.6379999999999999</v>
      </c>
      <c r="X382" s="20">
        <v>0.311</v>
      </c>
    </row>
    <row r="383" spans="1:24" x14ac:dyDescent="0.35">
      <c r="A383" s="8">
        <v>10459720</v>
      </c>
      <c r="B383" s="57" t="s">
        <v>1202</v>
      </c>
      <c r="C383" s="8" t="s">
        <v>24</v>
      </c>
      <c r="D383" s="8" t="s">
        <v>1050</v>
      </c>
      <c r="E383" s="8" t="s">
        <v>1203</v>
      </c>
      <c r="F383" s="58" t="s">
        <v>1204</v>
      </c>
      <c r="G383" s="48">
        <v>36.99</v>
      </c>
      <c r="H383" s="167">
        <f>IFERROR(VLOOKUP(A383,Sheet1!C:D,2,0),G383)</f>
        <v>40.99</v>
      </c>
      <c r="I383" s="161" t="str">
        <f t="shared" si="5"/>
        <v>different</v>
      </c>
      <c r="J383" s="9" t="s">
        <v>72</v>
      </c>
      <c r="K383" s="8">
        <v>8202</v>
      </c>
      <c r="L383" s="8">
        <v>1471</v>
      </c>
      <c r="M383" s="8">
        <v>0</v>
      </c>
      <c r="N383" s="8" t="s">
        <v>29</v>
      </c>
      <c r="O383" s="8" t="s">
        <v>34</v>
      </c>
      <c r="P383" s="20">
        <v>7.48</v>
      </c>
      <c r="Q383" s="20">
        <v>4.9210000000000003</v>
      </c>
      <c r="R383" s="20">
        <v>7.6769999999999996</v>
      </c>
      <c r="S383" s="20">
        <v>190</v>
      </c>
      <c r="T383" s="20">
        <v>125</v>
      </c>
      <c r="U383" s="20">
        <v>195</v>
      </c>
      <c r="V383" s="20">
        <v>5.82</v>
      </c>
      <c r="W383" s="20">
        <v>5.5119999999999996</v>
      </c>
      <c r="X383" s="20">
        <v>0.16400000000000001</v>
      </c>
    </row>
    <row r="384" spans="1:24" x14ac:dyDescent="0.35">
      <c r="A384" s="8">
        <v>10459790</v>
      </c>
      <c r="B384" s="57" t="s">
        <v>1205</v>
      </c>
      <c r="C384" s="8" t="s">
        <v>24</v>
      </c>
      <c r="D384" s="8" t="s">
        <v>1050</v>
      </c>
      <c r="E384" s="8" t="s">
        <v>1206</v>
      </c>
      <c r="F384" s="58" t="s">
        <v>1207</v>
      </c>
      <c r="G384" s="48">
        <v>36.99</v>
      </c>
      <c r="H384" s="167">
        <f>IFERROR(VLOOKUP(A384,Sheet1!C:D,2,0),G384)</f>
        <v>40.99</v>
      </c>
      <c r="I384" s="161" t="str">
        <f t="shared" si="5"/>
        <v>different</v>
      </c>
      <c r="J384" s="9" t="s">
        <v>72</v>
      </c>
      <c r="K384" s="8">
        <v>8202</v>
      </c>
      <c r="L384" s="8">
        <v>1124</v>
      </c>
      <c r="M384" s="8">
        <v>0</v>
      </c>
      <c r="N384" s="8" t="s">
        <v>29</v>
      </c>
      <c r="O384" s="8" t="s">
        <v>34</v>
      </c>
      <c r="P384" s="20">
        <v>7.6769999999999996</v>
      </c>
      <c r="Q384" s="20">
        <v>4.9210000000000003</v>
      </c>
      <c r="R384" s="20">
        <v>7.48</v>
      </c>
      <c r="S384" s="20">
        <v>193</v>
      </c>
      <c r="T384" s="20">
        <v>123</v>
      </c>
      <c r="U384" s="20">
        <v>188</v>
      </c>
      <c r="V384" s="20">
        <v>4.3540000000000001</v>
      </c>
      <c r="W384" s="20">
        <v>3.968</v>
      </c>
      <c r="X384" s="20">
        <v>0.16400000000000001</v>
      </c>
    </row>
    <row r="385" spans="1:24" x14ac:dyDescent="0.35">
      <c r="A385" s="8">
        <v>10459870</v>
      </c>
      <c r="B385" s="57" t="s">
        <v>1208</v>
      </c>
      <c r="C385" s="8" t="s">
        <v>24</v>
      </c>
      <c r="D385" s="8" t="s">
        <v>1050</v>
      </c>
      <c r="E385" s="8" t="s">
        <v>1209</v>
      </c>
      <c r="F385" s="58" t="s">
        <v>1210</v>
      </c>
      <c r="G385" s="48">
        <v>36.99</v>
      </c>
      <c r="H385" s="167">
        <f>IFERROR(VLOOKUP(A385,Sheet1!C:D,2,0),G385)</f>
        <v>40.99</v>
      </c>
      <c r="I385" s="161" t="str">
        <f t="shared" si="5"/>
        <v>different</v>
      </c>
      <c r="J385" s="9" t="s">
        <v>72</v>
      </c>
      <c r="K385" s="8">
        <v>8202</v>
      </c>
      <c r="L385" s="8">
        <v>827</v>
      </c>
      <c r="M385" s="8">
        <v>0</v>
      </c>
      <c r="N385" s="8" t="s">
        <v>29</v>
      </c>
      <c r="O385" s="8" t="s">
        <v>34</v>
      </c>
      <c r="P385" s="20">
        <v>7.6769999999999996</v>
      </c>
      <c r="Q385" s="20">
        <v>4.9210000000000003</v>
      </c>
      <c r="R385" s="20">
        <v>7.48</v>
      </c>
      <c r="S385" s="20">
        <v>195</v>
      </c>
      <c r="T385" s="20">
        <v>125</v>
      </c>
      <c r="U385" s="20">
        <v>190</v>
      </c>
      <c r="V385" s="20">
        <v>4.3319999999999999</v>
      </c>
      <c r="W385" s="20">
        <v>3.968</v>
      </c>
      <c r="X385" s="20">
        <v>0.16400000000000001</v>
      </c>
    </row>
    <row r="386" spans="1:24" x14ac:dyDescent="0.35">
      <c r="A386" s="42">
        <v>10486200</v>
      </c>
      <c r="B386" s="62" t="s">
        <v>1211</v>
      </c>
      <c r="C386" s="42" t="s">
        <v>106</v>
      </c>
      <c r="D386" s="42" t="s">
        <v>1212</v>
      </c>
      <c r="E386" s="42" t="s">
        <v>1213</v>
      </c>
      <c r="F386" s="63" t="s">
        <v>1214</v>
      </c>
      <c r="G386" s="41">
        <v>3799</v>
      </c>
      <c r="H386" s="166">
        <f>IFERROR(VLOOKUP(A386,Sheet1!C:D,2,0),G386)</f>
        <v>3799</v>
      </c>
      <c r="I386" s="166" t="str">
        <f t="shared" ref="I386:I449" si="6">IF(G386&lt;&gt;H386,"different","same")</f>
        <v>same</v>
      </c>
      <c r="J386" s="9" t="s">
        <v>28</v>
      </c>
      <c r="K386" s="8">
        <v>8202</v>
      </c>
      <c r="L386" s="8">
        <v>0</v>
      </c>
      <c r="M386" s="8">
        <v>0</v>
      </c>
      <c r="N386" s="8"/>
      <c r="O386" s="42" t="s">
        <v>30</v>
      </c>
      <c r="P386" s="43">
        <v>30.117999999999999</v>
      </c>
      <c r="Q386" s="43">
        <v>32.479999999999997</v>
      </c>
      <c r="R386" s="43">
        <v>29.251999999999999</v>
      </c>
      <c r="S386" s="43">
        <v>574.1</v>
      </c>
      <c r="T386" s="43">
        <v>757</v>
      </c>
      <c r="U386" s="43">
        <v>479</v>
      </c>
      <c r="V386" s="43">
        <v>149.91399999999999</v>
      </c>
      <c r="W386" s="43">
        <v>94.799000000000007</v>
      </c>
      <c r="X386" s="43">
        <v>16.562999999999999</v>
      </c>
    </row>
    <row r="387" spans="1:24" x14ac:dyDescent="0.35">
      <c r="A387" s="42">
        <v>10486320</v>
      </c>
      <c r="B387" s="62" t="s">
        <v>1215</v>
      </c>
      <c r="C387" s="42" t="s">
        <v>106</v>
      </c>
      <c r="D387" s="42" t="s">
        <v>1212</v>
      </c>
      <c r="E387" s="42" t="s">
        <v>1216</v>
      </c>
      <c r="F387" s="63" t="s">
        <v>1217</v>
      </c>
      <c r="G387" s="41">
        <v>4199</v>
      </c>
      <c r="H387" s="166">
        <f>IFERROR(VLOOKUP(A387,Sheet1!C:D,2,0),G387)</f>
        <v>4199</v>
      </c>
      <c r="I387" s="166" t="str">
        <f t="shared" si="6"/>
        <v>same</v>
      </c>
      <c r="J387" s="9" t="s">
        <v>28</v>
      </c>
      <c r="K387" s="8">
        <v>8202</v>
      </c>
      <c r="L387" s="8">
        <v>0</v>
      </c>
      <c r="M387" s="8">
        <v>0</v>
      </c>
      <c r="N387" s="8"/>
      <c r="O387" s="42" t="s">
        <v>30</v>
      </c>
      <c r="P387" s="43">
        <v>30.117999999999999</v>
      </c>
      <c r="Q387" s="43">
        <v>32.479999999999997</v>
      </c>
      <c r="R387" s="43">
        <v>29.251999999999999</v>
      </c>
      <c r="S387" s="43">
        <v>574.1</v>
      </c>
      <c r="T387" s="43">
        <v>757</v>
      </c>
      <c r="U387" s="43">
        <v>479</v>
      </c>
      <c r="V387" s="43">
        <v>152.119</v>
      </c>
      <c r="W387" s="43">
        <v>116.845</v>
      </c>
      <c r="X387" s="43">
        <v>16.562999999999999</v>
      </c>
    </row>
    <row r="388" spans="1:24" x14ac:dyDescent="0.35">
      <c r="A388" s="38">
        <v>10486330</v>
      </c>
      <c r="B388" s="39" t="s">
        <v>1218</v>
      </c>
      <c r="C388" s="38" t="s">
        <v>106</v>
      </c>
      <c r="D388" s="38" t="s">
        <v>1212</v>
      </c>
      <c r="E388" s="38" t="s">
        <v>1219</v>
      </c>
      <c r="F388" s="40" t="s">
        <v>1220</v>
      </c>
      <c r="G388" s="32">
        <v>3799</v>
      </c>
      <c r="H388" s="162">
        <f>IFERROR(VLOOKUP(A388,Sheet1!C:D,2,0),G388)</f>
        <v>3799</v>
      </c>
      <c r="I388" s="161" t="str">
        <f t="shared" si="6"/>
        <v>same</v>
      </c>
      <c r="J388" s="9" t="s">
        <v>28</v>
      </c>
      <c r="K388" s="8">
        <v>8202</v>
      </c>
      <c r="L388" s="8">
        <v>0</v>
      </c>
      <c r="M388" s="8">
        <v>0</v>
      </c>
      <c r="N388" s="8"/>
      <c r="O388" s="17" t="s">
        <v>127</v>
      </c>
      <c r="P388" s="18">
        <v>30.117999999999999</v>
      </c>
      <c r="Q388" s="18">
        <v>32.479999999999997</v>
      </c>
      <c r="R388" s="18">
        <v>29.251999999999999</v>
      </c>
      <c r="S388" s="18">
        <v>574.1</v>
      </c>
      <c r="T388" s="18">
        <v>757</v>
      </c>
      <c r="U388" s="18">
        <v>479</v>
      </c>
      <c r="V388" s="18">
        <v>116.845</v>
      </c>
      <c r="W388" s="18">
        <v>94.799000000000007</v>
      </c>
      <c r="X388" s="18">
        <v>16.562999999999999</v>
      </c>
    </row>
    <row r="389" spans="1:24" x14ac:dyDescent="0.35">
      <c r="A389" s="42">
        <v>10486340</v>
      </c>
      <c r="B389" s="62" t="s">
        <v>1221</v>
      </c>
      <c r="C389" s="42" t="s">
        <v>106</v>
      </c>
      <c r="D389" s="42" t="s">
        <v>1212</v>
      </c>
      <c r="E389" s="42" t="s">
        <v>1222</v>
      </c>
      <c r="F389" s="63" t="s">
        <v>1223</v>
      </c>
      <c r="G389" s="41">
        <v>4199</v>
      </c>
      <c r="H389" s="166">
        <f>IFERROR(VLOOKUP(A389,Sheet1!C:D,2,0),G389)</f>
        <v>4199</v>
      </c>
      <c r="I389" s="166" t="str">
        <f t="shared" si="6"/>
        <v>same</v>
      </c>
      <c r="J389" s="9" t="s">
        <v>28</v>
      </c>
      <c r="K389" s="8">
        <v>8202</v>
      </c>
      <c r="L389" s="8">
        <v>3</v>
      </c>
      <c r="M389" s="8">
        <v>0</v>
      </c>
      <c r="N389" s="8" t="s">
        <v>29</v>
      </c>
      <c r="O389" s="42" t="s">
        <v>30</v>
      </c>
      <c r="P389" s="43">
        <v>30.117999999999999</v>
      </c>
      <c r="Q389" s="43">
        <v>32.479999999999997</v>
      </c>
      <c r="R389" s="43">
        <v>29.251999999999999</v>
      </c>
      <c r="S389" s="43">
        <v>574.1</v>
      </c>
      <c r="T389" s="43">
        <v>757</v>
      </c>
      <c r="U389" s="43">
        <v>479</v>
      </c>
      <c r="V389" s="43">
        <v>118.39100000000001</v>
      </c>
      <c r="W389" s="43">
        <v>99.21</v>
      </c>
      <c r="X389" s="43">
        <v>16.562999999999999</v>
      </c>
    </row>
    <row r="390" spans="1:24" x14ac:dyDescent="0.35">
      <c r="A390" s="38">
        <v>10486350</v>
      </c>
      <c r="B390" s="39" t="s">
        <v>1224</v>
      </c>
      <c r="C390" s="38" t="s">
        <v>106</v>
      </c>
      <c r="D390" s="38" t="s">
        <v>1212</v>
      </c>
      <c r="E390" s="38" t="s">
        <v>1225</v>
      </c>
      <c r="F390" s="40" t="s">
        <v>1226</v>
      </c>
      <c r="G390" s="32">
        <v>4199</v>
      </c>
      <c r="H390" s="162">
        <f>IFERROR(VLOOKUP(A390,Sheet1!C:D,2,0),G390)</f>
        <v>4199</v>
      </c>
      <c r="I390" s="161" t="str">
        <f t="shared" si="6"/>
        <v>same</v>
      </c>
      <c r="J390" s="9" t="s">
        <v>28</v>
      </c>
      <c r="K390" s="8">
        <v>8202</v>
      </c>
      <c r="L390" s="8">
        <v>0</v>
      </c>
      <c r="M390" s="8">
        <v>0</v>
      </c>
      <c r="N390" s="8"/>
      <c r="O390" s="17" t="s">
        <v>127</v>
      </c>
      <c r="P390" s="18">
        <v>30.117999999999999</v>
      </c>
      <c r="Q390" s="18">
        <v>32.479999999999997</v>
      </c>
      <c r="R390" s="18">
        <v>29.251999999999999</v>
      </c>
      <c r="S390" s="18">
        <v>572.79999999999995</v>
      </c>
      <c r="T390" s="18">
        <v>757</v>
      </c>
      <c r="U390" s="18">
        <v>479</v>
      </c>
      <c r="V390" s="18">
        <v>118.38800000000001</v>
      </c>
      <c r="W390" s="18">
        <v>99.207999999999998</v>
      </c>
      <c r="X390" s="18">
        <v>16.562999999999999</v>
      </c>
    </row>
    <row r="391" spans="1:24" x14ac:dyDescent="0.35">
      <c r="A391" s="8">
        <v>10512500</v>
      </c>
      <c r="B391" s="57" t="s">
        <v>1227</v>
      </c>
      <c r="C391" s="8" t="s">
        <v>24</v>
      </c>
      <c r="D391" s="8" t="s">
        <v>59</v>
      </c>
      <c r="E391" s="8" t="s">
        <v>1228</v>
      </c>
      <c r="F391" s="58" t="s">
        <v>1229</v>
      </c>
      <c r="G391" s="21">
        <v>131.99</v>
      </c>
      <c r="H391" s="161">
        <f>IFERROR(VLOOKUP(A391,Sheet1!C:D,2,0),G391)</f>
        <v>145</v>
      </c>
      <c r="I391" s="161" t="str">
        <f t="shared" si="6"/>
        <v>different</v>
      </c>
      <c r="J391" s="9" t="s">
        <v>62</v>
      </c>
      <c r="K391" s="8">
        <v>8202</v>
      </c>
      <c r="L391" s="8">
        <v>2417</v>
      </c>
      <c r="M391" s="8">
        <v>0</v>
      </c>
      <c r="N391" s="8" t="s">
        <v>29</v>
      </c>
      <c r="O391" s="8" t="s">
        <v>34</v>
      </c>
      <c r="P391" s="20">
        <v>15.157</v>
      </c>
      <c r="Q391" s="20">
        <v>6.89</v>
      </c>
      <c r="R391" s="20">
        <v>7.008</v>
      </c>
      <c r="S391" s="20">
        <v>380</v>
      </c>
      <c r="T391" s="20">
        <v>170</v>
      </c>
      <c r="U391" s="20">
        <v>173</v>
      </c>
      <c r="V391" s="20">
        <v>2.4380000000000002</v>
      </c>
      <c r="W391" s="20">
        <v>1.929</v>
      </c>
      <c r="X391" s="20">
        <v>0.42399999999999999</v>
      </c>
    </row>
    <row r="392" spans="1:24" x14ac:dyDescent="0.35">
      <c r="A392" s="8">
        <v>10512510</v>
      </c>
      <c r="B392" s="57" t="s">
        <v>1230</v>
      </c>
      <c r="C392" s="8" t="s">
        <v>24</v>
      </c>
      <c r="D392" s="8" t="s">
        <v>59</v>
      </c>
      <c r="E392" s="8" t="s">
        <v>1231</v>
      </c>
      <c r="F392" s="58" t="s">
        <v>1232</v>
      </c>
      <c r="G392" s="21">
        <v>131.99</v>
      </c>
      <c r="H392" s="161">
        <f>IFERROR(VLOOKUP(A392,Sheet1!C:D,2,0),G392)</f>
        <v>145</v>
      </c>
      <c r="I392" s="161" t="str">
        <f t="shared" si="6"/>
        <v>different</v>
      </c>
      <c r="J392" s="9" t="s">
        <v>62</v>
      </c>
      <c r="K392" s="8">
        <v>8202</v>
      </c>
      <c r="L392" s="8">
        <v>2537</v>
      </c>
      <c r="M392" s="8">
        <v>0</v>
      </c>
      <c r="N392" s="8" t="s">
        <v>29</v>
      </c>
      <c r="O392" s="8" t="s">
        <v>34</v>
      </c>
      <c r="P392" s="20">
        <v>15.236000000000001</v>
      </c>
      <c r="Q392" s="20">
        <v>6.9690000000000003</v>
      </c>
      <c r="R392" s="20">
        <v>7.0869999999999997</v>
      </c>
      <c r="S392" s="20">
        <v>382</v>
      </c>
      <c r="T392" s="20">
        <v>172</v>
      </c>
      <c r="U392" s="20">
        <v>175</v>
      </c>
      <c r="V392" s="20">
        <v>2.4580000000000002</v>
      </c>
      <c r="W392" s="20">
        <v>1.9490000000000001</v>
      </c>
      <c r="X392" s="20">
        <v>0.435</v>
      </c>
    </row>
    <row r="393" spans="1:24" x14ac:dyDescent="0.35">
      <c r="A393" s="8">
        <v>10512520</v>
      </c>
      <c r="B393" s="57" t="s">
        <v>1233</v>
      </c>
      <c r="C393" s="8" t="s">
        <v>24</v>
      </c>
      <c r="D393" s="8" t="s">
        <v>59</v>
      </c>
      <c r="E393" s="8" t="s">
        <v>1234</v>
      </c>
      <c r="F393" s="58" t="s">
        <v>1235</v>
      </c>
      <c r="G393" s="21">
        <v>131.99</v>
      </c>
      <c r="H393" s="161">
        <f>IFERROR(VLOOKUP(A393,Sheet1!C:D,2,0),G393)</f>
        <v>145</v>
      </c>
      <c r="I393" s="161" t="str">
        <f t="shared" si="6"/>
        <v>different</v>
      </c>
      <c r="J393" s="9" t="s">
        <v>62</v>
      </c>
      <c r="K393" s="8">
        <v>8202</v>
      </c>
      <c r="L393" s="8">
        <v>1381</v>
      </c>
      <c r="M393" s="8">
        <v>0</v>
      </c>
      <c r="N393" s="8" t="s">
        <v>29</v>
      </c>
      <c r="O393" s="8" t="s">
        <v>34</v>
      </c>
      <c r="P393" s="20">
        <v>15.236000000000001</v>
      </c>
      <c r="Q393" s="20">
        <v>6.9690000000000003</v>
      </c>
      <c r="R393" s="20">
        <v>7.0869999999999997</v>
      </c>
      <c r="S393" s="20">
        <v>382</v>
      </c>
      <c r="T393" s="20">
        <v>172</v>
      </c>
      <c r="U393" s="20">
        <v>175</v>
      </c>
      <c r="V393" s="20">
        <v>2.3570000000000002</v>
      </c>
      <c r="W393" s="20">
        <v>1.8120000000000001</v>
      </c>
      <c r="X393" s="20">
        <v>0.435</v>
      </c>
    </row>
    <row r="394" spans="1:24" x14ac:dyDescent="0.35">
      <c r="A394" s="8">
        <v>10512530</v>
      </c>
      <c r="B394" s="57" t="s">
        <v>1236</v>
      </c>
      <c r="C394" s="8" t="s">
        <v>24</v>
      </c>
      <c r="D394" s="8" t="s">
        <v>59</v>
      </c>
      <c r="E394" s="8" t="s">
        <v>1237</v>
      </c>
      <c r="F394" s="58" t="s">
        <v>1238</v>
      </c>
      <c r="G394" s="48">
        <v>131.99</v>
      </c>
      <c r="H394" s="167">
        <f>IFERROR(VLOOKUP(A394,Sheet1!C:D,2,0),G394)</f>
        <v>145</v>
      </c>
      <c r="I394" s="161" t="str">
        <f t="shared" si="6"/>
        <v>different</v>
      </c>
      <c r="J394" s="9" t="s">
        <v>62</v>
      </c>
      <c r="K394" s="8">
        <v>8202</v>
      </c>
      <c r="L394" s="8">
        <v>680</v>
      </c>
      <c r="M394" s="8">
        <v>0</v>
      </c>
      <c r="N394" s="8" t="s">
        <v>29</v>
      </c>
      <c r="O394" s="8" t="s">
        <v>34</v>
      </c>
      <c r="P394" s="20">
        <v>15.353999999999999</v>
      </c>
      <c r="Q394" s="20">
        <v>7.0869999999999997</v>
      </c>
      <c r="R394" s="20">
        <v>9.0549999999999997</v>
      </c>
      <c r="S394" s="20">
        <v>385</v>
      </c>
      <c r="T394" s="20">
        <v>175</v>
      </c>
      <c r="U394" s="20">
        <v>225</v>
      </c>
      <c r="V394" s="20">
        <v>2.758</v>
      </c>
      <c r="W394" s="20">
        <v>2.2050000000000001</v>
      </c>
      <c r="X394" s="20">
        <v>0.56999999999999995</v>
      </c>
    </row>
    <row r="395" spans="1:24" x14ac:dyDescent="0.35">
      <c r="A395" s="22">
        <v>10515270</v>
      </c>
      <c r="B395" s="61">
        <v>4002515785294</v>
      </c>
      <c r="C395" s="23" t="s">
        <v>24</v>
      </c>
      <c r="D395" s="23" t="s">
        <v>25</v>
      </c>
      <c r="E395" s="22" t="s">
        <v>1239</v>
      </c>
      <c r="F395" s="22" t="s">
        <v>1240</v>
      </c>
      <c r="G395" s="24">
        <f>VLOOKUP(A395,Sheet1!C:E,3,FALSE)</f>
        <v>108</v>
      </c>
      <c r="H395" s="170">
        <f>VLOOKUP(A395,Sheet3!F:G,2,FALSE)</f>
        <v>118.80000000000001</v>
      </c>
      <c r="I395" s="161" t="str">
        <f t="shared" si="6"/>
        <v>different</v>
      </c>
      <c r="O395" s="22"/>
      <c r="P395" s="22"/>
      <c r="Q395" s="22"/>
    </row>
    <row r="396" spans="1:24" x14ac:dyDescent="0.35">
      <c r="A396" s="8">
        <v>10558800</v>
      </c>
      <c r="B396" s="57" t="s">
        <v>1241</v>
      </c>
      <c r="C396" s="8" t="s">
        <v>116</v>
      </c>
      <c r="D396" s="8" t="s">
        <v>210</v>
      </c>
      <c r="E396" s="8" t="s">
        <v>1242</v>
      </c>
      <c r="F396" s="58" t="s">
        <v>1243</v>
      </c>
      <c r="G396" s="21">
        <v>2499</v>
      </c>
      <c r="H396" s="161">
        <f>IFERROR(VLOOKUP(A396,Sheet1!C:D,2,0),G396)</f>
        <v>2699</v>
      </c>
      <c r="I396" s="161" t="str">
        <f t="shared" si="6"/>
        <v>different</v>
      </c>
      <c r="J396" s="9" t="s">
        <v>28</v>
      </c>
      <c r="K396" s="8">
        <v>8202</v>
      </c>
      <c r="L396" s="8">
        <v>37</v>
      </c>
      <c r="M396" s="8">
        <v>0</v>
      </c>
      <c r="N396" s="8" t="s">
        <v>29</v>
      </c>
      <c r="O396" s="8" t="s">
        <v>34</v>
      </c>
      <c r="P396" s="20">
        <v>25.591000000000001</v>
      </c>
      <c r="Q396" s="20">
        <v>40.156999999999996</v>
      </c>
      <c r="R396" s="20">
        <v>26.181000000000001</v>
      </c>
      <c r="S396" s="20">
        <v>520</v>
      </c>
      <c r="T396" s="20">
        <v>898</v>
      </c>
      <c r="U396" s="20">
        <v>0</v>
      </c>
      <c r="V396" s="20">
        <v>68.343000000000004</v>
      </c>
      <c r="W396" s="20">
        <v>57.32</v>
      </c>
      <c r="X396" s="20">
        <v>15.574</v>
      </c>
    </row>
    <row r="397" spans="1:24" x14ac:dyDescent="0.35">
      <c r="A397" s="28">
        <v>10558810</v>
      </c>
      <c r="B397" s="64" t="s">
        <v>1244</v>
      </c>
      <c r="C397" s="28" t="s">
        <v>116</v>
      </c>
      <c r="D397" s="28" t="s">
        <v>210</v>
      </c>
      <c r="E397" s="28" t="s">
        <v>1245</v>
      </c>
      <c r="F397" s="65" t="s">
        <v>1246</v>
      </c>
      <c r="G397" s="19">
        <v>2499</v>
      </c>
      <c r="H397" s="164">
        <f>IFERROR(VLOOKUP(A397,Sheet1!C:D,2,0),G397)</f>
        <v>2499</v>
      </c>
      <c r="I397" s="161" t="str">
        <f t="shared" si="6"/>
        <v>same</v>
      </c>
      <c r="J397" s="29" t="s">
        <v>28</v>
      </c>
      <c r="K397" s="28">
        <v>8202</v>
      </c>
      <c r="L397" s="28">
        <v>1</v>
      </c>
      <c r="M397" s="28">
        <v>0</v>
      </c>
      <c r="N397" s="28" t="s">
        <v>29</v>
      </c>
      <c r="O397" s="28" t="s">
        <v>30</v>
      </c>
      <c r="P397" s="30">
        <v>25.591000000000001</v>
      </c>
      <c r="Q397" s="30">
        <v>40.156999999999996</v>
      </c>
      <c r="R397" s="30">
        <v>26.181000000000001</v>
      </c>
      <c r="S397" s="30">
        <v>520</v>
      </c>
      <c r="T397" s="30">
        <v>748</v>
      </c>
      <c r="U397" s="30">
        <v>0</v>
      </c>
      <c r="V397" s="30">
        <v>69.445999999999998</v>
      </c>
      <c r="W397" s="30">
        <v>55.335999999999999</v>
      </c>
      <c r="X397" s="30">
        <v>15.574</v>
      </c>
    </row>
    <row r="398" spans="1:24" x14ac:dyDescent="0.35">
      <c r="A398" s="8">
        <v>10592080</v>
      </c>
      <c r="B398" s="57" t="s">
        <v>1247</v>
      </c>
      <c r="C398" s="8" t="s">
        <v>24</v>
      </c>
      <c r="D398" s="8" t="s">
        <v>145</v>
      </c>
      <c r="E398" s="8" t="s">
        <v>1248</v>
      </c>
      <c r="F398" s="58" t="s">
        <v>1249</v>
      </c>
      <c r="G398" s="21">
        <v>26.99</v>
      </c>
      <c r="H398" s="161">
        <f>IFERROR(VLOOKUP(A398,Sheet1!C:D,2,0),G398)</f>
        <v>29</v>
      </c>
      <c r="I398" s="161" t="str">
        <f t="shared" si="6"/>
        <v>different</v>
      </c>
      <c r="J398" s="9" t="s">
        <v>72</v>
      </c>
      <c r="K398" s="8">
        <v>8202</v>
      </c>
      <c r="L398" s="8">
        <v>64</v>
      </c>
      <c r="M398" s="8">
        <v>0</v>
      </c>
      <c r="N398" s="8" t="s">
        <v>29</v>
      </c>
      <c r="O398" s="8" t="s">
        <v>30</v>
      </c>
      <c r="P398" s="20">
        <v>9.173</v>
      </c>
      <c r="Q398" s="20">
        <v>2.3620000000000001</v>
      </c>
      <c r="R398" s="20">
        <v>1.181</v>
      </c>
      <c r="S398" s="20">
        <v>191</v>
      </c>
      <c r="T398" s="20">
        <v>58</v>
      </c>
      <c r="U398" s="20">
        <v>30</v>
      </c>
      <c r="V398" s="20">
        <v>0.126</v>
      </c>
      <c r="W398" s="20">
        <v>8.5999999999999993E-2</v>
      </c>
      <c r="X398" s="20">
        <v>1.4999999999999999E-2</v>
      </c>
    </row>
    <row r="399" spans="1:24" x14ac:dyDescent="0.35">
      <c r="A399" s="8">
        <v>10592090</v>
      </c>
      <c r="B399" s="57" t="s">
        <v>1250</v>
      </c>
      <c r="C399" s="8" t="s">
        <v>24</v>
      </c>
      <c r="D399" s="8" t="s">
        <v>145</v>
      </c>
      <c r="E399" s="8" t="s">
        <v>1251</v>
      </c>
      <c r="F399" s="58" t="s">
        <v>1252</v>
      </c>
      <c r="G399" s="21">
        <v>27</v>
      </c>
      <c r="H399" s="161">
        <f>IFERROR(VLOOKUP(A399,Sheet1!C:D,2,0),G399)</f>
        <v>29</v>
      </c>
      <c r="I399" s="161" t="str">
        <f t="shared" si="6"/>
        <v>different</v>
      </c>
      <c r="J399" s="9" t="s">
        <v>72</v>
      </c>
      <c r="K399" s="8">
        <v>8202</v>
      </c>
      <c r="L399" s="8">
        <v>19</v>
      </c>
      <c r="M399" s="8">
        <v>0</v>
      </c>
      <c r="N399" s="8" t="s">
        <v>29</v>
      </c>
      <c r="O399" s="8" t="s">
        <v>30</v>
      </c>
      <c r="P399" s="20">
        <v>10.63</v>
      </c>
      <c r="Q399" s="20">
        <v>7.8739999999999997</v>
      </c>
      <c r="R399" s="20">
        <v>1.575</v>
      </c>
      <c r="S399" s="20">
        <v>0</v>
      </c>
      <c r="T399" s="20">
        <v>0</v>
      </c>
      <c r="U399" s="20">
        <v>0</v>
      </c>
      <c r="V399" s="20">
        <v>0.19800000000000001</v>
      </c>
      <c r="W399" s="20">
        <v>0.154</v>
      </c>
      <c r="X399" s="20">
        <v>7.5999999999999998E-2</v>
      </c>
    </row>
    <row r="400" spans="1:24" x14ac:dyDescent="0.35">
      <c r="A400" s="8">
        <v>10592100</v>
      </c>
      <c r="B400" s="57" t="s">
        <v>1253</v>
      </c>
      <c r="C400" s="8" t="s">
        <v>24</v>
      </c>
      <c r="D400" s="8" t="s">
        <v>145</v>
      </c>
      <c r="E400" s="8" t="s">
        <v>1254</v>
      </c>
      <c r="F400" s="58" t="s">
        <v>1255</v>
      </c>
      <c r="G400" s="21">
        <v>37</v>
      </c>
      <c r="H400" s="161">
        <f>IFERROR(VLOOKUP(A400,Sheet1!C:D,2,0),G400)</f>
        <v>39</v>
      </c>
      <c r="I400" s="161" t="str">
        <f t="shared" si="6"/>
        <v>different</v>
      </c>
      <c r="J400" s="9" t="s">
        <v>72</v>
      </c>
      <c r="K400" s="8">
        <v>8202</v>
      </c>
      <c r="L400" s="8">
        <v>5</v>
      </c>
      <c r="M400" s="8">
        <v>0</v>
      </c>
      <c r="N400" s="8" t="s">
        <v>29</v>
      </c>
      <c r="O400" s="8" t="s">
        <v>30</v>
      </c>
      <c r="P400" s="20">
        <v>10.236000000000001</v>
      </c>
      <c r="Q400" s="20">
        <v>3.3460000000000001</v>
      </c>
      <c r="R400" s="20">
        <v>2.165</v>
      </c>
      <c r="S400" s="20">
        <v>245</v>
      </c>
      <c r="T400" s="20">
        <v>75</v>
      </c>
      <c r="U400" s="20">
        <v>30</v>
      </c>
      <c r="V400" s="20">
        <v>0.439</v>
      </c>
      <c r="W400" s="20">
        <v>0.26500000000000001</v>
      </c>
      <c r="X400" s="20">
        <v>4.2999999999999997E-2</v>
      </c>
    </row>
    <row r="401" spans="1:24" x14ac:dyDescent="0.35">
      <c r="A401" s="8">
        <v>10592110</v>
      </c>
      <c r="B401" s="57" t="s">
        <v>1256</v>
      </c>
      <c r="C401" s="8" t="s">
        <v>24</v>
      </c>
      <c r="D401" s="8" t="s">
        <v>145</v>
      </c>
      <c r="E401" s="8" t="s">
        <v>1257</v>
      </c>
      <c r="F401" s="58" t="s">
        <v>1258</v>
      </c>
      <c r="G401" s="21">
        <v>37</v>
      </c>
      <c r="H401" s="161">
        <f>IFERROR(VLOOKUP(A401,Sheet1!C:D,2,0),G401)</f>
        <v>39</v>
      </c>
      <c r="I401" s="161" t="str">
        <f t="shared" si="6"/>
        <v>different</v>
      </c>
      <c r="J401" s="9" t="s">
        <v>72</v>
      </c>
      <c r="K401" s="8">
        <v>8202</v>
      </c>
      <c r="L401" s="8">
        <v>21</v>
      </c>
      <c r="M401" s="8">
        <v>0</v>
      </c>
      <c r="N401" s="8" t="s">
        <v>29</v>
      </c>
      <c r="O401" s="8" t="s">
        <v>30</v>
      </c>
      <c r="P401" s="20">
        <v>9.843</v>
      </c>
      <c r="Q401" s="20">
        <v>2.165</v>
      </c>
      <c r="R401" s="20">
        <v>2.165</v>
      </c>
      <c r="S401" s="20">
        <v>225</v>
      </c>
      <c r="T401" s="20">
        <v>47</v>
      </c>
      <c r="U401" s="20">
        <v>44</v>
      </c>
      <c r="V401" s="20">
        <v>0.27300000000000002</v>
      </c>
      <c r="W401" s="20">
        <v>0.185</v>
      </c>
      <c r="X401" s="20">
        <v>2.7E-2</v>
      </c>
    </row>
    <row r="402" spans="1:24" x14ac:dyDescent="0.35">
      <c r="A402" s="8">
        <v>10595900</v>
      </c>
      <c r="B402" s="57" t="s">
        <v>1259</v>
      </c>
      <c r="C402" s="8" t="s">
        <v>116</v>
      </c>
      <c r="D402" s="8" t="s">
        <v>413</v>
      </c>
      <c r="E402" s="8" t="s">
        <v>1260</v>
      </c>
      <c r="F402" s="58" t="s">
        <v>1261</v>
      </c>
      <c r="G402" s="21">
        <v>2750</v>
      </c>
      <c r="H402" s="161">
        <f>IFERROR(VLOOKUP(A402,Sheet1!C:D,2,0),G402)</f>
        <v>2949</v>
      </c>
      <c r="I402" s="161" t="str">
        <f t="shared" si="6"/>
        <v>different</v>
      </c>
      <c r="J402" s="9" t="s">
        <v>28</v>
      </c>
      <c r="K402" s="8">
        <v>8202</v>
      </c>
      <c r="L402" s="8">
        <v>0</v>
      </c>
      <c r="M402" s="8">
        <v>5</v>
      </c>
      <c r="N402" s="8" t="s">
        <v>1262</v>
      </c>
      <c r="O402" s="8" t="s">
        <v>34</v>
      </c>
      <c r="P402" s="20">
        <v>10.906000000000001</v>
      </c>
      <c r="Q402" s="20">
        <v>36.929000000000002</v>
      </c>
      <c r="R402" s="20">
        <v>30.512</v>
      </c>
      <c r="S402" s="20">
        <v>120</v>
      </c>
      <c r="T402" s="20">
        <v>762</v>
      </c>
      <c r="U402" s="20">
        <v>697</v>
      </c>
      <c r="V402" s="20">
        <v>62.832000000000001</v>
      </c>
      <c r="W402" s="20">
        <v>51.808999999999997</v>
      </c>
      <c r="X402" s="20">
        <v>7.0979999999999999</v>
      </c>
    </row>
    <row r="403" spans="1:24" x14ac:dyDescent="0.35">
      <c r="A403" s="8">
        <v>10595910</v>
      </c>
      <c r="B403" s="57" t="s">
        <v>1263</v>
      </c>
      <c r="C403" s="8" t="s">
        <v>116</v>
      </c>
      <c r="D403" s="8" t="s">
        <v>413</v>
      </c>
      <c r="E403" s="8" t="s">
        <v>1264</v>
      </c>
      <c r="F403" s="58" t="s">
        <v>1265</v>
      </c>
      <c r="G403" s="21">
        <v>2950</v>
      </c>
      <c r="H403" s="161">
        <f>IFERROR(VLOOKUP(A403,Sheet1!C:D,2,0),G403)</f>
        <v>3149</v>
      </c>
      <c r="I403" s="161" t="str">
        <f t="shared" si="6"/>
        <v>different</v>
      </c>
      <c r="J403" s="9" t="s">
        <v>28</v>
      </c>
      <c r="K403" s="8">
        <v>8202</v>
      </c>
      <c r="L403" s="8">
        <v>27</v>
      </c>
      <c r="M403" s="8">
        <v>0</v>
      </c>
      <c r="N403" s="8" t="s">
        <v>29</v>
      </c>
      <c r="O403" s="8" t="s">
        <v>34</v>
      </c>
      <c r="P403" s="20">
        <v>10.906000000000001</v>
      </c>
      <c r="Q403" s="20">
        <v>42.912999999999997</v>
      </c>
      <c r="R403" s="20">
        <v>30.512</v>
      </c>
      <c r="S403" s="20">
        <v>351</v>
      </c>
      <c r="T403" s="20">
        <v>916</v>
      </c>
      <c r="U403" s="20">
        <v>697</v>
      </c>
      <c r="V403" s="20">
        <v>74.186000000000007</v>
      </c>
      <c r="W403" s="20">
        <v>59.524999999999999</v>
      </c>
      <c r="X403" s="20">
        <v>8.2639999999999993</v>
      </c>
    </row>
    <row r="404" spans="1:24" x14ac:dyDescent="0.35">
      <c r="A404" s="38">
        <v>10596850</v>
      </c>
      <c r="B404" s="39" t="s">
        <v>1266</v>
      </c>
      <c r="C404" s="38" t="s">
        <v>116</v>
      </c>
      <c r="D404" s="38" t="s">
        <v>413</v>
      </c>
      <c r="E404" s="38" t="s">
        <v>1267</v>
      </c>
      <c r="F404" s="40" t="s">
        <v>415</v>
      </c>
      <c r="G404" s="32">
        <v>249</v>
      </c>
      <c r="H404" s="162">
        <f>IFERROR(VLOOKUP(A404,Sheet1!C:D,2,0),G404)</f>
        <v>249</v>
      </c>
      <c r="I404" s="161" t="str">
        <f t="shared" si="6"/>
        <v>same</v>
      </c>
      <c r="J404" s="9" t="s">
        <v>28</v>
      </c>
      <c r="K404" s="8">
        <v>8202</v>
      </c>
      <c r="L404" s="8">
        <v>0</v>
      </c>
      <c r="M404" s="8">
        <v>0</v>
      </c>
      <c r="N404" s="8"/>
      <c r="O404" s="17" t="s">
        <v>127</v>
      </c>
      <c r="P404" s="18">
        <v>17.52</v>
      </c>
      <c r="Q404" s="18">
        <v>19.291</v>
      </c>
      <c r="R404" s="18">
        <v>12.992000000000001</v>
      </c>
      <c r="S404" s="18">
        <v>250</v>
      </c>
      <c r="T404" s="18">
        <v>332</v>
      </c>
      <c r="U404" s="18">
        <v>330</v>
      </c>
      <c r="V404" s="18">
        <v>20.503</v>
      </c>
      <c r="W404" s="18">
        <v>18.739000000000001</v>
      </c>
      <c r="X404" s="18">
        <v>2.5430000000000001</v>
      </c>
    </row>
    <row r="405" spans="1:24" x14ac:dyDescent="0.35">
      <c r="A405" s="8">
        <v>10615280</v>
      </c>
      <c r="B405" s="57" t="s">
        <v>1268</v>
      </c>
      <c r="C405" s="8" t="s">
        <v>377</v>
      </c>
      <c r="D405" s="8" t="s">
        <v>527</v>
      </c>
      <c r="E405" s="8" t="s">
        <v>533</v>
      </c>
      <c r="F405" s="58" t="s">
        <v>1269</v>
      </c>
      <c r="G405" s="21">
        <v>70.83</v>
      </c>
      <c r="H405" s="161">
        <f>IFERROR(VLOOKUP(A405,Sheet1!C:D,2,0),G405)</f>
        <v>70.83</v>
      </c>
      <c r="I405" s="161" t="str">
        <f t="shared" si="6"/>
        <v>same</v>
      </c>
      <c r="J405" s="9" t="s">
        <v>72</v>
      </c>
      <c r="K405" s="8">
        <v>8202</v>
      </c>
      <c r="L405" s="8">
        <v>1154</v>
      </c>
      <c r="M405" s="8">
        <v>0</v>
      </c>
      <c r="N405" s="8" t="s">
        <v>29</v>
      </c>
      <c r="O405" s="8" t="s">
        <v>34</v>
      </c>
      <c r="P405" s="20">
        <v>2.9529999999999998</v>
      </c>
      <c r="Q405" s="20">
        <v>1.85</v>
      </c>
      <c r="R405" s="20">
        <v>24.408999999999999</v>
      </c>
      <c r="S405" s="20">
        <v>70</v>
      </c>
      <c r="T405" s="20">
        <v>45</v>
      </c>
      <c r="U405" s="20">
        <v>615</v>
      </c>
      <c r="V405" s="20">
        <v>1.5960000000000001</v>
      </c>
      <c r="W405" s="20">
        <v>1.4179999999999999</v>
      </c>
      <c r="X405" s="20">
        <v>7.6999999999999999E-2</v>
      </c>
    </row>
    <row r="406" spans="1:24" x14ac:dyDescent="0.35">
      <c r="A406" s="8">
        <v>10639470</v>
      </c>
      <c r="B406" s="57" t="s">
        <v>1270</v>
      </c>
      <c r="C406" s="8" t="s">
        <v>954</v>
      </c>
      <c r="D406" s="8" t="s">
        <v>1185</v>
      </c>
      <c r="E406" s="8" t="s">
        <v>1271</v>
      </c>
      <c r="F406" s="58" t="s">
        <v>1272</v>
      </c>
      <c r="G406" s="21">
        <v>789</v>
      </c>
      <c r="H406" s="161">
        <f>IFERROR(VLOOKUP(A406,Sheet1!C:D,2,0),G406)</f>
        <v>829</v>
      </c>
      <c r="I406" s="161" t="str">
        <f t="shared" si="6"/>
        <v>different</v>
      </c>
      <c r="J406" s="9" t="s">
        <v>72</v>
      </c>
      <c r="K406" s="8">
        <v>8202</v>
      </c>
      <c r="L406" s="8">
        <v>854</v>
      </c>
      <c r="M406" s="8">
        <v>0</v>
      </c>
      <c r="N406" s="8" t="s">
        <v>29</v>
      </c>
      <c r="O406" s="8" t="s">
        <v>34</v>
      </c>
      <c r="P406" s="20">
        <v>17.244</v>
      </c>
      <c r="Q406" s="20">
        <v>23.228000000000002</v>
      </c>
      <c r="R406" s="20">
        <v>14.567</v>
      </c>
      <c r="S406" s="20">
        <v>221</v>
      </c>
      <c r="T406" s="20">
        <v>463</v>
      </c>
      <c r="U406" s="20">
        <v>279</v>
      </c>
      <c r="V406" s="20">
        <v>26.454999999999998</v>
      </c>
      <c r="W406" s="20">
        <v>20.082000000000001</v>
      </c>
      <c r="X406" s="20">
        <v>3.214</v>
      </c>
    </row>
    <row r="407" spans="1:24" x14ac:dyDescent="0.35">
      <c r="A407" s="28">
        <v>10653740</v>
      </c>
      <c r="B407" s="64" t="s">
        <v>1273</v>
      </c>
      <c r="C407" s="28" t="s">
        <v>633</v>
      </c>
      <c r="D407" s="28" t="s">
        <v>634</v>
      </c>
      <c r="E407" s="28" t="s">
        <v>1274</v>
      </c>
      <c r="F407" s="65" t="s">
        <v>1275</v>
      </c>
      <c r="G407" s="19">
        <v>2499</v>
      </c>
      <c r="H407" s="164">
        <f>IFERROR(VLOOKUP(A407,Sheet1!C:D,2,0),G407)</f>
        <v>2499</v>
      </c>
      <c r="I407" s="161" t="str">
        <f t="shared" si="6"/>
        <v>same</v>
      </c>
      <c r="J407" s="29" t="s">
        <v>28</v>
      </c>
      <c r="K407" s="28">
        <v>8202</v>
      </c>
      <c r="L407" s="28">
        <v>11</v>
      </c>
      <c r="M407" s="28">
        <v>0</v>
      </c>
      <c r="N407" s="28" t="s">
        <v>29</v>
      </c>
      <c r="O407" s="28" t="s">
        <v>30</v>
      </c>
      <c r="P407" s="30">
        <v>29.527999999999999</v>
      </c>
      <c r="Q407" s="30">
        <v>32.874000000000002</v>
      </c>
      <c r="R407" s="30">
        <v>14.37</v>
      </c>
      <c r="S407" s="30">
        <v>608</v>
      </c>
      <c r="T407" s="30">
        <v>757</v>
      </c>
      <c r="U407" s="30">
        <v>248</v>
      </c>
      <c r="V407" s="30">
        <v>65.036000000000001</v>
      </c>
      <c r="W407" s="30">
        <v>58.863</v>
      </c>
      <c r="X407" s="30">
        <v>8.0719999999999992</v>
      </c>
    </row>
    <row r="408" spans="1:24" x14ac:dyDescent="0.35">
      <c r="A408" s="38">
        <v>10653750</v>
      </c>
      <c r="B408" s="39" t="s">
        <v>1276</v>
      </c>
      <c r="C408" s="38" t="s">
        <v>633</v>
      </c>
      <c r="D408" s="38" t="s">
        <v>634</v>
      </c>
      <c r="E408" s="38" t="s">
        <v>1277</v>
      </c>
      <c r="F408" s="40" t="s">
        <v>1278</v>
      </c>
      <c r="G408" s="32">
        <v>2499</v>
      </c>
      <c r="H408" s="162">
        <f>IFERROR(VLOOKUP(A408,Sheet1!C:D,2,0),G408)</f>
        <v>2499</v>
      </c>
      <c r="I408" s="161" t="str">
        <f t="shared" si="6"/>
        <v>same</v>
      </c>
      <c r="J408" s="9" t="s">
        <v>28</v>
      </c>
      <c r="K408" s="8">
        <v>8202</v>
      </c>
      <c r="L408" s="8">
        <v>0</v>
      </c>
      <c r="M408" s="8">
        <v>0</v>
      </c>
      <c r="N408" s="8"/>
      <c r="O408" s="17" t="s">
        <v>127</v>
      </c>
      <c r="P408" s="18">
        <v>29.527999999999999</v>
      </c>
      <c r="Q408" s="18">
        <v>32.874000000000002</v>
      </c>
      <c r="R408" s="18">
        <v>14.37</v>
      </c>
      <c r="S408" s="18">
        <v>608</v>
      </c>
      <c r="T408" s="18">
        <v>757</v>
      </c>
      <c r="U408" s="18">
        <v>248</v>
      </c>
      <c r="V408" s="18">
        <v>73.349999999999994</v>
      </c>
      <c r="W408" s="18">
        <v>65.153000000000006</v>
      </c>
      <c r="X408" s="18">
        <v>8.0719999999999992</v>
      </c>
    </row>
    <row r="409" spans="1:24" x14ac:dyDescent="0.35">
      <c r="A409" s="28">
        <v>10653760</v>
      </c>
      <c r="B409" s="64" t="s">
        <v>1279</v>
      </c>
      <c r="C409" s="28" t="s">
        <v>633</v>
      </c>
      <c r="D409" s="28" t="s">
        <v>634</v>
      </c>
      <c r="E409" s="28" t="s">
        <v>1280</v>
      </c>
      <c r="F409" s="65" t="s">
        <v>1001</v>
      </c>
      <c r="G409" s="19">
        <v>2499</v>
      </c>
      <c r="H409" s="164">
        <f>IFERROR(VLOOKUP(A409,Sheet1!C:D,2,0),G409)</f>
        <v>2499</v>
      </c>
      <c r="I409" s="161" t="str">
        <f t="shared" si="6"/>
        <v>same</v>
      </c>
      <c r="J409" s="29" t="s">
        <v>28</v>
      </c>
      <c r="K409" s="28">
        <v>8202</v>
      </c>
      <c r="L409" s="28">
        <v>1</v>
      </c>
      <c r="M409" s="28">
        <v>0</v>
      </c>
      <c r="N409" s="28" t="s">
        <v>29</v>
      </c>
      <c r="O409" s="28" t="s">
        <v>30</v>
      </c>
      <c r="P409" s="30">
        <v>29.527999999999999</v>
      </c>
      <c r="Q409" s="30">
        <v>32.874000000000002</v>
      </c>
      <c r="R409" s="30">
        <v>14.37</v>
      </c>
      <c r="S409" s="30">
        <v>608</v>
      </c>
      <c r="T409" s="30">
        <v>757</v>
      </c>
      <c r="U409" s="30">
        <v>248</v>
      </c>
      <c r="V409" s="30">
        <v>72.644999999999996</v>
      </c>
      <c r="W409" s="30">
        <v>64.447999999999993</v>
      </c>
      <c r="X409" s="30">
        <v>8.0719999999999992</v>
      </c>
    </row>
    <row r="410" spans="1:24" x14ac:dyDescent="0.35">
      <c r="A410" s="38">
        <v>10653770</v>
      </c>
      <c r="B410" s="39" t="s">
        <v>1281</v>
      </c>
      <c r="C410" s="38" t="s">
        <v>633</v>
      </c>
      <c r="D410" s="38" t="s">
        <v>634</v>
      </c>
      <c r="E410" s="38" t="s">
        <v>1282</v>
      </c>
      <c r="F410" s="40" t="s">
        <v>1283</v>
      </c>
      <c r="G410" s="32">
        <v>2499</v>
      </c>
      <c r="H410" s="162">
        <f>IFERROR(VLOOKUP(A410,Sheet1!C:D,2,0),G410)</f>
        <v>2499</v>
      </c>
      <c r="I410" s="161" t="str">
        <f t="shared" si="6"/>
        <v>same</v>
      </c>
      <c r="J410" s="9" t="s">
        <v>28</v>
      </c>
      <c r="K410" s="8">
        <v>8202</v>
      </c>
      <c r="L410" s="8">
        <v>0</v>
      </c>
      <c r="M410" s="8">
        <v>0</v>
      </c>
      <c r="N410" s="8"/>
      <c r="O410" s="17" t="s">
        <v>127</v>
      </c>
      <c r="P410" s="18">
        <v>29.527999999999999</v>
      </c>
      <c r="Q410" s="18">
        <v>32.874000000000002</v>
      </c>
      <c r="R410" s="18">
        <v>14.37</v>
      </c>
      <c r="S410" s="18">
        <v>608</v>
      </c>
      <c r="T410" s="18">
        <v>757</v>
      </c>
      <c r="U410" s="18">
        <v>248</v>
      </c>
      <c r="V410" s="18">
        <v>72.644999999999996</v>
      </c>
      <c r="W410" s="18">
        <v>64.447999999999993</v>
      </c>
      <c r="X410" s="18">
        <v>8.0719999999999992</v>
      </c>
    </row>
    <row r="411" spans="1:24" x14ac:dyDescent="0.35">
      <c r="A411" s="8">
        <v>10662780</v>
      </c>
      <c r="B411" s="57" t="s">
        <v>1284</v>
      </c>
      <c r="C411" s="8" t="s">
        <v>116</v>
      </c>
      <c r="D411" s="8" t="s">
        <v>1192</v>
      </c>
      <c r="E411" s="8" t="s">
        <v>1285</v>
      </c>
      <c r="F411" s="58" t="s">
        <v>1286</v>
      </c>
      <c r="G411" s="21">
        <v>899</v>
      </c>
      <c r="H411" s="161">
        <f>IFERROR(VLOOKUP(A411,Sheet1!C:D,2,0),G411)</f>
        <v>999</v>
      </c>
      <c r="I411" s="161" t="str">
        <f t="shared" si="6"/>
        <v>different</v>
      </c>
      <c r="J411" s="9" t="s">
        <v>28</v>
      </c>
      <c r="K411" s="8">
        <v>8202</v>
      </c>
      <c r="L411" s="8">
        <v>0</v>
      </c>
      <c r="M411" s="8">
        <v>9</v>
      </c>
      <c r="N411" s="8" t="s">
        <v>1287</v>
      </c>
      <c r="O411" s="8" t="s">
        <v>34</v>
      </c>
      <c r="P411" s="20">
        <v>24.408999999999999</v>
      </c>
      <c r="Q411" s="20">
        <v>27.164999999999999</v>
      </c>
      <c r="R411" s="20">
        <v>12.598000000000001</v>
      </c>
      <c r="S411" s="20">
        <v>500</v>
      </c>
      <c r="T411" s="20">
        <v>598</v>
      </c>
      <c r="U411" s="20">
        <v>125</v>
      </c>
      <c r="V411" s="20">
        <v>30.423999999999999</v>
      </c>
      <c r="W411" s="20">
        <v>24.692</v>
      </c>
      <c r="X411" s="20">
        <v>4.8380000000000001</v>
      </c>
    </row>
    <row r="412" spans="1:24" x14ac:dyDescent="0.35">
      <c r="A412" s="38">
        <v>10662810</v>
      </c>
      <c r="B412" s="39" t="s">
        <v>1288</v>
      </c>
      <c r="C412" s="38" t="s">
        <v>619</v>
      </c>
      <c r="D412" s="38" t="s">
        <v>1289</v>
      </c>
      <c r="E412" s="38" t="s">
        <v>1290</v>
      </c>
      <c r="F412" s="40" t="s">
        <v>1291</v>
      </c>
      <c r="G412" s="32">
        <v>1899</v>
      </c>
      <c r="H412" s="162">
        <f>IFERROR(VLOOKUP(A412,Sheet1!C:D,2,0),G412)</f>
        <v>1899</v>
      </c>
      <c r="I412" s="161" t="str">
        <f t="shared" si="6"/>
        <v>same</v>
      </c>
      <c r="J412" s="9" t="s">
        <v>72</v>
      </c>
      <c r="K412" s="8">
        <v>8202</v>
      </c>
      <c r="L412" s="8">
        <v>0</v>
      </c>
      <c r="M412" s="8">
        <v>0</v>
      </c>
      <c r="N412" s="8"/>
      <c r="O412" s="17" t="s">
        <v>127</v>
      </c>
      <c r="P412" s="18">
        <v>23.071000000000002</v>
      </c>
      <c r="Q412" s="18">
        <v>12.795</v>
      </c>
      <c r="R412" s="18">
        <v>17.126000000000001</v>
      </c>
      <c r="S412" s="18">
        <v>427</v>
      </c>
      <c r="T412" s="18">
        <v>251</v>
      </c>
      <c r="U412" s="18">
        <v>359</v>
      </c>
      <c r="V412" s="18">
        <v>26.896000000000001</v>
      </c>
      <c r="W412" s="18">
        <v>21.826000000000001</v>
      </c>
      <c r="X412" s="18">
        <v>2.931</v>
      </c>
    </row>
    <row r="413" spans="1:24" x14ac:dyDescent="0.35">
      <c r="A413" s="42">
        <v>10673910</v>
      </c>
      <c r="B413" s="62" t="s">
        <v>1292</v>
      </c>
      <c r="C413" s="42" t="s">
        <v>954</v>
      </c>
      <c r="D413" s="42" t="s">
        <v>1293</v>
      </c>
      <c r="E413" s="42" t="s">
        <v>1294</v>
      </c>
      <c r="F413" s="63" t="s">
        <v>1295</v>
      </c>
      <c r="G413" s="41">
        <v>599</v>
      </c>
      <c r="H413" s="166">
        <f>IFERROR(VLOOKUP(A413,Sheet1!C:D,2,0),G413)</f>
        <v>599</v>
      </c>
      <c r="I413" s="166" t="str">
        <f t="shared" si="6"/>
        <v>same</v>
      </c>
      <c r="J413" s="9" t="s">
        <v>72</v>
      </c>
      <c r="K413" s="8">
        <v>8202</v>
      </c>
      <c r="L413" s="8">
        <v>0</v>
      </c>
      <c r="M413" s="8">
        <v>0</v>
      </c>
      <c r="N413" s="8"/>
      <c r="O413" s="42" t="s">
        <v>30</v>
      </c>
      <c r="P413" s="43">
        <v>15.157</v>
      </c>
      <c r="Q413" s="43">
        <v>21.457000000000001</v>
      </c>
      <c r="R413" s="43">
        <v>5.5510000000000002</v>
      </c>
      <c r="S413" s="43">
        <v>354</v>
      </c>
      <c r="T413" s="43">
        <v>354</v>
      </c>
      <c r="U413" s="43">
        <v>85</v>
      </c>
      <c r="V413" s="43">
        <v>11.464</v>
      </c>
      <c r="W413" s="43">
        <v>7.0549999999999997</v>
      </c>
      <c r="X413" s="43">
        <v>1.0589999999999999</v>
      </c>
    </row>
    <row r="414" spans="1:24" x14ac:dyDescent="0.35">
      <c r="A414" s="8">
        <v>10694310</v>
      </c>
      <c r="B414" s="57" t="s">
        <v>1296</v>
      </c>
      <c r="C414" s="8" t="s">
        <v>24</v>
      </c>
      <c r="D414" s="8" t="s">
        <v>206</v>
      </c>
      <c r="E414" s="8" t="s">
        <v>1297</v>
      </c>
      <c r="F414" s="58" t="s">
        <v>1298</v>
      </c>
      <c r="G414" s="21">
        <v>119</v>
      </c>
      <c r="H414" s="161">
        <f>IFERROR(VLOOKUP(A414,Sheet1!C:D,2,0),G414)</f>
        <v>128.99</v>
      </c>
      <c r="I414" s="161" t="str">
        <f t="shared" si="6"/>
        <v>different</v>
      </c>
      <c r="J414" s="9" t="s">
        <v>72</v>
      </c>
      <c r="K414" s="8">
        <v>8202</v>
      </c>
      <c r="L414" s="8">
        <v>450</v>
      </c>
      <c r="M414" s="8">
        <v>0</v>
      </c>
      <c r="N414" s="8" t="s">
        <v>29</v>
      </c>
      <c r="O414" s="8" t="s">
        <v>34</v>
      </c>
      <c r="P414" s="20">
        <v>6.4960000000000004</v>
      </c>
      <c r="Q414" s="20">
        <v>6.2990000000000004</v>
      </c>
      <c r="R414" s="20">
        <v>5.7089999999999996</v>
      </c>
      <c r="S414" s="20">
        <v>180</v>
      </c>
      <c r="T414" s="20">
        <v>126</v>
      </c>
      <c r="U414" s="20">
        <v>140</v>
      </c>
      <c r="V414" s="20">
        <v>1.468</v>
      </c>
      <c r="W414" s="20">
        <v>1.1599999999999999</v>
      </c>
      <c r="X414" s="20">
        <v>0.13500000000000001</v>
      </c>
    </row>
    <row r="415" spans="1:24" x14ac:dyDescent="0.35">
      <c r="A415" s="54">
        <v>10695460</v>
      </c>
      <c r="B415" s="55"/>
      <c r="C415" s="163" t="s">
        <v>48</v>
      </c>
      <c r="D415" s="163" t="s">
        <v>1299</v>
      </c>
      <c r="E415" s="56" t="s">
        <v>1300</v>
      </c>
      <c r="F415" s="56" t="s">
        <v>1301</v>
      </c>
      <c r="G415" s="34">
        <v>90</v>
      </c>
      <c r="H415" s="60">
        <v>90</v>
      </c>
      <c r="I415" s="161" t="str">
        <f t="shared" si="6"/>
        <v>same</v>
      </c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</row>
    <row r="416" spans="1:24" x14ac:dyDescent="0.35">
      <c r="A416" s="28">
        <v>10706070</v>
      </c>
      <c r="B416" s="64" t="s">
        <v>1302</v>
      </c>
      <c r="C416" s="28" t="s">
        <v>106</v>
      </c>
      <c r="D416" s="28" t="s">
        <v>107</v>
      </c>
      <c r="E416" s="28" t="s">
        <v>1303</v>
      </c>
      <c r="F416" s="65" t="s">
        <v>1304</v>
      </c>
      <c r="G416" s="19">
        <v>419</v>
      </c>
      <c r="H416" s="164">
        <f>IFERROR(VLOOKUP(A416,Sheet1!C:D,2,0),G416)</f>
        <v>419</v>
      </c>
      <c r="I416" s="161" t="str">
        <f t="shared" si="6"/>
        <v>same</v>
      </c>
      <c r="J416" s="29" t="s">
        <v>28</v>
      </c>
      <c r="K416" s="28">
        <v>8202</v>
      </c>
      <c r="L416" s="28">
        <v>14</v>
      </c>
      <c r="M416" s="28">
        <v>0</v>
      </c>
      <c r="N416" s="28" t="s">
        <v>29</v>
      </c>
      <c r="O416" s="28" t="s">
        <v>30</v>
      </c>
      <c r="P416" s="30">
        <v>24.015999999999998</v>
      </c>
      <c r="Q416" s="30">
        <v>15.747999999999999</v>
      </c>
      <c r="R416" s="30">
        <v>3.5430000000000001</v>
      </c>
      <c r="S416" s="30">
        <v>600</v>
      </c>
      <c r="T416" s="30">
        <v>380</v>
      </c>
      <c r="U416" s="30">
        <v>85</v>
      </c>
      <c r="V416" s="30">
        <v>6.9269999999999996</v>
      </c>
      <c r="W416" s="30">
        <v>6.9269999999999996</v>
      </c>
      <c r="X416" s="30">
        <v>1.4830000000000001</v>
      </c>
    </row>
    <row r="417" spans="1:24" x14ac:dyDescent="0.35">
      <c r="A417" s="38">
        <v>10706090</v>
      </c>
      <c r="B417" s="39" t="s">
        <v>1305</v>
      </c>
      <c r="C417" s="38" t="s">
        <v>106</v>
      </c>
      <c r="D417" s="38" t="s">
        <v>107</v>
      </c>
      <c r="E417" s="38" t="s">
        <v>1306</v>
      </c>
      <c r="F417" s="40" t="s">
        <v>1307</v>
      </c>
      <c r="G417" s="32">
        <v>419</v>
      </c>
      <c r="H417" s="162">
        <f>IFERROR(VLOOKUP(A417,Sheet1!C:D,2,0),G417)</f>
        <v>419</v>
      </c>
      <c r="I417" s="161" t="str">
        <f t="shared" si="6"/>
        <v>same</v>
      </c>
      <c r="J417" s="9" t="s">
        <v>28</v>
      </c>
      <c r="K417" s="8">
        <v>8202</v>
      </c>
      <c r="L417" s="8">
        <v>0</v>
      </c>
      <c r="M417" s="8">
        <v>0</v>
      </c>
      <c r="N417" s="8"/>
      <c r="O417" s="17" t="s">
        <v>127</v>
      </c>
      <c r="P417" s="18">
        <v>24.015999999999998</v>
      </c>
      <c r="Q417" s="18">
        <v>15.747999999999999</v>
      </c>
      <c r="R417" s="18">
        <v>3.5430000000000001</v>
      </c>
      <c r="S417" s="18">
        <v>600</v>
      </c>
      <c r="T417" s="18">
        <v>380</v>
      </c>
      <c r="U417" s="18">
        <v>85</v>
      </c>
      <c r="V417" s="18">
        <v>6.9269999999999996</v>
      </c>
      <c r="W417" s="18">
        <v>6.9269999999999996</v>
      </c>
      <c r="X417" s="18">
        <v>1.4830000000000001</v>
      </c>
    </row>
    <row r="418" spans="1:24" x14ac:dyDescent="0.35">
      <c r="A418" s="28">
        <v>10706100</v>
      </c>
      <c r="B418" s="64" t="s">
        <v>1308</v>
      </c>
      <c r="C418" s="28" t="s">
        <v>106</v>
      </c>
      <c r="D418" s="28" t="s">
        <v>107</v>
      </c>
      <c r="E418" s="28" t="s">
        <v>1306</v>
      </c>
      <c r="F418" s="65" t="s">
        <v>1309</v>
      </c>
      <c r="G418" s="19">
        <v>419</v>
      </c>
      <c r="H418" s="164">
        <f>IFERROR(VLOOKUP(A418,Sheet1!C:D,2,0),G418)</f>
        <v>419</v>
      </c>
      <c r="I418" s="161" t="str">
        <f t="shared" si="6"/>
        <v>same</v>
      </c>
      <c r="J418" s="29" t="s">
        <v>28</v>
      </c>
      <c r="K418" s="28">
        <v>8202</v>
      </c>
      <c r="L418" s="28">
        <v>3</v>
      </c>
      <c r="M418" s="28">
        <v>0</v>
      </c>
      <c r="N418" s="28" t="s">
        <v>29</v>
      </c>
      <c r="O418" s="28" t="s">
        <v>30</v>
      </c>
      <c r="P418" s="30">
        <v>24.015999999999998</v>
      </c>
      <c r="Q418" s="30">
        <v>15.747999999999999</v>
      </c>
      <c r="R418" s="30">
        <v>3.5430000000000001</v>
      </c>
      <c r="S418" s="30">
        <v>600</v>
      </c>
      <c r="T418" s="30">
        <v>380</v>
      </c>
      <c r="U418" s="30">
        <v>85</v>
      </c>
      <c r="V418" s="30">
        <v>8.4939999999999998</v>
      </c>
      <c r="W418" s="30">
        <v>8.4939999999999998</v>
      </c>
      <c r="X418" s="30">
        <v>1.4830000000000001</v>
      </c>
    </row>
    <row r="419" spans="1:24" x14ac:dyDescent="0.35">
      <c r="A419" s="28">
        <v>10706150</v>
      </c>
      <c r="B419" s="64" t="s">
        <v>1310</v>
      </c>
      <c r="C419" s="28" t="s">
        <v>106</v>
      </c>
      <c r="D419" s="28" t="s">
        <v>107</v>
      </c>
      <c r="E419" s="28" t="s">
        <v>1306</v>
      </c>
      <c r="F419" s="65" t="s">
        <v>1311</v>
      </c>
      <c r="G419" s="19">
        <v>419</v>
      </c>
      <c r="H419" s="164">
        <f>IFERROR(VLOOKUP(A419,Sheet1!C:D,2,0),G419)</f>
        <v>419</v>
      </c>
      <c r="I419" s="161" t="str">
        <f t="shared" si="6"/>
        <v>same</v>
      </c>
      <c r="J419" s="29" t="s">
        <v>28</v>
      </c>
      <c r="K419" s="28">
        <v>8202</v>
      </c>
      <c r="L419" s="28">
        <v>9</v>
      </c>
      <c r="M419" s="28">
        <v>0</v>
      </c>
      <c r="N419" s="28" t="s">
        <v>29</v>
      </c>
      <c r="O419" s="28" t="s">
        <v>30</v>
      </c>
      <c r="P419" s="30">
        <v>24.015999999999998</v>
      </c>
      <c r="Q419" s="30">
        <v>15.747999999999999</v>
      </c>
      <c r="R419" s="30">
        <v>3.5430000000000001</v>
      </c>
      <c r="S419" s="30">
        <v>600</v>
      </c>
      <c r="T419" s="30">
        <v>380</v>
      </c>
      <c r="U419" s="30">
        <v>85</v>
      </c>
      <c r="V419" s="30">
        <v>6.9269999999999996</v>
      </c>
      <c r="W419" s="30">
        <v>6.9269999999999996</v>
      </c>
      <c r="X419" s="30">
        <v>1.4830000000000001</v>
      </c>
    </row>
    <row r="420" spans="1:24" x14ac:dyDescent="0.35">
      <c r="A420" s="42">
        <v>10721530</v>
      </c>
      <c r="B420" s="62" t="s">
        <v>1312</v>
      </c>
      <c r="C420" s="42" t="s">
        <v>274</v>
      </c>
      <c r="D420" s="42" t="s">
        <v>848</v>
      </c>
      <c r="E420" s="42" t="s">
        <v>1313</v>
      </c>
      <c r="F420" s="63" t="s">
        <v>1314</v>
      </c>
      <c r="G420" s="41">
        <v>4349</v>
      </c>
      <c r="H420" s="166">
        <f>IFERROR(VLOOKUP(A420,Sheet1!C:D,2,0),G420)</f>
        <v>4349</v>
      </c>
      <c r="I420" s="166" t="str">
        <f t="shared" si="6"/>
        <v>same</v>
      </c>
      <c r="J420" s="9" t="s">
        <v>28</v>
      </c>
      <c r="K420" s="8">
        <v>8202</v>
      </c>
      <c r="L420" s="8">
        <v>0</v>
      </c>
      <c r="M420" s="8">
        <v>0</v>
      </c>
      <c r="N420" s="8"/>
      <c r="O420" s="42" t="s">
        <v>30</v>
      </c>
      <c r="P420" s="43">
        <v>28.189</v>
      </c>
      <c r="Q420" s="43">
        <v>31.731999999999999</v>
      </c>
      <c r="R420" s="43">
        <v>80.906000000000006</v>
      </c>
      <c r="S420" s="43">
        <v>630</v>
      </c>
      <c r="T420" s="43">
        <v>750</v>
      </c>
      <c r="U420" s="43">
        <v>2020</v>
      </c>
      <c r="V420" s="43">
        <v>273.37299999999999</v>
      </c>
      <c r="W420" s="43">
        <v>255.73599999999999</v>
      </c>
      <c r="X420" s="43">
        <v>41.883000000000003</v>
      </c>
    </row>
    <row r="421" spans="1:24" x14ac:dyDescent="0.35">
      <c r="A421" s="38">
        <v>10735650</v>
      </c>
      <c r="B421" s="39" t="s">
        <v>1315</v>
      </c>
      <c r="C421" s="38" t="s">
        <v>619</v>
      </c>
      <c r="D421" s="38" t="s">
        <v>620</v>
      </c>
      <c r="E421" s="38" t="s">
        <v>1316</v>
      </c>
      <c r="F421" s="40" t="s">
        <v>1317</v>
      </c>
      <c r="G421" s="32">
        <v>4499</v>
      </c>
      <c r="H421" s="162">
        <f>IFERROR(VLOOKUP(A421,Sheet1!C:D,2,0),G421)</f>
        <v>4499</v>
      </c>
      <c r="I421" s="161" t="str">
        <f t="shared" si="6"/>
        <v>same</v>
      </c>
      <c r="J421" s="9" t="s">
        <v>28</v>
      </c>
      <c r="K421" s="8">
        <v>8202</v>
      </c>
      <c r="L421" s="8">
        <v>0</v>
      </c>
      <c r="M421" s="8">
        <v>0</v>
      </c>
      <c r="N421" s="8"/>
      <c r="O421" s="17" t="s">
        <v>127</v>
      </c>
      <c r="P421" s="18">
        <v>25.984000000000002</v>
      </c>
      <c r="Q421" s="18">
        <v>23.622</v>
      </c>
      <c r="R421" s="18">
        <v>22.047000000000001</v>
      </c>
      <c r="S421" s="18">
        <v>496</v>
      </c>
      <c r="T421" s="18">
        <v>595</v>
      </c>
      <c r="U421" s="18">
        <v>451.5</v>
      </c>
      <c r="V421" s="18">
        <v>71.209000000000003</v>
      </c>
      <c r="W421" s="18">
        <v>62.610999999999997</v>
      </c>
      <c r="X421" s="18">
        <v>7.8330000000000002</v>
      </c>
    </row>
    <row r="422" spans="1:24" x14ac:dyDescent="0.35">
      <c r="A422" s="8">
        <v>10735660</v>
      </c>
      <c r="B422" s="57" t="s">
        <v>1318</v>
      </c>
      <c r="C422" s="8" t="s">
        <v>135</v>
      </c>
      <c r="D422" s="8" t="s">
        <v>136</v>
      </c>
      <c r="E422" s="8" t="s">
        <v>1319</v>
      </c>
      <c r="F422" s="58" t="s">
        <v>1320</v>
      </c>
      <c r="G422" s="21">
        <v>1499</v>
      </c>
      <c r="H422" s="161">
        <f>IFERROR(VLOOKUP(A422,Sheet1!C:D,2,0),G422)</f>
        <v>1599</v>
      </c>
      <c r="I422" s="161" t="str">
        <f t="shared" si="6"/>
        <v>different</v>
      </c>
      <c r="J422" s="9" t="s">
        <v>28</v>
      </c>
      <c r="K422" s="8">
        <v>8202</v>
      </c>
      <c r="L422" s="8">
        <v>0</v>
      </c>
      <c r="M422" s="8">
        <v>15</v>
      </c>
      <c r="N422" s="8" t="s">
        <v>730</v>
      </c>
      <c r="O422" s="8" t="s">
        <v>34</v>
      </c>
      <c r="P422" s="20">
        <v>23.622</v>
      </c>
      <c r="Q422" s="20">
        <v>31.495999999999999</v>
      </c>
      <c r="R422" s="20">
        <v>7.2830000000000004</v>
      </c>
      <c r="S422" s="20">
        <v>520</v>
      </c>
      <c r="T422" s="20">
        <v>750</v>
      </c>
      <c r="U422" s="20">
        <v>90</v>
      </c>
      <c r="V422" s="20">
        <v>40.124000000000002</v>
      </c>
      <c r="W422" s="20">
        <v>34.613</v>
      </c>
      <c r="X422" s="20">
        <v>3.1360000000000001</v>
      </c>
    </row>
    <row r="423" spans="1:24" x14ac:dyDescent="0.35">
      <c r="A423" s="8">
        <v>10743130</v>
      </c>
      <c r="B423" s="57" t="s">
        <v>1321</v>
      </c>
      <c r="C423" s="8" t="s">
        <v>116</v>
      </c>
      <c r="D423" s="8" t="s">
        <v>216</v>
      </c>
      <c r="E423" s="8" t="s">
        <v>1322</v>
      </c>
      <c r="F423" s="58" t="s">
        <v>1323</v>
      </c>
      <c r="G423" s="21">
        <v>2299</v>
      </c>
      <c r="H423" s="161">
        <f>IFERROR(VLOOKUP(A423,Sheet1!C:D,2,0),G423)</f>
        <v>2499</v>
      </c>
      <c r="I423" s="161" t="str">
        <f t="shared" si="6"/>
        <v>different</v>
      </c>
      <c r="J423" s="9" t="s">
        <v>28</v>
      </c>
      <c r="K423" s="8">
        <v>8202</v>
      </c>
      <c r="L423" s="8">
        <v>10</v>
      </c>
      <c r="M423" s="8">
        <v>0</v>
      </c>
      <c r="N423" s="8" t="s">
        <v>29</v>
      </c>
      <c r="O423" s="8" t="s">
        <v>34</v>
      </c>
      <c r="P423" s="20">
        <v>34.055</v>
      </c>
      <c r="Q423" s="20">
        <v>53.74</v>
      </c>
      <c r="R423" s="20">
        <v>32.479999999999997</v>
      </c>
      <c r="S423" s="20">
        <v>598</v>
      </c>
      <c r="T423" s="20">
        <v>898</v>
      </c>
      <c r="U423" s="20">
        <v>0</v>
      </c>
      <c r="V423" s="20">
        <v>119.05</v>
      </c>
      <c r="W423" s="20">
        <v>74.956999999999994</v>
      </c>
      <c r="X423" s="20">
        <v>34.396999999999998</v>
      </c>
    </row>
    <row r="424" spans="1:24" x14ac:dyDescent="0.35">
      <c r="A424" s="8">
        <v>10743150</v>
      </c>
      <c r="B424" s="57" t="s">
        <v>1324</v>
      </c>
      <c r="C424" s="8" t="s">
        <v>116</v>
      </c>
      <c r="D424" s="8" t="s">
        <v>210</v>
      </c>
      <c r="E424" s="8" t="s">
        <v>1325</v>
      </c>
      <c r="F424" s="58" t="s">
        <v>212</v>
      </c>
      <c r="G424" s="21">
        <v>1499</v>
      </c>
      <c r="H424" s="161">
        <f>IFERROR(VLOOKUP(A424,Sheet1!C:D,2,0),G424)</f>
        <v>1599</v>
      </c>
      <c r="I424" s="161" t="str">
        <f t="shared" si="6"/>
        <v>different</v>
      </c>
      <c r="J424" s="9" t="s">
        <v>28</v>
      </c>
      <c r="K424" s="8">
        <v>8202</v>
      </c>
      <c r="L424" s="8">
        <v>0</v>
      </c>
      <c r="M424" s="8">
        <v>2</v>
      </c>
      <c r="N424" s="8" t="s">
        <v>1326</v>
      </c>
      <c r="O424" s="8" t="s">
        <v>34</v>
      </c>
      <c r="P424" s="20">
        <v>25.591000000000001</v>
      </c>
      <c r="Q424" s="20">
        <v>40.156999999999996</v>
      </c>
      <c r="R424" s="20">
        <v>26.181000000000001</v>
      </c>
      <c r="S424" s="20">
        <v>500</v>
      </c>
      <c r="T424" s="20">
        <v>898</v>
      </c>
      <c r="U424" s="20">
        <v>0</v>
      </c>
      <c r="V424" s="20">
        <v>66.138999999999996</v>
      </c>
      <c r="W424" s="20">
        <v>55.116</v>
      </c>
      <c r="X424" s="20">
        <v>15.574</v>
      </c>
    </row>
    <row r="425" spans="1:24" x14ac:dyDescent="0.35">
      <c r="A425" s="8">
        <v>10743170</v>
      </c>
      <c r="B425" s="57" t="s">
        <v>1327</v>
      </c>
      <c r="C425" s="8" t="s">
        <v>116</v>
      </c>
      <c r="D425" s="8" t="s">
        <v>210</v>
      </c>
      <c r="E425" s="8" t="s">
        <v>1328</v>
      </c>
      <c r="F425" s="58" t="s">
        <v>1329</v>
      </c>
      <c r="G425" s="21">
        <v>1399</v>
      </c>
      <c r="H425" s="161">
        <f>IFERROR(VLOOKUP(A425,Sheet1!C:D,2,0),G425)</f>
        <v>1499</v>
      </c>
      <c r="I425" s="161" t="str">
        <f t="shared" si="6"/>
        <v>different</v>
      </c>
      <c r="J425" s="9" t="s">
        <v>28</v>
      </c>
      <c r="K425" s="8">
        <v>8202</v>
      </c>
      <c r="L425" s="8">
        <v>0</v>
      </c>
      <c r="M425" s="8">
        <v>1</v>
      </c>
      <c r="N425" s="8" t="s">
        <v>643</v>
      </c>
      <c r="O425" s="8" t="s">
        <v>34</v>
      </c>
      <c r="P425" s="20">
        <v>25.591000000000001</v>
      </c>
      <c r="Q425" s="20">
        <v>40.156999999999996</v>
      </c>
      <c r="R425" s="20">
        <v>26.181000000000001</v>
      </c>
      <c r="S425" s="20">
        <v>500</v>
      </c>
      <c r="T425" s="20">
        <v>748</v>
      </c>
      <c r="U425" s="20">
        <v>0</v>
      </c>
      <c r="V425" s="20">
        <v>61.728999999999999</v>
      </c>
      <c r="W425" s="20">
        <v>50.706000000000003</v>
      </c>
      <c r="X425" s="20">
        <v>14.407999999999999</v>
      </c>
    </row>
    <row r="426" spans="1:24" x14ac:dyDescent="0.35">
      <c r="A426" s="8">
        <v>10743660</v>
      </c>
      <c r="B426" s="57" t="s">
        <v>1330</v>
      </c>
      <c r="C426" s="8" t="s">
        <v>116</v>
      </c>
      <c r="D426" s="8" t="s">
        <v>1331</v>
      </c>
      <c r="E426" s="8" t="s">
        <v>1332</v>
      </c>
      <c r="F426" s="58" t="s">
        <v>1333</v>
      </c>
      <c r="G426" s="21">
        <v>1599</v>
      </c>
      <c r="H426" s="161">
        <f>IFERROR(VLOOKUP(A426,Sheet1!C:D,2,0),G426)</f>
        <v>1699</v>
      </c>
      <c r="I426" s="161" t="str">
        <f t="shared" si="6"/>
        <v>different</v>
      </c>
      <c r="J426" s="9" t="s">
        <v>28</v>
      </c>
      <c r="K426" s="8">
        <v>8202</v>
      </c>
      <c r="L426" s="8">
        <v>0</v>
      </c>
      <c r="M426" s="8">
        <v>15</v>
      </c>
      <c r="N426" s="8" t="s">
        <v>401</v>
      </c>
      <c r="O426" s="8" t="s">
        <v>34</v>
      </c>
      <c r="P426" s="20">
        <v>16.928999999999998</v>
      </c>
      <c r="Q426" s="20">
        <v>38.582999999999998</v>
      </c>
      <c r="R426" s="20">
        <v>16.928999999999998</v>
      </c>
      <c r="S426" s="20">
        <v>297</v>
      </c>
      <c r="T426" s="20">
        <v>884</v>
      </c>
      <c r="U426" s="20">
        <v>339</v>
      </c>
      <c r="V426" s="20">
        <v>33.069000000000003</v>
      </c>
      <c r="W426" s="20">
        <v>28.66</v>
      </c>
      <c r="X426" s="20">
        <v>6.3920000000000003</v>
      </c>
    </row>
    <row r="427" spans="1:24" x14ac:dyDescent="0.35">
      <c r="A427" s="38">
        <v>10744810</v>
      </c>
      <c r="B427" s="39" t="s">
        <v>1334</v>
      </c>
      <c r="C427" s="38" t="s">
        <v>274</v>
      </c>
      <c r="D427" s="38" t="s">
        <v>1335</v>
      </c>
      <c r="E427" s="38" t="s">
        <v>1336</v>
      </c>
      <c r="F427" s="40" t="s">
        <v>1337</v>
      </c>
      <c r="G427" s="32">
        <v>8799</v>
      </c>
      <c r="H427" s="162">
        <f>IFERROR(VLOOKUP(A427,Sheet1!C:D,2,0),G427)</f>
        <v>8799</v>
      </c>
      <c r="I427" s="161" t="str">
        <f t="shared" si="6"/>
        <v>same</v>
      </c>
      <c r="J427" s="9" t="s">
        <v>28</v>
      </c>
      <c r="K427" s="8">
        <v>8202</v>
      </c>
      <c r="L427" s="8">
        <v>0</v>
      </c>
      <c r="M427" s="8">
        <v>0</v>
      </c>
      <c r="N427" s="8"/>
      <c r="O427" s="17" t="s">
        <v>127</v>
      </c>
      <c r="P427" s="18">
        <v>29.920999999999999</v>
      </c>
      <c r="Q427" s="18">
        <v>38.975999999999999</v>
      </c>
      <c r="R427" s="18">
        <v>89.763999999999996</v>
      </c>
      <c r="S427" s="18">
        <v>610</v>
      </c>
      <c r="T427" s="18">
        <v>908</v>
      </c>
      <c r="U427" s="18">
        <v>2127</v>
      </c>
      <c r="V427" s="18">
        <v>502.654</v>
      </c>
      <c r="W427" s="18">
        <v>456.35700000000003</v>
      </c>
      <c r="X427" s="18">
        <v>56.856999999999999</v>
      </c>
    </row>
    <row r="428" spans="1:24" x14ac:dyDescent="0.35">
      <c r="A428" s="42">
        <v>10745050</v>
      </c>
      <c r="B428" s="62" t="s">
        <v>1338</v>
      </c>
      <c r="C428" s="42" t="s">
        <v>274</v>
      </c>
      <c r="D428" s="42" t="s">
        <v>1339</v>
      </c>
      <c r="E428" s="42" t="s">
        <v>1340</v>
      </c>
      <c r="F428" s="63" t="s">
        <v>1341</v>
      </c>
      <c r="G428" s="41">
        <v>7348.95</v>
      </c>
      <c r="H428" s="166">
        <f>IFERROR(VLOOKUP(A428,Sheet1!C:D,2,0),G428)</f>
        <v>7348.95</v>
      </c>
      <c r="I428" s="166" t="str">
        <f t="shared" si="6"/>
        <v>same</v>
      </c>
      <c r="J428" s="9" t="s">
        <v>28</v>
      </c>
      <c r="K428" s="8">
        <v>8202</v>
      </c>
      <c r="L428" s="8">
        <v>4</v>
      </c>
      <c r="M428" s="8">
        <v>0</v>
      </c>
      <c r="N428" s="8" t="s">
        <v>29</v>
      </c>
      <c r="O428" s="42" t="s">
        <v>30</v>
      </c>
      <c r="P428" s="43">
        <v>28.74</v>
      </c>
      <c r="Q428" s="43">
        <v>21.062999999999999</v>
      </c>
      <c r="R428" s="43">
        <v>89.763999999999996</v>
      </c>
      <c r="S428" s="43">
        <v>608</v>
      </c>
      <c r="T428" s="43">
        <v>451</v>
      </c>
      <c r="U428" s="43">
        <v>2127</v>
      </c>
      <c r="V428" s="43">
        <v>321.875</v>
      </c>
      <c r="W428" s="43">
        <v>292.55399999999997</v>
      </c>
      <c r="X428" s="43">
        <v>29.523</v>
      </c>
    </row>
    <row r="429" spans="1:24" x14ac:dyDescent="0.35">
      <c r="A429" s="38">
        <v>10745080</v>
      </c>
      <c r="B429" s="39" t="s">
        <v>1342</v>
      </c>
      <c r="C429" s="38" t="s">
        <v>274</v>
      </c>
      <c r="D429" s="38" t="s">
        <v>1339</v>
      </c>
      <c r="E429" s="38" t="s">
        <v>1343</v>
      </c>
      <c r="F429" s="40" t="s">
        <v>1344</v>
      </c>
      <c r="G429" s="32">
        <v>7348.95</v>
      </c>
      <c r="H429" s="162">
        <f>IFERROR(VLOOKUP(A429,Sheet1!C:D,2,0),G429)</f>
        <v>7348.95</v>
      </c>
      <c r="I429" s="161" t="str">
        <f t="shared" si="6"/>
        <v>same</v>
      </c>
      <c r="J429" s="9" t="s">
        <v>28</v>
      </c>
      <c r="K429" s="8">
        <v>8202</v>
      </c>
      <c r="L429" s="8">
        <v>0</v>
      </c>
      <c r="M429" s="8">
        <v>0</v>
      </c>
      <c r="N429" s="8"/>
      <c r="O429" s="17" t="s">
        <v>127</v>
      </c>
      <c r="P429" s="18">
        <v>28.74</v>
      </c>
      <c r="Q429" s="18">
        <v>21.062999999999999</v>
      </c>
      <c r="R429" s="18">
        <v>89.763999999999996</v>
      </c>
      <c r="S429" s="18">
        <v>608</v>
      </c>
      <c r="T429" s="18">
        <v>451</v>
      </c>
      <c r="U429" s="18">
        <v>2127</v>
      </c>
      <c r="V429" s="18">
        <v>321.875</v>
      </c>
      <c r="W429" s="18">
        <v>292.55399999999997</v>
      </c>
      <c r="X429" s="18">
        <v>29.523</v>
      </c>
    </row>
    <row r="430" spans="1:24" x14ac:dyDescent="0.35">
      <c r="A430" s="38">
        <v>10745610</v>
      </c>
      <c r="B430" s="39" t="s">
        <v>1345</v>
      </c>
      <c r="C430" s="38" t="s">
        <v>274</v>
      </c>
      <c r="D430" s="38" t="s">
        <v>1339</v>
      </c>
      <c r="E430" s="38" t="s">
        <v>1346</v>
      </c>
      <c r="F430" s="40" t="s">
        <v>1347</v>
      </c>
      <c r="G430" s="32">
        <v>8293.9500000000007</v>
      </c>
      <c r="H430" s="162">
        <f>IFERROR(VLOOKUP(A430,Sheet1!C:D,2,0),G430)</f>
        <v>8293.9500000000007</v>
      </c>
      <c r="I430" s="161" t="str">
        <f t="shared" si="6"/>
        <v>same</v>
      </c>
      <c r="J430" s="9" t="s">
        <v>28</v>
      </c>
      <c r="K430" s="8">
        <v>8202</v>
      </c>
      <c r="L430" s="8">
        <v>0</v>
      </c>
      <c r="M430" s="8">
        <v>0</v>
      </c>
      <c r="N430" s="8"/>
      <c r="O430" s="17" t="s">
        <v>127</v>
      </c>
      <c r="P430" s="18">
        <v>28.74</v>
      </c>
      <c r="Q430" s="18">
        <v>26.969000000000001</v>
      </c>
      <c r="R430" s="18">
        <v>89.763999999999996</v>
      </c>
      <c r="S430" s="18">
        <v>608</v>
      </c>
      <c r="T430" s="18">
        <v>603</v>
      </c>
      <c r="U430" s="18">
        <v>2127</v>
      </c>
      <c r="V430" s="18">
        <v>368.17200000000003</v>
      </c>
      <c r="W430" s="18">
        <v>335.10300000000001</v>
      </c>
      <c r="X430" s="18">
        <v>37.786999999999999</v>
      </c>
    </row>
    <row r="431" spans="1:24" x14ac:dyDescent="0.35">
      <c r="A431" s="38">
        <v>10751970</v>
      </c>
      <c r="B431" s="39" t="s">
        <v>1348</v>
      </c>
      <c r="C431" s="38" t="s">
        <v>106</v>
      </c>
      <c r="D431" s="38" t="s">
        <v>741</v>
      </c>
      <c r="E431" s="38" t="s">
        <v>1349</v>
      </c>
      <c r="F431" s="40" t="s">
        <v>1350</v>
      </c>
      <c r="G431" s="32">
        <v>6499</v>
      </c>
      <c r="H431" s="162">
        <f>IFERROR(VLOOKUP(A431,Sheet1!C:D,2,0),G431)</f>
        <v>6499</v>
      </c>
      <c r="I431" s="161" t="str">
        <f t="shared" si="6"/>
        <v>same</v>
      </c>
      <c r="J431" s="9" t="s">
        <v>28</v>
      </c>
      <c r="K431" s="8">
        <v>8202</v>
      </c>
      <c r="L431" s="8">
        <v>0</v>
      </c>
      <c r="M431" s="8">
        <v>0</v>
      </c>
      <c r="N431" s="8"/>
      <c r="O431" s="17" t="s">
        <v>127</v>
      </c>
      <c r="P431" s="18">
        <v>30.550999999999998</v>
      </c>
      <c r="Q431" s="18">
        <v>32.912999999999997</v>
      </c>
      <c r="R431" s="18">
        <v>35.709000000000003</v>
      </c>
      <c r="S431" s="18">
        <v>597</v>
      </c>
      <c r="T431" s="18">
        <v>720</v>
      </c>
      <c r="U431" s="18">
        <v>711</v>
      </c>
      <c r="V431" s="18">
        <v>215.17099999999999</v>
      </c>
      <c r="W431" s="18">
        <v>184.41900000000001</v>
      </c>
      <c r="X431" s="18">
        <v>20.765000000000001</v>
      </c>
    </row>
    <row r="432" spans="1:24" x14ac:dyDescent="0.35">
      <c r="A432" s="42">
        <v>10752070</v>
      </c>
      <c r="B432" s="62" t="s">
        <v>1351</v>
      </c>
      <c r="C432" s="42" t="s">
        <v>106</v>
      </c>
      <c r="D432" s="42" t="s">
        <v>741</v>
      </c>
      <c r="E432" s="42" t="s">
        <v>1352</v>
      </c>
      <c r="F432" s="63" t="s">
        <v>1353</v>
      </c>
      <c r="G432" s="41">
        <v>6499</v>
      </c>
      <c r="H432" s="166">
        <f>IFERROR(VLOOKUP(A432,Sheet1!C:D,2,0),G432)</f>
        <v>6499</v>
      </c>
      <c r="I432" s="166" t="str">
        <f t="shared" si="6"/>
        <v>same</v>
      </c>
      <c r="J432" s="9" t="s">
        <v>28</v>
      </c>
      <c r="K432" s="8">
        <v>8202</v>
      </c>
      <c r="L432" s="8">
        <v>22</v>
      </c>
      <c r="M432" s="8">
        <v>0</v>
      </c>
      <c r="N432" s="8" t="s">
        <v>29</v>
      </c>
      <c r="O432" s="42" t="s">
        <v>30</v>
      </c>
      <c r="P432" s="43">
        <v>30.550999999999998</v>
      </c>
      <c r="Q432" s="43">
        <v>32.912999999999997</v>
      </c>
      <c r="R432" s="43">
        <v>35.709000000000003</v>
      </c>
      <c r="S432" s="43">
        <v>597</v>
      </c>
      <c r="T432" s="43">
        <v>720</v>
      </c>
      <c r="U432" s="43">
        <v>711</v>
      </c>
      <c r="V432" s="43">
        <v>215.17099999999999</v>
      </c>
      <c r="W432" s="43">
        <v>184.41900000000001</v>
      </c>
      <c r="X432" s="43">
        <v>20.765000000000001</v>
      </c>
    </row>
    <row r="433" spans="1:24" x14ac:dyDescent="0.35">
      <c r="A433" s="38">
        <v>10752160</v>
      </c>
      <c r="B433" s="39" t="s">
        <v>1354</v>
      </c>
      <c r="C433" s="38" t="s">
        <v>106</v>
      </c>
      <c r="D433" s="38" t="s">
        <v>741</v>
      </c>
      <c r="E433" s="38" t="s">
        <v>1355</v>
      </c>
      <c r="F433" s="40" t="s">
        <v>1356</v>
      </c>
      <c r="G433" s="32">
        <v>6499</v>
      </c>
      <c r="H433" s="162">
        <f>IFERROR(VLOOKUP(A433,Sheet1!C:D,2,0),G433)</f>
        <v>6499</v>
      </c>
      <c r="I433" s="161" t="str">
        <f t="shared" si="6"/>
        <v>same</v>
      </c>
      <c r="J433" s="9" t="s">
        <v>28</v>
      </c>
      <c r="K433" s="8">
        <v>8202</v>
      </c>
      <c r="L433" s="8">
        <v>0</v>
      </c>
      <c r="M433" s="8">
        <v>0</v>
      </c>
      <c r="N433" s="8"/>
      <c r="O433" s="17" t="s">
        <v>127</v>
      </c>
      <c r="P433" s="18">
        <v>30.550999999999998</v>
      </c>
      <c r="Q433" s="18">
        <v>32.912999999999997</v>
      </c>
      <c r="R433" s="18">
        <v>35.709000000000003</v>
      </c>
      <c r="S433" s="18">
        <v>597</v>
      </c>
      <c r="T433" s="18">
        <v>720</v>
      </c>
      <c r="U433" s="18">
        <v>711</v>
      </c>
      <c r="V433" s="18">
        <v>215.17099999999999</v>
      </c>
      <c r="W433" s="18">
        <v>184.41900000000001</v>
      </c>
      <c r="X433" s="18">
        <v>20.765000000000001</v>
      </c>
    </row>
    <row r="434" spans="1:24" x14ac:dyDescent="0.35">
      <c r="A434" s="38">
        <v>10753960</v>
      </c>
      <c r="B434" s="39" t="s">
        <v>1357</v>
      </c>
      <c r="C434" s="38" t="s">
        <v>1087</v>
      </c>
      <c r="D434" s="38" t="s">
        <v>1119</v>
      </c>
      <c r="E434" s="38" t="s">
        <v>1358</v>
      </c>
      <c r="F434" s="40" t="s">
        <v>1359</v>
      </c>
      <c r="G434" s="32">
        <v>4999</v>
      </c>
      <c r="H434" s="162">
        <f>IFERROR(VLOOKUP(A434,Sheet1!C:D,2,0),G434)</f>
        <v>4999</v>
      </c>
      <c r="I434" s="161" t="str">
        <f t="shared" si="6"/>
        <v>same</v>
      </c>
      <c r="J434" s="9" t="s">
        <v>28</v>
      </c>
      <c r="K434" s="8">
        <v>8202</v>
      </c>
      <c r="L434" s="8">
        <v>0</v>
      </c>
      <c r="M434" s="8">
        <v>0</v>
      </c>
      <c r="N434" s="8"/>
      <c r="O434" s="17" t="s">
        <v>127</v>
      </c>
      <c r="P434" s="18">
        <v>27.440999999999999</v>
      </c>
      <c r="Q434" s="18">
        <v>26.654</v>
      </c>
      <c r="R434" s="18">
        <v>23.425000000000001</v>
      </c>
      <c r="S434" s="18">
        <v>572</v>
      </c>
      <c r="T434" s="18">
        <v>595</v>
      </c>
      <c r="U434" s="18">
        <v>455.5</v>
      </c>
      <c r="V434" s="18">
        <v>119.05</v>
      </c>
      <c r="W434" s="18">
        <v>91.778999999999996</v>
      </c>
      <c r="X434" s="18">
        <v>9.9149999999999991</v>
      </c>
    </row>
    <row r="435" spans="1:24" x14ac:dyDescent="0.35">
      <c r="A435" s="28">
        <v>10754040</v>
      </c>
      <c r="B435" s="64" t="s">
        <v>1360</v>
      </c>
      <c r="C435" s="28" t="s">
        <v>633</v>
      </c>
      <c r="D435" s="28" t="s">
        <v>634</v>
      </c>
      <c r="E435" s="28" t="s">
        <v>1361</v>
      </c>
      <c r="F435" s="65" t="s">
        <v>1362</v>
      </c>
      <c r="G435" s="19">
        <v>1399</v>
      </c>
      <c r="H435" s="164">
        <f>IFERROR(VLOOKUP(A435,Sheet1!C:D,2,0),G435)</f>
        <v>1399</v>
      </c>
      <c r="I435" s="161" t="str">
        <f t="shared" si="6"/>
        <v>same</v>
      </c>
      <c r="J435" s="29" t="s">
        <v>28</v>
      </c>
      <c r="K435" s="28">
        <v>8202</v>
      </c>
      <c r="L435" s="28">
        <v>1</v>
      </c>
      <c r="M435" s="28">
        <v>0</v>
      </c>
      <c r="N435" s="28" t="s">
        <v>29</v>
      </c>
      <c r="O435" s="28" t="s">
        <v>30</v>
      </c>
      <c r="P435" s="30">
        <v>25.393999999999998</v>
      </c>
      <c r="Q435" s="30">
        <v>25.786999999999999</v>
      </c>
      <c r="R435" s="30">
        <v>8.4649999999999999</v>
      </c>
      <c r="S435" s="30">
        <v>570</v>
      </c>
      <c r="T435" s="30">
        <v>595</v>
      </c>
      <c r="U435" s="30">
        <v>141</v>
      </c>
      <c r="V435" s="30">
        <v>46.738</v>
      </c>
      <c r="W435" s="30">
        <v>42.99</v>
      </c>
      <c r="X435" s="30">
        <v>3.2080000000000002</v>
      </c>
    </row>
    <row r="436" spans="1:24" x14ac:dyDescent="0.35">
      <c r="A436" s="28">
        <v>10754210</v>
      </c>
      <c r="B436" s="64" t="s">
        <v>1363</v>
      </c>
      <c r="C436" s="28" t="s">
        <v>633</v>
      </c>
      <c r="D436" s="28" t="s">
        <v>634</v>
      </c>
      <c r="E436" s="28" t="s">
        <v>1364</v>
      </c>
      <c r="F436" s="65" t="s">
        <v>1365</v>
      </c>
      <c r="G436" s="19">
        <v>2399</v>
      </c>
      <c r="H436" s="164">
        <f>IFERROR(VLOOKUP(A436,Sheet1!C:D,2,0),G436)</f>
        <v>2399</v>
      </c>
      <c r="I436" s="161" t="str">
        <f t="shared" si="6"/>
        <v>same</v>
      </c>
      <c r="J436" s="29" t="s">
        <v>28</v>
      </c>
      <c r="K436" s="28">
        <v>8202</v>
      </c>
      <c r="L436" s="28">
        <v>0</v>
      </c>
      <c r="M436" s="28">
        <v>0</v>
      </c>
      <c r="N436" s="28"/>
      <c r="O436" s="28" t="s">
        <v>30</v>
      </c>
      <c r="P436" s="30">
        <v>29.527999999999999</v>
      </c>
      <c r="Q436" s="30">
        <v>32.874000000000002</v>
      </c>
      <c r="R436" s="30">
        <v>14.37</v>
      </c>
      <c r="S436" s="30">
        <v>608</v>
      </c>
      <c r="T436" s="30">
        <v>757</v>
      </c>
      <c r="U436" s="30">
        <v>271</v>
      </c>
      <c r="V436" s="30">
        <v>69.665999999999997</v>
      </c>
      <c r="W436" s="30">
        <v>63.493000000000002</v>
      </c>
      <c r="X436" s="30">
        <v>8.0719999999999992</v>
      </c>
    </row>
    <row r="437" spans="1:24" x14ac:dyDescent="0.35">
      <c r="A437" s="38">
        <v>10754230</v>
      </c>
      <c r="B437" s="39" t="s">
        <v>1366</v>
      </c>
      <c r="C437" s="38" t="s">
        <v>633</v>
      </c>
      <c r="D437" s="38" t="s">
        <v>634</v>
      </c>
      <c r="E437" s="38" t="s">
        <v>1367</v>
      </c>
      <c r="F437" s="40" t="s">
        <v>1365</v>
      </c>
      <c r="G437" s="32">
        <v>2499</v>
      </c>
      <c r="H437" s="162">
        <f>IFERROR(VLOOKUP(A437,Sheet1!C:D,2,0),G437)</f>
        <v>2499</v>
      </c>
      <c r="I437" s="161" t="str">
        <f t="shared" si="6"/>
        <v>same</v>
      </c>
      <c r="J437" s="9" t="s">
        <v>28</v>
      </c>
      <c r="K437" s="8">
        <v>8202</v>
      </c>
      <c r="L437" s="8">
        <v>0</v>
      </c>
      <c r="M437" s="8">
        <v>0</v>
      </c>
      <c r="N437" s="8"/>
      <c r="O437" s="17" t="s">
        <v>127</v>
      </c>
      <c r="P437" s="18">
        <v>29.527999999999999</v>
      </c>
      <c r="Q437" s="18">
        <v>32.874000000000002</v>
      </c>
      <c r="R437" s="18">
        <v>14.37</v>
      </c>
      <c r="S437" s="18">
        <v>608</v>
      </c>
      <c r="T437" s="18">
        <v>757</v>
      </c>
      <c r="U437" s="18">
        <v>248</v>
      </c>
      <c r="V437" s="18">
        <v>72.644999999999996</v>
      </c>
      <c r="W437" s="18">
        <v>64.447999999999993</v>
      </c>
      <c r="X437" s="18">
        <v>8.0719999999999992</v>
      </c>
    </row>
    <row r="438" spans="1:24" x14ac:dyDescent="0.35">
      <c r="A438" s="28">
        <v>10754510</v>
      </c>
      <c r="B438" s="64" t="s">
        <v>1368</v>
      </c>
      <c r="C438" s="28" t="s">
        <v>726</v>
      </c>
      <c r="D438" s="28" t="s">
        <v>727</v>
      </c>
      <c r="E438" s="28" t="s">
        <v>728</v>
      </c>
      <c r="F438" s="65" t="s">
        <v>1369</v>
      </c>
      <c r="G438" s="19">
        <v>399</v>
      </c>
      <c r="H438" s="164">
        <f>IFERROR(VLOOKUP(A438,Sheet1!C:D,2,0),G438)</f>
        <v>399</v>
      </c>
      <c r="I438" s="161" t="str">
        <f t="shared" si="6"/>
        <v>same</v>
      </c>
      <c r="J438" s="29" t="s">
        <v>28</v>
      </c>
      <c r="K438" s="28">
        <v>8202</v>
      </c>
      <c r="L438" s="28">
        <v>1</v>
      </c>
      <c r="M438" s="28">
        <v>0</v>
      </c>
      <c r="N438" s="28" t="s">
        <v>29</v>
      </c>
      <c r="O438" s="28" t="s">
        <v>30</v>
      </c>
      <c r="P438" s="30">
        <v>4.3310000000000004</v>
      </c>
      <c r="Q438" s="30">
        <v>29.527999999999999</v>
      </c>
      <c r="R438" s="30">
        <v>19.684999999999999</v>
      </c>
      <c r="S438" s="30">
        <v>90</v>
      </c>
      <c r="T438" s="30">
        <v>720</v>
      </c>
      <c r="U438" s="30">
        <v>446</v>
      </c>
      <c r="V438" s="30">
        <v>11.507999999999999</v>
      </c>
      <c r="W438" s="30">
        <v>9.1270000000000007</v>
      </c>
      <c r="X438" s="30">
        <v>1.4830000000000001</v>
      </c>
    </row>
    <row r="439" spans="1:24" x14ac:dyDescent="0.35">
      <c r="A439" s="28">
        <v>10754520</v>
      </c>
      <c r="B439" s="64" t="s">
        <v>1370</v>
      </c>
      <c r="C439" s="28" t="s">
        <v>106</v>
      </c>
      <c r="D439" s="28" t="s">
        <v>107</v>
      </c>
      <c r="E439" s="28" t="s">
        <v>465</v>
      </c>
      <c r="F439" s="65" t="s">
        <v>1371</v>
      </c>
      <c r="G439" s="19">
        <v>399</v>
      </c>
      <c r="H439" s="164">
        <f>IFERROR(VLOOKUP(A439,Sheet1!C:D,2,0),G439)</f>
        <v>399</v>
      </c>
      <c r="I439" s="161" t="str">
        <f t="shared" si="6"/>
        <v>same</v>
      </c>
      <c r="J439" s="29" t="s">
        <v>28</v>
      </c>
      <c r="K439" s="28">
        <v>8202</v>
      </c>
      <c r="L439" s="28">
        <v>16</v>
      </c>
      <c r="M439" s="28">
        <v>0</v>
      </c>
      <c r="N439" s="28" t="s">
        <v>29</v>
      </c>
      <c r="O439" s="28" t="s">
        <v>30</v>
      </c>
      <c r="P439" s="30">
        <v>14.961</v>
      </c>
      <c r="Q439" s="30">
        <v>26.771999999999998</v>
      </c>
      <c r="R439" s="30">
        <v>3.3460000000000001</v>
      </c>
      <c r="S439" s="30">
        <v>0</v>
      </c>
      <c r="T439" s="30">
        <v>0</v>
      </c>
      <c r="U439" s="30">
        <v>0</v>
      </c>
      <c r="V439" s="30">
        <v>6.8520000000000003</v>
      </c>
      <c r="W439" s="30">
        <v>5.2910000000000004</v>
      </c>
      <c r="X439" s="30">
        <v>7.0000000000000007E-2</v>
      </c>
    </row>
    <row r="440" spans="1:24" x14ac:dyDescent="0.35">
      <c r="A440" s="38">
        <v>10754770</v>
      </c>
      <c r="B440" s="39" t="s">
        <v>1372</v>
      </c>
      <c r="C440" s="38" t="s">
        <v>106</v>
      </c>
      <c r="D440" s="38" t="s">
        <v>1212</v>
      </c>
      <c r="E440" s="38" t="s">
        <v>1373</v>
      </c>
      <c r="F440" s="40" t="s">
        <v>1374</v>
      </c>
      <c r="G440" s="32">
        <v>4199</v>
      </c>
      <c r="H440" s="162">
        <f>IFERROR(VLOOKUP(A440,Sheet1!C:D,2,0),G440)</f>
        <v>4199</v>
      </c>
      <c r="I440" s="161" t="str">
        <f t="shared" si="6"/>
        <v>same</v>
      </c>
      <c r="J440" s="9" t="s">
        <v>28</v>
      </c>
      <c r="K440" s="8">
        <v>8202</v>
      </c>
      <c r="L440" s="8">
        <v>0</v>
      </c>
      <c r="M440" s="8">
        <v>0</v>
      </c>
      <c r="N440" s="8"/>
      <c r="O440" s="17" t="s">
        <v>127</v>
      </c>
      <c r="P440" s="18">
        <v>30.117999999999999</v>
      </c>
      <c r="Q440" s="18">
        <v>32.479999999999997</v>
      </c>
      <c r="R440" s="18">
        <v>29.251999999999999</v>
      </c>
      <c r="S440" s="18">
        <v>572.79999999999995</v>
      </c>
      <c r="T440" s="18">
        <v>757</v>
      </c>
      <c r="U440" s="18">
        <v>479</v>
      </c>
      <c r="V440" s="18">
        <v>118.39100000000001</v>
      </c>
      <c r="W440" s="18">
        <v>99.21</v>
      </c>
      <c r="X440" s="18">
        <v>16.562999999999999</v>
      </c>
    </row>
    <row r="441" spans="1:24" x14ac:dyDescent="0.35">
      <c r="A441" s="38">
        <v>10754800</v>
      </c>
      <c r="B441" s="39" t="s">
        <v>1375</v>
      </c>
      <c r="C441" s="38" t="s">
        <v>106</v>
      </c>
      <c r="D441" s="38" t="s">
        <v>612</v>
      </c>
      <c r="E441" s="38" t="s">
        <v>1376</v>
      </c>
      <c r="F441" s="40" t="s">
        <v>1377</v>
      </c>
      <c r="G441" s="32">
        <v>3999</v>
      </c>
      <c r="H441" s="162">
        <f>IFERROR(VLOOKUP(A441,Sheet1!C:D,2,0),G441)</f>
        <v>3999</v>
      </c>
      <c r="I441" s="161" t="str">
        <f t="shared" si="6"/>
        <v>same</v>
      </c>
      <c r="J441" s="9" t="s">
        <v>28</v>
      </c>
      <c r="K441" s="8">
        <v>8202</v>
      </c>
      <c r="L441" s="8">
        <v>0</v>
      </c>
      <c r="M441" s="8">
        <v>0</v>
      </c>
      <c r="N441" s="8"/>
      <c r="O441" s="17" t="s">
        <v>127</v>
      </c>
      <c r="P441" s="18">
        <v>27.361999999999998</v>
      </c>
      <c r="Q441" s="18">
        <v>26.574999999999999</v>
      </c>
      <c r="R441" s="18">
        <v>23.622</v>
      </c>
      <c r="S441" s="18">
        <v>542</v>
      </c>
      <c r="T441" s="18">
        <v>559</v>
      </c>
      <c r="U441" s="18">
        <v>446</v>
      </c>
      <c r="V441" s="18">
        <v>118.38800000000001</v>
      </c>
      <c r="W441" s="18">
        <v>94.799000000000007</v>
      </c>
      <c r="X441" s="18">
        <v>9.923</v>
      </c>
    </row>
    <row r="442" spans="1:24" x14ac:dyDescent="0.35">
      <c r="A442" s="38">
        <v>10755290</v>
      </c>
      <c r="B442" s="39" t="s">
        <v>1378</v>
      </c>
      <c r="C442" s="38" t="s">
        <v>24</v>
      </c>
      <c r="D442" s="38" t="s">
        <v>1050</v>
      </c>
      <c r="E442" s="38" t="s">
        <v>1379</v>
      </c>
      <c r="F442" s="40" t="s">
        <v>1380</v>
      </c>
      <c r="G442" s="32">
        <v>10.99</v>
      </c>
      <c r="H442" s="162">
        <f>IFERROR(VLOOKUP(A442,Sheet1!C:D,2,0),G442)</f>
        <v>10.99</v>
      </c>
      <c r="I442" s="161" t="str">
        <f t="shared" si="6"/>
        <v>same</v>
      </c>
      <c r="J442" s="9" t="s">
        <v>72</v>
      </c>
      <c r="K442" s="8">
        <v>8202</v>
      </c>
      <c r="L442" s="8">
        <v>0</v>
      </c>
      <c r="M442" s="8">
        <v>0</v>
      </c>
      <c r="N442" s="8"/>
      <c r="O442" s="17" t="s">
        <v>127</v>
      </c>
      <c r="P442" s="18">
        <v>9.3699999999999992</v>
      </c>
      <c r="Q442" s="18">
        <v>6.6929999999999996</v>
      </c>
      <c r="R442" s="18">
        <v>1.6140000000000001</v>
      </c>
      <c r="S442" s="18">
        <v>238</v>
      </c>
      <c r="T442" s="18">
        <v>170</v>
      </c>
      <c r="U442" s="18">
        <v>41</v>
      </c>
      <c r="V442" s="18">
        <v>1.367</v>
      </c>
      <c r="W442" s="18">
        <v>1.226</v>
      </c>
      <c r="X442" s="18">
        <v>5.8999999999999997E-2</v>
      </c>
    </row>
    <row r="443" spans="1:24" x14ac:dyDescent="0.35">
      <c r="A443" s="38">
        <v>10755460</v>
      </c>
      <c r="B443" s="39" t="s">
        <v>1381</v>
      </c>
      <c r="C443" s="38" t="s">
        <v>24</v>
      </c>
      <c r="D443" s="38" t="s">
        <v>1050</v>
      </c>
      <c r="E443" s="38" t="s">
        <v>1382</v>
      </c>
      <c r="F443" s="40" t="s">
        <v>1383</v>
      </c>
      <c r="G443" s="32">
        <v>10.99</v>
      </c>
      <c r="H443" s="162">
        <f>IFERROR(VLOOKUP(A443,Sheet1!C:D,2,0),G443)</f>
        <v>10.99</v>
      </c>
      <c r="I443" s="161" t="str">
        <f t="shared" si="6"/>
        <v>same</v>
      </c>
      <c r="J443" s="9" t="s">
        <v>72</v>
      </c>
      <c r="K443" s="8">
        <v>8202</v>
      </c>
      <c r="L443" s="8">
        <v>0</v>
      </c>
      <c r="M443" s="8">
        <v>0</v>
      </c>
      <c r="N443" s="8"/>
      <c r="O443" s="17" t="s">
        <v>43</v>
      </c>
      <c r="P443" s="18">
        <v>9.3699999999999992</v>
      </c>
      <c r="Q443" s="18">
        <v>6.6929999999999996</v>
      </c>
      <c r="R443" s="18">
        <v>1.6930000000000001</v>
      </c>
      <c r="S443" s="18">
        <v>238</v>
      </c>
      <c r="T443" s="18">
        <v>170</v>
      </c>
      <c r="U443" s="18">
        <v>41</v>
      </c>
      <c r="V443" s="18">
        <v>1.173</v>
      </c>
      <c r="W443" s="18">
        <v>1.03</v>
      </c>
      <c r="X443" s="18">
        <v>6.0999999999999999E-2</v>
      </c>
    </row>
    <row r="444" spans="1:24" x14ac:dyDescent="0.35">
      <c r="A444" s="38">
        <v>10755570</v>
      </c>
      <c r="B444" s="39" t="s">
        <v>1384</v>
      </c>
      <c r="C444" s="38" t="s">
        <v>24</v>
      </c>
      <c r="D444" s="38" t="s">
        <v>1050</v>
      </c>
      <c r="E444" s="38" t="s">
        <v>1385</v>
      </c>
      <c r="F444" s="40" t="s">
        <v>1386</v>
      </c>
      <c r="G444" s="32">
        <v>12.99</v>
      </c>
      <c r="H444" s="162">
        <f>IFERROR(VLOOKUP(A444,Sheet1!C:D,2,0),G444)</f>
        <v>12.99</v>
      </c>
      <c r="I444" s="161" t="str">
        <f t="shared" si="6"/>
        <v>same</v>
      </c>
      <c r="J444" s="9" t="s">
        <v>72</v>
      </c>
      <c r="K444" s="8">
        <v>8202</v>
      </c>
      <c r="L444" s="8">
        <v>0</v>
      </c>
      <c r="M444" s="8">
        <v>0</v>
      </c>
      <c r="N444" s="8"/>
      <c r="O444" s="17" t="s">
        <v>127</v>
      </c>
      <c r="P444" s="18">
        <v>9.3699999999999992</v>
      </c>
      <c r="Q444" s="18">
        <v>6.6929999999999996</v>
      </c>
      <c r="R444" s="18">
        <v>1.6140000000000001</v>
      </c>
      <c r="S444" s="18">
        <v>238</v>
      </c>
      <c r="T444" s="18">
        <v>170</v>
      </c>
      <c r="U444" s="18">
        <v>41</v>
      </c>
      <c r="V444" s="18">
        <v>1.177</v>
      </c>
      <c r="W444" s="18">
        <v>1.034</v>
      </c>
      <c r="X444" s="18">
        <v>5.8999999999999997E-2</v>
      </c>
    </row>
    <row r="445" spans="1:24" x14ac:dyDescent="0.35">
      <c r="A445" s="38">
        <v>10755980</v>
      </c>
      <c r="B445" s="39" t="s">
        <v>1387</v>
      </c>
      <c r="C445" s="38" t="s">
        <v>24</v>
      </c>
      <c r="D445" s="38" t="s">
        <v>1050</v>
      </c>
      <c r="E445" s="38" t="s">
        <v>1388</v>
      </c>
      <c r="F445" s="40" t="s">
        <v>1389</v>
      </c>
      <c r="G445" s="32">
        <v>12.49</v>
      </c>
      <c r="H445" s="162">
        <f>IFERROR(VLOOKUP(A445,Sheet1!C:D,2,0),G445)</f>
        <v>12.49</v>
      </c>
      <c r="I445" s="161" t="str">
        <f t="shared" si="6"/>
        <v>same</v>
      </c>
      <c r="J445" s="9" t="s">
        <v>72</v>
      </c>
      <c r="K445" s="8">
        <v>8202</v>
      </c>
      <c r="L445" s="8">
        <v>0</v>
      </c>
      <c r="M445" s="8">
        <v>0</v>
      </c>
      <c r="N445" s="8"/>
      <c r="O445" s="17" t="s">
        <v>127</v>
      </c>
      <c r="P445" s="18">
        <v>9.3699999999999992</v>
      </c>
      <c r="Q445" s="18">
        <v>4.4880000000000004</v>
      </c>
      <c r="R445" s="18">
        <v>1.6930000000000001</v>
      </c>
      <c r="S445" s="18">
        <v>238</v>
      </c>
      <c r="T445" s="18">
        <v>114</v>
      </c>
      <c r="U445" s="18">
        <v>41</v>
      </c>
      <c r="V445" s="18">
        <v>0.73899999999999999</v>
      </c>
      <c r="W445" s="18">
        <v>0.64200000000000002</v>
      </c>
      <c r="X445" s="18">
        <v>4.1000000000000002E-2</v>
      </c>
    </row>
    <row r="446" spans="1:24" x14ac:dyDescent="0.35">
      <c r="A446" s="38">
        <v>10756190</v>
      </c>
      <c r="B446" s="39" t="s">
        <v>1390</v>
      </c>
      <c r="C446" s="38" t="s">
        <v>24</v>
      </c>
      <c r="D446" s="38" t="s">
        <v>1050</v>
      </c>
      <c r="E446" s="38" t="s">
        <v>1391</v>
      </c>
      <c r="F446" s="40" t="s">
        <v>1392</v>
      </c>
      <c r="G446" s="32">
        <v>12.49</v>
      </c>
      <c r="H446" s="162">
        <f>IFERROR(VLOOKUP(A446,Sheet1!C:D,2,0),G446)</f>
        <v>12.49</v>
      </c>
      <c r="I446" s="161" t="str">
        <f t="shared" si="6"/>
        <v>same</v>
      </c>
      <c r="J446" s="9" t="s">
        <v>72</v>
      </c>
      <c r="K446" s="8">
        <v>8202</v>
      </c>
      <c r="L446" s="8">
        <v>0</v>
      </c>
      <c r="M446" s="8">
        <v>0</v>
      </c>
      <c r="N446" s="8"/>
      <c r="O446" s="17" t="s">
        <v>43</v>
      </c>
      <c r="P446" s="18">
        <v>9.3699999999999992</v>
      </c>
      <c r="Q446" s="18">
        <v>4.4880000000000004</v>
      </c>
      <c r="R446" s="18">
        <v>1.6930000000000001</v>
      </c>
      <c r="S446" s="18">
        <v>0</v>
      </c>
      <c r="T446" s="18">
        <v>0</v>
      </c>
      <c r="U446" s="18">
        <v>0</v>
      </c>
      <c r="V446" s="18">
        <v>0.64800000000000002</v>
      </c>
      <c r="W446" s="18">
        <v>0.55100000000000005</v>
      </c>
      <c r="X446" s="18">
        <v>4.1000000000000002E-2</v>
      </c>
    </row>
    <row r="447" spans="1:24" x14ac:dyDescent="0.35">
      <c r="A447" s="38">
        <v>10756370</v>
      </c>
      <c r="B447" s="39" t="s">
        <v>1393</v>
      </c>
      <c r="C447" s="38" t="s">
        <v>24</v>
      </c>
      <c r="D447" s="38" t="s">
        <v>1050</v>
      </c>
      <c r="E447" s="38" t="s">
        <v>1394</v>
      </c>
      <c r="F447" s="40" t="s">
        <v>1395</v>
      </c>
      <c r="G447" s="32">
        <v>12.49</v>
      </c>
      <c r="H447" s="162">
        <f>IFERROR(VLOOKUP(A447,Sheet1!C:D,2,0),G447)</f>
        <v>12.49</v>
      </c>
      <c r="I447" s="161" t="str">
        <f t="shared" si="6"/>
        <v>same</v>
      </c>
      <c r="J447" s="9" t="s">
        <v>72</v>
      </c>
      <c r="K447" s="8">
        <v>8202</v>
      </c>
      <c r="L447" s="8">
        <v>0</v>
      </c>
      <c r="M447" s="8">
        <v>0</v>
      </c>
      <c r="N447" s="8"/>
      <c r="O447" s="17" t="s">
        <v>43</v>
      </c>
      <c r="P447" s="18">
        <v>9.3699999999999992</v>
      </c>
      <c r="Q447" s="18">
        <v>4.4880000000000004</v>
      </c>
      <c r="R447" s="18">
        <v>1.6930000000000001</v>
      </c>
      <c r="S447" s="18">
        <v>238</v>
      </c>
      <c r="T447" s="18">
        <v>114</v>
      </c>
      <c r="U447" s="18">
        <v>41</v>
      </c>
      <c r="V447" s="18">
        <v>0.66800000000000004</v>
      </c>
      <c r="W447" s="18">
        <v>0.57099999999999995</v>
      </c>
      <c r="X447" s="18">
        <v>4.1000000000000002E-2</v>
      </c>
    </row>
    <row r="448" spans="1:24" x14ac:dyDescent="0.35">
      <c r="A448" s="38">
        <v>10756450</v>
      </c>
      <c r="B448" s="39" t="s">
        <v>1396</v>
      </c>
      <c r="C448" s="38" t="s">
        <v>24</v>
      </c>
      <c r="D448" s="38" t="s">
        <v>1050</v>
      </c>
      <c r="E448" s="38" t="s">
        <v>1397</v>
      </c>
      <c r="F448" s="40" t="s">
        <v>1398</v>
      </c>
      <c r="G448" s="32">
        <v>12.49</v>
      </c>
      <c r="H448" s="162">
        <f>IFERROR(VLOOKUP(A448,Sheet1!C:D,2,0),G448)</f>
        <v>12.49</v>
      </c>
      <c r="I448" s="161" t="str">
        <f t="shared" si="6"/>
        <v>same</v>
      </c>
      <c r="J448" s="9" t="s">
        <v>72</v>
      </c>
      <c r="K448" s="8">
        <v>8202</v>
      </c>
      <c r="L448" s="8">
        <v>0</v>
      </c>
      <c r="M448" s="8">
        <v>0</v>
      </c>
      <c r="N448" s="8"/>
      <c r="O448" s="17" t="s">
        <v>127</v>
      </c>
      <c r="P448" s="18">
        <v>9.3699999999999992</v>
      </c>
      <c r="Q448" s="18">
        <v>4.4880000000000004</v>
      </c>
      <c r="R448" s="18">
        <v>1.6930000000000001</v>
      </c>
      <c r="S448" s="18">
        <v>238</v>
      </c>
      <c r="T448" s="18">
        <v>114</v>
      </c>
      <c r="U448" s="18">
        <v>41</v>
      </c>
      <c r="V448" s="18">
        <v>0.65700000000000003</v>
      </c>
      <c r="W448" s="18">
        <v>0.56200000000000006</v>
      </c>
      <c r="X448" s="18">
        <v>4.1000000000000002E-2</v>
      </c>
    </row>
    <row r="449" spans="1:24" x14ac:dyDescent="0.35">
      <c r="A449" s="38">
        <v>10757030</v>
      </c>
      <c r="B449" s="39" t="s">
        <v>1399</v>
      </c>
      <c r="C449" s="38" t="s">
        <v>24</v>
      </c>
      <c r="D449" s="38" t="s">
        <v>1050</v>
      </c>
      <c r="E449" s="38" t="s">
        <v>1400</v>
      </c>
      <c r="F449" s="40" t="s">
        <v>1401</v>
      </c>
      <c r="G449" s="32">
        <v>12.49</v>
      </c>
      <c r="H449" s="162">
        <f>IFERROR(VLOOKUP(A449,Sheet1!C:D,2,0),G449)</f>
        <v>12.49</v>
      </c>
      <c r="I449" s="161" t="str">
        <f t="shared" si="6"/>
        <v>same</v>
      </c>
      <c r="J449" s="9" t="s">
        <v>72</v>
      </c>
      <c r="K449" s="8">
        <v>8202</v>
      </c>
      <c r="L449" s="8">
        <v>0</v>
      </c>
      <c r="M449" s="8">
        <v>0</v>
      </c>
      <c r="N449" s="8"/>
      <c r="O449" s="17" t="s">
        <v>43</v>
      </c>
      <c r="P449" s="18">
        <v>9.3699999999999992</v>
      </c>
      <c r="Q449" s="18">
        <v>4.4880000000000004</v>
      </c>
      <c r="R449" s="18">
        <v>1.6140000000000001</v>
      </c>
      <c r="S449" s="18">
        <v>238</v>
      </c>
      <c r="T449" s="18">
        <v>114</v>
      </c>
      <c r="U449" s="18">
        <v>41</v>
      </c>
      <c r="V449" s="18">
        <v>0.66600000000000004</v>
      </c>
      <c r="W449" s="18">
        <v>0.56899999999999995</v>
      </c>
      <c r="X449" s="18">
        <v>3.9E-2</v>
      </c>
    </row>
    <row r="450" spans="1:24" x14ac:dyDescent="0.35">
      <c r="A450" s="38">
        <v>10757720</v>
      </c>
      <c r="B450" s="39" t="s">
        <v>1402</v>
      </c>
      <c r="C450" s="38" t="s">
        <v>24</v>
      </c>
      <c r="D450" s="38" t="s">
        <v>1050</v>
      </c>
      <c r="E450" s="38" t="s">
        <v>1403</v>
      </c>
      <c r="F450" s="40" t="s">
        <v>1404</v>
      </c>
      <c r="G450" s="32">
        <v>23.99</v>
      </c>
      <c r="H450" s="162">
        <f>IFERROR(VLOOKUP(A450,Sheet1!C:D,2,0),G450)</f>
        <v>23.99</v>
      </c>
      <c r="I450" s="161" t="str">
        <f t="shared" ref="I450:I513" si="7">IF(G450&lt;&gt;H450,"different","same")</f>
        <v>same</v>
      </c>
      <c r="J450" s="9" t="s">
        <v>72</v>
      </c>
      <c r="K450" s="8">
        <v>8202</v>
      </c>
      <c r="L450" s="8">
        <v>0</v>
      </c>
      <c r="M450" s="8">
        <v>0</v>
      </c>
      <c r="N450" s="8"/>
      <c r="O450" s="17" t="s">
        <v>43</v>
      </c>
      <c r="P450" s="18">
        <v>9.3699999999999992</v>
      </c>
      <c r="Q450" s="18">
        <v>2.2829999999999999</v>
      </c>
      <c r="R450" s="18">
        <v>1.6930000000000001</v>
      </c>
      <c r="S450" s="18">
        <v>238</v>
      </c>
      <c r="T450" s="18">
        <v>58</v>
      </c>
      <c r="U450" s="18">
        <v>43</v>
      </c>
      <c r="V450" s="18">
        <v>0.52500000000000002</v>
      </c>
      <c r="W450" s="18">
        <v>0.46700000000000003</v>
      </c>
      <c r="X450" s="18">
        <v>2.1000000000000001E-2</v>
      </c>
    </row>
    <row r="451" spans="1:24" x14ac:dyDescent="0.35">
      <c r="A451" s="22">
        <v>10764060</v>
      </c>
      <c r="B451" s="61">
        <v>4002515934913</v>
      </c>
      <c r="C451" s="23" t="s">
        <v>24</v>
      </c>
      <c r="D451" s="23" t="s">
        <v>145</v>
      </c>
      <c r="E451" s="22" t="s">
        <v>1405</v>
      </c>
      <c r="F451" s="22" t="s">
        <v>1406</v>
      </c>
      <c r="G451" s="24">
        <f>VLOOKUP(A451,Sheet1!C:E,3,FALSE)</f>
        <v>45</v>
      </c>
      <c r="H451" s="170">
        <f>VLOOKUP(A451,Sheet3!F:G,2,FALSE)</f>
        <v>49</v>
      </c>
      <c r="I451" s="161" t="str">
        <f t="shared" si="7"/>
        <v>different</v>
      </c>
      <c r="O451" s="22"/>
      <c r="P451" s="22"/>
      <c r="Q451" s="22"/>
    </row>
    <row r="452" spans="1:24" x14ac:dyDescent="0.35">
      <c r="A452" s="8">
        <v>10765130</v>
      </c>
      <c r="B452" s="57" t="s">
        <v>1407</v>
      </c>
      <c r="C452" s="8" t="s">
        <v>116</v>
      </c>
      <c r="D452" s="8" t="s">
        <v>1331</v>
      </c>
      <c r="E452" s="8" t="s">
        <v>1408</v>
      </c>
      <c r="F452" s="58" t="s">
        <v>1409</v>
      </c>
      <c r="G452" s="21">
        <v>1199</v>
      </c>
      <c r="H452" s="161">
        <f>IFERROR(VLOOKUP(A452,Sheet1!C:D,2,0),G452)</f>
        <v>1299</v>
      </c>
      <c r="I452" s="161" t="str">
        <f t="shared" si="7"/>
        <v>different</v>
      </c>
      <c r="J452" s="9" t="s">
        <v>28</v>
      </c>
      <c r="K452" s="8">
        <v>8202</v>
      </c>
      <c r="L452" s="8">
        <v>14</v>
      </c>
      <c r="M452" s="8">
        <v>0</v>
      </c>
      <c r="N452" s="8" t="s">
        <v>29</v>
      </c>
      <c r="O452" s="8" t="s">
        <v>34</v>
      </c>
      <c r="P452" s="20">
        <v>16.928999999999998</v>
      </c>
      <c r="Q452" s="20">
        <v>26.771999999999998</v>
      </c>
      <c r="R452" s="20">
        <v>16.928999999999998</v>
      </c>
      <c r="S452" s="20">
        <v>297</v>
      </c>
      <c r="T452" s="20">
        <v>584</v>
      </c>
      <c r="U452" s="20">
        <v>339</v>
      </c>
      <c r="V452" s="20">
        <v>28.66</v>
      </c>
      <c r="W452" s="20">
        <v>24.251000000000001</v>
      </c>
      <c r="X452" s="20">
        <v>4.45</v>
      </c>
    </row>
    <row r="453" spans="1:24" x14ac:dyDescent="0.35">
      <c r="A453" s="42">
        <v>10767390</v>
      </c>
      <c r="B453" s="62" t="s">
        <v>1410</v>
      </c>
      <c r="C453" s="42" t="s">
        <v>116</v>
      </c>
      <c r="D453" s="42" t="s">
        <v>216</v>
      </c>
      <c r="E453" s="42" t="s">
        <v>1411</v>
      </c>
      <c r="F453" s="63" t="s">
        <v>1412</v>
      </c>
      <c r="G453" s="41">
        <v>4749</v>
      </c>
      <c r="H453" s="166">
        <f>IFERROR(VLOOKUP(A453,Sheet1!C:D,2,0),G453)</f>
        <v>4749</v>
      </c>
      <c r="I453" s="166" t="str">
        <f t="shared" si="7"/>
        <v>same</v>
      </c>
      <c r="J453" s="9" t="s">
        <v>28</v>
      </c>
      <c r="K453" s="8">
        <v>8202</v>
      </c>
      <c r="L453" s="8">
        <v>0</v>
      </c>
      <c r="M453" s="8">
        <v>0</v>
      </c>
      <c r="N453" s="8"/>
      <c r="O453" s="42" t="s">
        <v>30</v>
      </c>
      <c r="P453" s="43">
        <v>34.055</v>
      </c>
      <c r="Q453" s="43">
        <v>53.74</v>
      </c>
      <c r="R453" s="43">
        <v>48.030999999999999</v>
      </c>
      <c r="S453" s="43">
        <v>698</v>
      </c>
      <c r="T453" s="43">
        <v>1198</v>
      </c>
      <c r="U453" s="43">
        <v>0</v>
      </c>
      <c r="V453" s="43">
        <v>143.30099999999999</v>
      </c>
      <c r="W453" s="43">
        <v>99.207999999999998</v>
      </c>
      <c r="X453" s="43">
        <v>50.853000000000002</v>
      </c>
    </row>
    <row r="454" spans="1:24" x14ac:dyDescent="0.35">
      <c r="A454" s="38">
        <v>10773300</v>
      </c>
      <c r="B454" s="39" t="s">
        <v>1413</v>
      </c>
      <c r="C454" s="38" t="s">
        <v>106</v>
      </c>
      <c r="D454" s="38" t="s">
        <v>793</v>
      </c>
      <c r="E454" s="38" t="s">
        <v>1414</v>
      </c>
      <c r="F454" s="40" t="s">
        <v>1415</v>
      </c>
      <c r="G454" s="32">
        <v>6499</v>
      </c>
      <c r="H454" s="162">
        <f>IFERROR(VLOOKUP(A454,Sheet1!C:D,2,0),G454)</f>
        <v>6499</v>
      </c>
      <c r="I454" s="161" t="str">
        <f t="shared" si="7"/>
        <v>same</v>
      </c>
      <c r="J454" s="9" t="s">
        <v>28</v>
      </c>
      <c r="K454" s="8">
        <v>8202</v>
      </c>
      <c r="L454" s="8">
        <v>0</v>
      </c>
      <c r="M454" s="8">
        <v>0</v>
      </c>
      <c r="N454" s="8"/>
      <c r="O454" s="17" t="s">
        <v>127</v>
      </c>
      <c r="P454" s="18">
        <v>31.969000000000001</v>
      </c>
      <c r="Q454" s="18">
        <v>37.441000000000003</v>
      </c>
      <c r="R454" s="18">
        <v>51.338999999999999</v>
      </c>
      <c r="S454" s="18">
        <v>702</v>
      </c>
      <c r="T454" s="18">
        <v>762</v>
      </c>
      <c r="U454" s="18">
        <v>980</v>
      </c>
      <c r="V454" s="18">
        <v>385.15</v>
      </c>
      <c r="W454" s="18">
        <v>296.08100000000002</v>
      </c>
      <c r="X454" s="18">
        <v>35.561999999999998</v>
      </c>
    </row>
    <row r="455" spans="1:24" x14ac:dyDescent="0.35">
      <c r="A455" s="38">
        <v>10773310</v>
      </c>
      <c r="B455" s="39" t="s">
        <v>1416</v>
      </c>
      <c r="C455" s="38" t="s">
        <v>106</v>
      </c>
      <c r="D455" s="38" t="s">
        <v>793</v>
      </c>
      <c r="E455" s="38" t="s">
        <v>1417</v>
      </c>
      <c r="F455" s="40" t="s">
        <v>1418</v>
      </c>
      <c r="G455" s="32">
        <v>6499</v>
      </c>
      <c r="H455" s="162">
        <f>IFERROR(VLOOKUP(A455,Sheet1!C:D,2,0),G455)</f>
        <v>6499</v>
      </c>
      <c r="I455" s="161" t="str">
        <f t="shared" si="7"/>
        <v>same</v>
      </c>
      <c r="J455" s="9" t="s">
        <v>28</v>
      </c>
      <c r="K455" s="8">
        <v>8202</v>
      </c>
      <c r="L455" s="8">
        <v>0</v>
      </c>
      <c r="M455" s="8">
        <v>0</v>
      </c>
      <c r="N455" s="8"/>
      <c r="O455" s="17" t="s">
        <v>127</v>
      </c>
      <c r="P455" s="18">
        <v>31.969000000000001</v>
      </c>
      <c r="Q455" s="18">
        <v>37.441000000000003</v>
      </c>
      <c r="R455" s="18">
        <v>51.338999999999999</v>
      </c>
      <c r="S455" s="18">
        <v>702</v>
      </c>
      <c r="T455" s="18">
        <v>762</v>
      </c>
      <c r="U455" s="18">
        <v>980</v>
      </c>
      <c r="V455" s="18">
        <v>385.15</v>
      </c>
      <c r="W455" s="18">
        <v>296.08100000000002</v>
      </c>
      <c r="X455" s="18">
        <v>35.561999999999998</v>
      </c>
    </row>
    <row r="456" spans="1:24" x14ac:dyDescent="0.35">
      <c r="A456" s="42">
        <v>10773320</v>
      </c>
      <c r="B456" s="62" t="s">
        <v>1419</v>
      </c>
      <c r="C456" s="42" t="s">
        <v>106</v>
      </c>
      <c r="D456" s="42" t="s">
        <v>741</v>
      </c>
      <c r="E456" s="42" t="s">
        <v>1420</v>
      </c>
      <c r="F456" s="63" t="s">
        <v>1421</v>
      </c>
      <c r="G456" s="41">
        <v>3499</v>
      </c>
      <c r="H456" s="166">
        <f>IFERROR(VLOOKUP(A456,Sheet1!C:D,2,0),G456)</f>
        <v>3499</v>
      </c>
      <c r="I456" s="166" t="str">
        <f t="shared" si="7"/>
        <v>same</v>
      </c>
      <c r="J456" s="9" t="s">
        <v>28</v>
      </c>
      <c r="K456" s="8">
        <v>8202</v>
      </c>
      <c r="L456" s="8">
        <v>189</v>
      </c>
      <c r="M456" s="8">
        <v>0</v>
      </c>
      <c r="N456" s="8" t="s">
        <v>29</v>
      </c>
      <c r="O456" s="42" t="s">
        <v>30</v>
      </c>
      <c r="P456" s="43">
        <v>30.550999999999998</v>
      </c>
      <c r="Q456" s="43">
        <v>32.912999999999997</v>
      </c>
      <c r="R456" s="43">
        <v>35.709000000000003</v>
      </c>
      <c r="S456" s="43">
        <v>597</v>
      </c>
      <c r="T456" s="43">
        <v>720</v>
      </c>
      <c r="U456" s="43">
        <v>711</v>
      </c>
      <c r="V456" s="43">
        <v>215.17099999999999</v>
      </c>
      <c r="W456" s="43">
        <v>184.41900000000001</v>
      </c>
      <c r="X456" s="43">
        <v>20.765000000000001</v>
      </c>
    </row>
    <row r="457" spans="1:24" x14ac:dyDescent="0.35">
      <c r="A457" s="8">
        <v>10781540</v>
      </c>
      <c r="B457" s="57" t="s">
        <v>1422</v>
      </c>
      <c r="C457" s="8" t="s">
        <v>24</v>
      </c>
      <c r="D457" s="8" t="s">
        <v>59</v>
      </c>
      <c r="E457" s="8" t="s">
        <v>1423</v>
      </c>
      <c r="F457" s="58" t="s">
        <v>1424</v>
      </c>
      <c r="G457" s="21">
        <v>155.99</v>
      </c>
      <c r="H457" s="161">
        <f>IFERROR(VLOOKUP(A457,Sheet1!C:D,2,0),G457)</f>
        <v>169</v>
      </c>
      <c r="I457" s="161" t="str">
        <f t="shared" si="7"/>
        <v>different</v>
      </c>
      <c r="J457" s="9" t="s">
        <v>62</v>
      </c>
      <c r="K457" s="8">
        <v>8202</v>
      </c>
      <c r="L457" s="8">
        <v>2447</v>
      </c>
      <c r="M457" s="8">
        <v>0</v>
      </c>
      <c r="N457" s="8" t="s">
        <v>29</v>
      </c>
      <c r="O457" s="8" t="s">
        <v>34</v>
      </c>
      <c r="P457" s="20">
        <v>15.157</v>
      </c>
      <c r="Q457" s="20">
        <v>6.89</v>
      </c>
      <c r="R457" s="20">
        <v>14.291</v>
      </c>
      <c r="S457" s="20">
        <v>380</v>
      </c>
      <c r="T457" s="20">
        <v>170</v>
      </c>
      <c r="U457" s="20">
        <v>358</v>
      </c>
      <c r="V457" s="20">
        <v>4.0039999999999996</v>
      </c>
      <c r="W457" s="20">
        <v>3.4390000000000001</v>
      </c>
      <c r="X457" s="20">
        <v>0.86399999999999999</v>
      </c>
    </row>
    <row r="458" spans="1:24" x14ac:dyDescent="0.35">
      <c r="A458" s="8">
        <v>10781580</v>
      </c>
      <c r="B458" s="57" t="s">
        <v>1425</v>
      </c>
      <c r="C458" s="8" t="s">
        <v>24</v>
      </c>
      <c r="D458" s="8" t="s">
        <v>59</v>
      </c>
      <c r="E458" s="8" t="s">
        <v>1426</v>
      </c>
      <c r="F458" s="58" t="s">
        <v>1427</v>
      </c>
      <c r="G458" s="21">
        <v>155.99</v>
      </c>
      <c r="H458" s="161">
        <f>IFERROR(VLOOKUP(A458,Sheet1!C:D,2,0),G458)</f>
        <v>169</v>
      </c>
      <c r="I458" s="161" t="str">
        <f t="shared" si="7"/>
        <v>different</v>
      </c>
      <c r="J458" s="9" t="s">
        <v>62</v>
      </c>
      <c r="K458" s="8">
        <v>8202</v>
      </c>
      <c r="L458" s="8">
        <v>80</v>
      </c>
      <c r="M458" s="8">
        <v>0</v>
      </c>
      <c r="N458" s="8" t="s">
        <v>29</v>
      </c>
      <c r="O458" s="8" t="s">
        <v>34</v>
      </c>
      <c r="P458" s="20">
        <v>15.276</v>
      </c>
      <c r="Q458" s="20">
        <v>7.0869999999999997</v>
      </c>
      <c r="R458" s="20">
        <v>14.567</v>
      </c>
      <c r="S458" s="20">
        <v>383</v>
      </c>
      <c r="T458" s="20">
        <v>175</v>
      </c>
      <c r="U458" s="20">
        <v>365</v>
      </c>
      <c r="V458" s="20">
        <v>3.984</v>
      </c>
      <c r="W458" s="20">
        <v>3.4220000000000002</v>
      </c>
      <c r="X458" s="20">
        <v>0.91300000000000003</v>
      </c>
    </row>
    <row r="459" spans="1:24" x14ac:dyDescent="0.35">
      <c r="A459" s="8">
        <v>10793570</v>
      </c>
      <c r="B459" s="57" t="s">
        <v>1428</v>
      </c>
      <c r="C459" s="8" t="s">
        <v>274</v>
      </c>
      <c r="D459" s="8" t="s">
        <v>656</v>
      </c>
      <c r="E459" s="8" t="s">
        <v>1429</v>
      </c>
      <c r="F459" s="58" t="s">
        <v>1430</v>
      </c>
      <c r="G459" s="21">
        <v>569</v>
      </c>
      <c r="H459" s="161">
        <f>IFERROR(VLOOKUP(A459,Sheet1!C:D,2,0),G459)</f>
        <v>629</v>
      </c>
      <c r="I459" s="161" t="str">
        <f t="shared" si="7"/>
        <v>different</v>
      </c>
      <c r="J459" s="9" t="s">
        <v>28</v>
      </c>
      <c r="K459" s="8">
        <v>8202</v>
      </c>
      <c r="L459" s="8">
        <v>0</v>
      </c>
      <c r="M459" s="8">
        <v>0</v>
      </c>
      <c r="N459" s="8"/>
      <c r="O459" s="8" t="s">
        <v>30</v>
      </c>
      <c r="P459" s="20">
        <v>3.3460000000000001</v>
      </c>
      <c r="Q459" s="20">
        <v>18.11</v>
      </c>
      <c r="R459" s="20">
        <v>46.378</v>
      </c>
      <c r="S459" s="20">
        <v>40</v>
      </c>
      <c r="T459" s="20">
        <v>451</v>
      </c>
      <c r="U459" s="20">
        <v>1153</v>
      </c>
      <c r="V459" s="20">
        <v>49.515999999999998</v>
      </c>
      <c r="W459" s="20">
        <v>44.908000000000001</v>
      </c>
      <c r="X459" s="20">
        <v>1.6240000000000001</v>
      </c>
    </row>
    <row r="460" spans="1:24" x14ac:dyDescent="0.35">
      <c r="A460" s="8">
        <v>10793580</v>
      </c>
      <c r="B460" s="57" t="s">
        <v>1431</v>
      </c>
      <c r="C460" s="8" t="s">
        <v>274</v>
      </c>
      <c r="D460" s="8" t="s">
        <v>656</v>
      </c>
      <c r="E460" s="8" t="s">
        <v>1432</v>
      </c>
      <c r="F460" s="58" t="s">
        <v>1433</v>
      </c>
      <c r="G460" s="21">
        <v>569</v>
      </c>
      <c r="H460" s="161">
        <f>IFERROR(VLOOKUP(A460,Sheet1!C:D,2,0),G460)</f>
        <v>629</v>
      </c>
      <c r="I460" s="161" t="str">
        <f t="shared" si="7"/>
        <v>different</v>
      </c>
      <c r="J460" s="9" t="s">
        <v>28</v>
      </c>
      <c r="K460" s="8">
        <v>8202</v>
      </c>
      <c r="L460" s="8">
        <v>0</v>
      </c>
      <c r="M460" s="8">
        <v>2</v>
      </c>
      <c r="N460" s="8" t="s">
        <v>730</v>
      </c>
      <c r="O460" s="8" t="s">
        <v>30</v>
      </c>
      <c r="P460" s="20">
        <v>3.3460000000000001</v>
      </c>
      <c r="Q460" s="20">
        <v>16.928999999999998</v>
      </c>
      <c r="R460" s="20">
        <v>36.692999999999998</v>
      </c>
      <c r="S460" s="20">
        <v>40</v>
      </c>
      <c r="T460" s="20">
        <v>421</v>
      </c>
      <c r="U460" s="20">
        <v>908</v>
      </c>
      <c r="V460" s="20">
        <v>33.389000000000003</v>
      </c>
      <c r="W460" s="20">
        <v>30.015999999999998</v>
      </c>
      <c r="X460" s="20">
        <v>1.2010000000000001</v>
      </c>
    </row>
    <row r="461" spans="1:24" x14ac:dyDescent="0.35">
      <c r="A461" s="28">
        <v>10794600</v>
      </c>
      <c r="B461" s="64" t="s">
        <v>1434</v>
      </c>
      <c r="C461" s="28" t="s">
        <v>24</v>
      </c>
      <c r="D461" s="28" t="s">
        <v>69</v>
      </c>
      <c r="E461" s="28" t="s">
        <v>1435</v>
      </c>
      <c r="F461" s="65" t="s">
        <v>1436</v>
      </c>
      <c r="G461" s="19">
        <v>125</v>
      </c>
      <c r="H461" s="164">
        <f>IFERROR(VLOOKUP(A461,Sheet1!C:D,2,0),G461)</f>
        <v>125</v>
      </c>
      <c r="I461" s="161" t="str">
        <f t="shared" si="7"/>
        <v>same</v>
      </c>
      <c r="J461" s="29" t="s">
        <v>72</v>
      </c>
      <c r="K461" s="28">
        <v>8202</v>
      </c>
      <c r="L461" s="28">
        <v>15</v>
      </c>
      <c r="M461" s="28">
        <v>0</v>
      </c>
      <c r="N461" s="28" t="s">
        <v>29</v>
      </c>
      <c r="O461" s="28" t="s">
        <v>30</v>
      </c>
      <c r="P461" s="30">
        <v>12.007999999999999</v>
      </c>
      <c r="Q461" s="30">
        <v>10.039</v>
      </c>
      <c r="R461" s="30">
        <v>1.181</v>
      </c>
      <c r="S461" s="30">
        <v>305</v>
      </c>
      <c r="T461" s="30">
        <v>255</v>
      </c>
      <c r="U461" s="30">
        <v>30</v>
      </c>
      <c r="V461" s="30">
        <v>1.0229999999999999</v>
      </c>
      <c r="W461" s="30">
        <v>0.81599999999999995</v>
      </c>
      <c r="X461" s="30">
        <v>8.2000000000000003E-2</v>
      </c>
    </row>
    <row r="462" spans="1:24" x14ac:dyDescent="0.35">
      <c r="A462" s="42">
        <v>10796510</v>
      </c>
      <c r="B462" s="62" t="s">
        <v>1437</v>
      </c>
      <c r="C462" s="42" t="s">
        <v>954</v>
      </c>
      <c r="D462" s="42" t="s">
        <v>955</v>
      </c>
      <c r="E462" s="42" t="s">
        <v>1438</v>
      </c>
      <c r="F462" s="63" t="s">
        <v>1439</v>
      </c>
      <c r="G462" s="41">
        <v>839</v>
      </c>
      <c r="H462" s="166">
        <f>IFERROR(VLOOKUP(A462,Sheet1!C:D,2,0),G462)</f>
        <v>839</v>
      </c>
      <c r="I462" s="166" t="str">
        <f t="shared" si="7"/>
        <v>same</v>
      </c>
      <c r="J462" s="9" t="s">
        <v>62</v>
      </c>
      <c r="K462" s="8">
        <v>8202</v>
      </c>
      <c r="L462" s="8">
        <v>2698</v>
      </c>
      <c r="M462" s="8">
        <v>0</v>
      </c>
      <c r="N462" s="8" t="s">
        <v>29</v>
      </c>
      <c r="O462" s="42" t="s">
        <v>30</v>
      </c>
      <c r="P462" s="43">
        <v>12.598000000000001</v>
      </c>
      <c r="Q462" s="43">
        <v>23.228000000000002</v>
      </c>
      <c r="R462" s="43">
        <v>14.961</v>
      </c>
      <c r="S462" s="43">
        <v>284</v>
      </c>
      <c r="T462" s="43">
        <v>496</v>
      </c>
      <c r="U462" s="43">
        <v>227</v>
      </c>
      <c r="V462" s="43">
        <v>19.841999999999999</v>
      </c>
      <c r="W462" s="43">
        <v>19.401</v>
      </c>
      <c r="X462" s="43">
        <v>2.4369999999999998</v>
      </c>
    </row>
    <row r="463" spans="1:24" x14ac:dyDescent="0.35">
      <c r="A463" s="8">
        <v>10799700</v>
      </c>
      <c r="B463" s="57" t="s">
        <v>1440</v>
      </c>
      <c r="C463" s="8" t="s">
        <v>274</v>
      </c>
      <c r="D463" s="8" t="s">
        <v>1441</v>
      </c>
      <c r="E463" s="8" t="s">
        <v>1442</v>
      </c>
      <c r="F463" s="58" t="s">
        <v>1443</v>
      </c>
      <c r="G463" s="21">
        <v>1949</v>
      </c>
      <c r="H463" s="161">
        <f>IFERROR(VLOOKUP(A463,Sheet1!C:D,2,0),G463)</f>
        <v>2099</v>
      </c>
      <c r="I463" s="161" t="str">
        <f t="shared" si="7"/>
        <v>different</v>
      </c>
      <c r="J463" s="9" t="s">
        <v>28</v>
      </c>
      <c r="K463" s="8">
        <v>8202</v>
      </c>
      <c r="L463" s="8">
        <v>62</v>
      </c>
      <c r="M463" s="8">
        <v>0</v>
      </c>
      <c r="N463" s="8" t="s">
        <v>29</v>
      </c>
      <c r="O463" s="8" t="s">
        <v>34</v>
      </c>
      <c r="P463" s="20">
        <v>24.291</v>
      </c>
      <c r="Q463" s="20">
        <v>24.213000000000001</v>
      </c>
      <c r="R463" s="20">
        <v>34.764000000000003</v>
      </c>
      <c r="S463" s="20">
        <v>550</v>
      </c>
      <c r="T463" s="20">
        <v>597</v>
      </c>
      <c r="U463" s="20">
        <v>820</v>
      </c>
      <c r="V463" s="20">
        <v>84.436999999999998</v>
      </c>
      <c r="W463" s="20">
        <v>78.704999999999998</v>
      </c>
      <c r="X463" s="20">
        <v>11.689</v>
      </c>
    </row>
    <row r="464" spans="1:24" x14ac:dyDescent="0.35">
      <c r="A464" s="8">
        <v>10802450</v>
      </c>
      <c r="B464" s="57" t="s">
        <v>1444</v>
      </c>
      <c r="C464" s="8" t="s">
        <v>24</v>
      </c>
      <c r="D464" s="8" t="s">
        <v>145</v>
      </c>
      <c r="E464" s="8" t="s">
        <v>1445</v>
      </c>
      <c r="F464" s="58" t="s">
        <v>1446</v>
      </c>
      <c r="G464" s="21">
        <v>35</v>
      </c>
      <c r="H464" s="161">
        <f>IFERROR(VLOOKUP(A464,Sheet1!C:D,2,0),G464)</f>
        <v>39</v>
      </c>
      <c r="I464" s="161" t="str">
        <f t="shared" si="7"/>
        <v>different</v>
      </c>
      <c r="J464" s="9" t="s">
        <v>72</v>
      </c>
      <c r="K464" s="8">
        <v>8202</v>
      </c>
      <c r="L464" s="8">
        <v>12</v>
      </c>
      <c r="M464" s="8">
        <v>0</v>
      </c>
      <c r="N464" s="8" t="s">
        <v>29</v>
      </c>
      <c r="O464" s="8" t="s">
        <v>30</v>
      </c>
      <c r="P464" s="20">
        <v>7.2830000000000004</v>
      </c>
      <c r="Q464" s="20">
        <v>5.9059999999999997</v>
      </c>
      <c r="R464" s="20">
        <v>0.78700000000000003</v>
      </c>
      <c r="S464" s="20">
        <v>150</v>
      </c>
      <c r="T464" s="20">
        <v>150</v>
      </c>
      <c r="U464" s="20">
        <v>20</v>
      </c>
      <c r="V464" s="20">
        <v>1.51</v>
      </c>
      <c r="W464" s="20">
        <v>0.86599999999999999</v>
      </c>
      <c r="X464" s="20">
        <v>0.02</v>
      </c>
    </row>
    <row r="465" spans="1:24" x14ac:dyDescent="0.35">
      <c r="A465" s="38">
        <v>10803670</v>
      </c>
      <c r="B465" s="39" t="s">
        <v>1447</v>
      </c>
      <c r="C465" s="38" t="s">
        <v>24</v>
      </c>
      <c r="D465" s="38" t="s">
        <v>1050</v>
      </c>
      <c r="E465" s="38" t="s">
        <v>1448</v>
      </c>
      <c r="F465" s="40" t="s">
        <v>1449</v>
      </c>
      <c r="G465" s="32">
        <v>29.99</v>
      </c>
      <c r="H465" s="162">
        <f>IFERROR(VLOOKUP(A465,Sheet1!C:D,2,0),G465)</f>
        <v>29.99</v>
      </c>
      <c r="I465" s="161" t="str">
        <f t="shared" si="7"/>
        <v>same</v>
      </c>
      <c r="J465" s="9" t="s">
        <v>72</v>
      </c>
      <c r="K465" s="8">
        <v>8202</v>
      </c>
      <c r="L465" s="8">
        <v>0</v>
      </c>
      <c r="M465" s="8">
        <v>0</v>
      </c>
      <c r="N465" s="8"/>
      <c r="O465" s="17" t="s">
        <v>43</v>
      </c>
      <c r="P465" s="18">
        <v>3.5430000000000001</v>
      </c>
      <c r="Q465" s="18">
        <v>3.5430000000000001</v>
      </c>
      <c r="R465" s="18">
        <v>10.236000000000001</v>
      </c>
      <c r="S465" s="18">
        <v>90</v>
      </c>
      <c r="T465" s="18">
        <v>90</v>
      </c>
      <c r="U465" s="18">
        <v>260</v>
      </c>
      <c r="V465" s="18">
        <v>3.53</v>
      </c>
      <c r="W465" s="18">
        <v>3.5270000000000001</v>
      </c>
      <c r="X465" s="18">
        <v>7.3999999999999996E-2</v>
      </c>
    </row>
    <row r="466" spans="1:24" x14ac:dyDescent="0.35">
      <c r="A466" s="38">
        <v>10803750</v>
      </c>
      <c r="B466" s="39" t="s">
        <v>1450</v>
      </c>
      <c r="C466" s="38" t="s">
        <v>24</v>
      </c>
      <c r="D466" s="38" t="s">
        <v>1050</v>
      </c>
      <c r="E466" s="38" t="s">
        <v>1451</v>
      </c>
      <c r="F466" s="40" t="s">
        <v>1452</v>
      </c>
      <c r="G466" s="32">
        <v>29.99</v>
      </c>
      <c r="H466" s="162">
        <f>IFERROR(VLOOKUP(A466,Sheet1!C:D,2,0),G466)</f>
        <v>29.99</v>
      </c>
      <c r="I466" s="161" t="str">
        <f t="shared" si="7"/>
        <v>same</v>
      </c>
      <c r="J466" s="9" t="s">
        <v>72</v>
      </c>
      <c r="K466" s="8">
        <v>8202</v>
      </c>
      <c r="L466" s="8">
        <v>0</v>
      </c>
      <c r="M466" s="8">
        <v>0</v>
      </c>
      <c r="N466" s="8"/>
      <c r="O466" s="17" t="s">
        <v>43</v>
      </c>
      <c r="P466" s="18">
        <v>3.7010000000000001</v>
      </c>
      <c r="Q466" s="18">
        <v>3.7010000000000001</v>
      </c>
      <c r="R466" s="18">
        <v>10.236000000000001</v>
      </c>
      <c r="S466" s="18">
        <v>94</v>
      </c>
      <c r="T466" s="18">
        <v>94</v>
      </c>
      <c r="U466" s="18">
        <v>260</v>
      </c>
      <c r="V466" s="18">
        <v>3.5270000000000001</v>
      </c>
      <c r="W466" s="18">
        <v>3.3069999999999999</v>
      </c>
      <c r="X466" s="18">
        <v>8.1000000000000003E-2</v>
      </c>
    </row>
    <row r="467" spans="1:24" x14ac:dyDescent="0.35">
      <c r="A467" s="22">
        <v>10808470</v>
      </c>
      <c r="B467" s="61">
        <v>4002515966303</v>
      </c>
      <c r="C467" s="23" t="s">
        <v>24</v>
      </c>
      <c r="D467" s="23" t="s">
        <v>145</v>
      </c>
      <c r="E467" s="22" t="s">
        <v>1453</v>
      </c>
      <c r="F467" s="22" t="s">
        <v>1454</v>
      </c>
      <c r="G467" s="24">
        <f>VLOOKUP(A467,Sheet1!C:E,3,FALSE)</f>
        <v>116</v>
      </c>
      <c r="H467" s="170">
        <f>VLOOKUP(A467,Sheet3!F:G,2,FALSE)</f>
        <v>129</v>
      </c>
      <c r="I467" s="161" t="str">
        <f t="shared" si="7"/>
        <v>different</v>
      </c>
      <c r="O467" s="22"/>
      <c r="P467" s="22"/>
      <c r="Q467" s="22"/>
    </row>
    <row r="468" spans="1:24" x14ac:dyDescent="0.35">
      <c r="A468" s="38">
        <v>10813390</v>
      </c>
      <c r="B468" s="39" t="s">
        <v>1455</v>
      </c>
      <c r="C468" s="38" t="s">
        <v>24</v>
      </c>
      <c r="D468" s="38" t="s">
        <v>1050</v>
      </c>
      <c r="E468" s="38" t="s">
        <v>1456</v>
      </c>
      <c r="F468" s="40" t="s">
        <v>1457</v>
      </c>
      <c r="G468" s="32">
        <v>19.989999999999998</v>
      </c>
      <c r="H468" s="162">
        <f>IFERROR(VLOOKUP(A468,Sheet1!C:D,2,0),G468)</f>
        <v>19.989999999999998</v>
      </c>
      <c r="I468" s="161" t="str">
        <f t="shared" si="7"/>
        <v>same</v>
      </c>
      <c r="J468" s="9" t="s">
        <v>72</v>
      </c>
      <c r="K468" s="8">
        <v>8202</v>
      </c>
      <c r="L468" s="8">
        <v>0</v>
      </c>
      <c r="M468" s="8">
        <v>0</v>
      </c>
      <c r="N468" s="8"/>
      <c r="O468" s="17" t="s">
        <v>43</v>
      </c>
      <c r="P468" s="18">
        <v>4.5279999999999996</v>
      </c>
      <c r="Q468" s="18">
        <v>3.9369999999999998</v>
      </c>
      <c r="R468" s="18">
        <v>2.165</v>
      </c>
      <c r="S468" s="18">
        <v>50</v>
      </c>
      <c r="T468" s="18">
        <v>50</v>
      </c>
      <c r="U468" s="18">
        <v>30</v>
      </c>
      <c r="V468" s="18">
        <v>0.13700000000000001</v>
      </c>
      <c r="W468" s="18">
        <v>7.4999999999999997E-2</v>
      </c>
      <c r="X468" s="18">
        <v>2.1999999999999999E-2</v>
      </c>
    </row>
    <row r="469" spans="1:24" x14ac:dyDescent="0.35">
      <c r="A469" s="8">
        <v>10813410</v>
      </c>
      <c r="B469" s="57" t="s">
        <v>1458</v>
      </c>
      <c r="C469" s="8" t="s">
        <v>24</v>
      </c>
      <c r="D469" s="8" t="s">
        <v>1050</v>
      </c>
      <c r="E469" s="8" t="s">
        <v>1459</v>
      </c>
      <c r="F469" s="58" t="s">
        <v>1460</v>
      </c>
      <c r="G469" s="21">
        <v>19.989999999999998</v>
      </c>
      <c r="H469" s="161">
        <f>IFERROR(VLOOKUP(A469,Sheet1!C:D,2,0),G469)</f>
        <v>21.99</v>
      </c>
      <c r="I469" s="161" t="str">
        <f t="shared" si="7"/>
        <v>different</v>
      </c>
      <c r="J469" s="9" t="s">
        <v>72</v>
      </c>
      <c r="K469" s="8">
        <v>8202</v>
      </c>
      <c r="L469" s="8">
        <v>1229</v>
      </c>
      <c r="M469" s="8">
        <v>0</v>
      </c>
      <c r="N469" s="8" t="s">
        <v>29</v>
      </c>
      <c r="O469" s="8" t="s">
        <v>34</v>
      </c>
      <c r="P469" s="20">
        <v>4.5279999999999996</v>
      </c>
      <c r="Q469" s="20">
        <v>3.9369999999999998</v>
      </c>
      <c r="R469" s="20">
        <v>2.165</v>
      </c>
      <c r="S469" s="20">
        <v>50</v>
      </c>
      <c r="T469" s="20">
        <v>50</v>
      </c>
      <c r="U469" s="20">
        <v>30</v>
      </c>
      <c r="V469" s="20">
        <v>0.13700000000000001</v>
      </c>
      <c r="W469" s="20">
        <v>7.4999999999999997E-2</v>
      </c>
      <c r="X469" s="20">
        <v>2.1999999999999999E-2</v>
      </c>
    </row>
    <row r="470" spans="1:24" x14ac:dyDescent="0.35">
      <c r="A470" s="38">
        <v>10813430</v>
      </c>
      <c r="B470" s="39" t="s">
        <v>1461</v>
      </c>
      <c r="C470" s="38" t="s">
        <v>24</v>
      </c>
      <c r="D470" s="38" t="s">
        <v>1050</v>
      </c>
      <c r="E470" s="38" t="s">
        <v>1462</v>
      </c>
      <c r="F470" s="40" t="s">
        <v>1463</v>
      </c>
      <c r="G470" s="32">
        <v>19.989999999999998</v>
      </c>
      <c r="H470" s="162">
        <f>IFERROR(VLOOKUP(A470,Sheet1!C:D,2,0),G470)</f>
        <v>19.989999999999998</v>
      </c>
      <c r="I470" s="161" t="str">
        <f t="shared" si="7"/>
        <v>same</v>
      </c>
      <c r="J470" s="9" t="s">
        <v>72</v>
      </c>
      <c r="K470" s="8">
        <v>8202</v>
      </c>
      <c r="L470" s="8">
        <v>0</v>
      </c>
      <c r="M470" s="8">
        <v>0</v>
      </c>
      <c r="N470" s="8"/>
      <c r="O470" s="17" t="s">
        <v>43</v>
      </c>
      <c r="P470" s="18">
        <v>4.5279999999999996</v>
      </c>
      <c r="Q470" s="18">
        <v>3.9369999999999998</v>
      </c>
      <c r="R470" s="18">
        <v>2.165</v>
      </c>
      <c r="S470" s="18">
        <v>50</v>
      </c>
      <c r="T470" s="18">
        <v>50</v>
      </c>
      <c r="U470" s="18">
        <v>30</v>
      </c>
      <c r="V470" s="18">
        <v>0.13700000000000001</v>
      </c>
      <c r="W470" s="18">
        <v>7.4999999999999997E-2</v>
      </c>
      <c r="X470" s="18">
        <v>2.1999999999999999E-2</v>
      </c>
    </row>
    <row r="471" spans="1:24" x14ac:dyDescent="0.35">
      <c r="A471" s="8">
        <v>10817730</v>
      </c>
      <c r="B471" s="57" t="s">
        <v>1464</v>
      </c>
      <c r="C471" s="8" t="s">
        <v>377</v>
      </c>
      <c r="D471" s="8" t="s">
        <v>527</v>
      </c>
      <c r="E471" s="8" t="s">
        <v>1465</v>
      </c>
      <c r="F471" s="58" t="s">
        <v>1466</v>
      </c>
      <c r="G471" s="21">
        <v>38.61</v>
      </c>
      <c r="H471" s="161">
        <f>IFERROR(VLOOKUP(A471,Sheet1!C:D,2,0),G471)</f>
        <v>38.61</v>
      </c>
      <c r="I471" s="161" t="str">
        <f t="shared" si="7"/>
        <v>same</v>
      </c>
      <c r="J471" s="9" t="s">
        <v>72</v>
      </c>
      <c r="K471" s="8">
        <v>8202</v>
      </c>
      <c r="L471" s="8">
        <v>607</v>
      </c>
      <c r="M471" s="8">
        <v>0</v>
      </c>
      <c r="N471" s="8" t="s">
        <v>29</v>
      </c>
      <c r="O471" s="8" t="s">
        <v>34</v>
      </c>
      <c r="P471" s="20">
        <v>12.756</v>
      </c>
      <c r="Q471" s="20">
        <v>4.016</v>
      </c>
      <c r="R471" s="20">
        <v>11.417</v>
      </c>
      <c r="S471" s="20">
        <v>320</v>
      </c>
      <c r="T471" s="20">
        <v>100</v>
      </c>
      <c r="U471" s="20">
        <v>280</v>
      </c>
      <c r="V471" s="20">
        <v>1.153</v>
      </c>
      <c r="W471" s="20">
        <v>0.76900000000000002</v>
      </c>
      <c r="X471" s="20">
        <v>0.33800000000000002</v>
      </c>
    </row>
    <row r="472" spans="1:24" x14ac:dyDescent="0.35">
      <c r="A472" s="8">
        <v>10829400</v>
      </c>
      <c r="B472" s="57" t="s">
        <v>1467</v>
      </c>
      <c r="C472" s="8" t="s">
        <v>954</v>
      </c>
      <c r="D472" s="8" t="s">
        <v>1468</v>
      </c>
      <c r="E472" s="8" t="s">
        <v>1469</v>
      </c>
      <c r="F472" s="58" t="s">
        <v>1470</v>
      </c>
      <c r="G472" s="21">
        <v>679</v>
      </c>
      <c r="H472" s="161">
        <f>IFERROR(VLOOKUP(A472,Sheet1!C:D,2,0),G472)</f>
        <v>729</v>
      </c>
      <c r="I472" s="161" t="str">
        <f t="shared" si="7"/>
        <v>different</v>
      </c>
      <c r="J472" s="9" t="s">
        <v>72</v>
      </c>
      <c r="K472" s="8">
        <v>8202</v>
      </c>
      <c r="L472" s="8">
        <v>841</v>
      </c>
      <c r="M472" s="8">
        <v>0</v>
      </c>
      <c r="N472" s="8" t="s">
        <v>29</v>
      </c>
      <c r="O472" s="8" t="s">
        <v>34</v>
      </c>
      <c r="P472" s="20">
        <v>15.039</v>
      </c>
      <c r="Q472" s="20">
        <v>23.425000000000001</v>
      </c>
      <c r="R472" s="20">
        <v>15.236000000000001</v>
      </c>
      <c r="S472" s="20">
        <v>310</v>
      </c>
      <c r="T472" s="20">
        <v>515</v>
      </c>
      <c r="U472" s="20">
        <v>310</v>
      </c>
      <c r="V472" s="20">
        <v>22.928000000000001</v>
      </c>
      <c r="W472" s="20">
        <v>18.96</v>
      </c>
      <c r="X472" s="20">
        <v>3.1080000000000001</v>
      </c>
    </row>
    <row r="473" spans="1:24" s="35" customFormat="1" x14ac:dyDescent="0.35">
      <c r="A473" s="8">
        <v>10829410</v>
      </c>
      <c r="B473" s="57" t="s">
        <v>1471</v>
      </c>
      <c r="C473" s="8" t="s">
        <v>954</v>
      </c>
      <c r="D473" s="8" t="s">
        <v>1468</v>
      </c>
      <c r="E473" s="8" t="s">
        <v>1472</v>
      </c>
      <c r="F473" s="58" t="s">
        <v>1473</v>
      </c>
      <c r="G473" s="25">
        <v>999</v>
      </c>
      <c r="H473" s="161">
        <f>IFERROR(VLOOKUP(A473,Sheet1!C:D,2,0),G473)</f>
        <v>999</v>
      </c>
      <c r="I473" s="161" t="str">
        <f t="shared" si="7"/>
        <v>same</v>
      </c>
      <c r="J473" s="29" t="s">
        <v>72</v>
      </c>
      <c r="K473" s="28">
        <v>8202</v>
      </c>
      <c r="L473" s="28">
        <v>800</v>
      </c>
      <c r="M473" s="28">
        <v>0</v>
      </c>
      <c r="N473" s="28" t="s">
        <v>29</v>
      </c>
      <c r="O473" s="8" t="s">
        <v>34</v>
      </c>
      <c r="P473" s="20">
        <v>19.055</v>
      </c>
      <c r="Q473" s="20">
        <v>23.425000000000001</v>
      </c>
      <c r="R473" s="20">
        <v>15.236000000000001</v>
      </c>
      <c r="S473" s="20">
        <v>310</v>
      </c>
      <c r="T473" s="20">
        <v>515</v>
      </c>
      <c r="U473" s="20">
        <v>310</v>
      </c>
      <c r="V473" s="20">
        <v>29.366</v>
      </c>
      <c r="W473" s="20">
        <v>18.739000000000001</v>
      </c>
      <c r="X473" s="20">
        <v>3.92</v>
      </c>
    </row>
    <row r="474" spans="1:24" s="35" customFormat="1" x14ac:dyDescent="0.35">
      <c r="A474" s="8">
        <v>10829430</v>
      </c>
      <c r="B474" s="57" t="s">
        <v>1474</v>
      </c>
      <c r="C474" s="8" t="s">
        <v>954</v>
      </c>
      <c r="D474" s="8" t="s">
        <v>1468</v>
      </c>
      <c r="E474" s="8" t="s">
        <v>1475</v>
      </c>
      <c r="F474" s="58" t="s">
        <v>1476</v>
      </c>
      <c r="G474" s="21">
        <v>629</v>
      </c>
      <c r="H474" s="161">
        <f>IFERROR(VLOOKUP(A474,Sheet1!C:D,2,0),G474)</f>
        <v>679</v>
      </c>
      <c r="I474" s="161" t="str">
        <f t="shared" si="7"/>
        <v>different</v>
      </c>
      <c r="J474" s="9" t="s">
        <v>72</v>
      </c>
      <c r="K474" s="8">
        <v>8202</v>
      </c>
      <c r="L474" s="8">
        <v>1113</v>
      </c>
      <c r="M474" s="8">
        <v>0</v>
      </c>
      <c r="N474" s="8" t="s">
        <v>29</v>
      </c>
      <c r="O474" s="8" t="s">
        <v>34</v>
      </c>
      <c r="P474" s="20">
        <v>15.039</v>
      </c>
      <c r="Q474" s="20">
        <v>23.425000000000001</v>
      </c>
      <c r="R474" s="20">
        <v>15.236000000000001</v>
      </c>
      <c r="S474" s="20">
        <v>310</v>
      </c>
      <c r="T474" s="20">
        <v>515</v>
      </c>
      <c r="U474" s="20">
        <v>310</v>
      </c>
      <c r="V474" s="20">
        <v>22.486999999999998</v>
      </c>
      <c r="W474" s="20">
        <v>18.96</v>
      </c>
      <c r="X474" s="20">
        <v>3.1080000000000001</v>
      </c>
    </row>
    <row r="475" spans="1:24" x14ac:dyDescent="0.35">
      <c r="A475" s="42">
        <v>10833720</v>
      </c>
      <c r="B475" s="62" t="s">
        <v>1477</v>
      </c>
      <c r="C475" s="42" t="s">
        <v>106</v>
      </c>
      <c r="D475" s="42" t="s">
        <v>800</v>
      </c>
      <c r="E475" s="42" t="s">
        <v>1478</v>
      </c>
      <c r="F475" s="63" t="s">
        <v>1479</v>
      </c>
      <c r="G475" s="41">
        <v>7499</v>
      </c>
      <c r="H475" s="166">
        <f>IFERROR(VLOOKUP(A475,Sheet1!C:D,2,0),G475)</f>
        <v>7499</v>
      </c>
      <c r="I475" s="166" t="str">
        <f t="shared" si="7"/>
        <v>same</v>
      </c>
      <c r="J475" s="9" t="s">
        <v>28</v>
      </c>
      <c r="K475" s="8">
        <v>8202</v>
      </c>
      <c r="L475" s="8">
        <v>0</v>
      </c>
      <c r="M475" s="8">
        <v>0</v>
      </c>
      <c r="N475" s="8"/>
      <c r="O475" s="42" t="s">
        <v>30</v>
      </c>
      <c r="P475" s="43">
        <v>31.495999999999999</v>
      </c>
      <c r="Q475" s="43">
        <v>43.307000000000002</v>
      </c>
      <c r="R475" s="43">
        <v>50.945</v>
      </c>
      <c r="S475" s="43">
        <v>698</v>
      </c>
      <c r="T475" s="43">
        <v>915</v>
      </c>
      <c r="U475" s="43">
        <v>980</v>
      </c>
      <c r="V475" s="43">
        <v>448.64299999999997</v>
      </c>
      <c r="W475" s="43">
        <v>376.55200000000002</v>
      </c>
      <c r="X475" s="43">
        <v>41.283000000000001</v>
      </c>
    </row>
    <row r="476" spans="1:24" x14ac:dyDescent="0.35">
      <c r="A476" s="38">
        <v>10833730</v>
      </c>
      <c r="B476" s="39" t="s">
        <v>1480</v>
      </c>
      <c r="C476" s="38" t="s">
        <v>106</v>
      </c>
      <c r="D476" s="38" t="s">
        <v>800</v>
      </c>
      <c r="E476" s="38" t="s">
        <v>1481</v>
      </c>
      <c r="F476" s="40" t="s">
        <v>1482</v>
      </c>
      <c r="G476" s="32">
        <v>7499</v>
      </c>
      <c r="H476" s="162">
        <f>IFERROR(VLOOKUP(A476,Sheet1!C:D,2,0),G476)</f>
        <v>7499</v>
      </c>
      <c r="I476" s="161" t="str">
        <f t="shared" si="7"/>
        <v>same</v>
      </c>
      <c r="J476" s="9" t="s">
        <v>28</v>
      </c>
      <c r="K476" s="8">
        <v>8202</v>
      </c>
      <c r="L476" s="8">
        <v>0</v>
      </c>
      <c r="M476" s="8">
        <v>0</v>
      </c>
      <c r="N476" s="8"/>
      <c r="O476" s="17" t="s">
        <v>127</v>
      </c>
      <c r="P476" s="18">
        <v>31.495999999999999</v>
      </c>
      <c r="Q476" s="18">
        <v>43.307000000000002</v>
      </c>
      <c r="R476" s="18">
        <v>50.945</v>
      </c>
      <c r="S476" s="18">
        <v>698</v>
      </c>
      <c r="T476" s="18">
        <v>915</v>
      </c>
      <c r="U476" s="18">
        <v>980</v>
      </c>
      <c r="V476" s="18">
        <v>438.72</v>
      </c>
      <c r="W476" s="18">
        <v>390.221</v>
      </c>
      <c r="X476" s="18">
        <v>41.283000000000001</v>
      </c>
    </row>
    <row r="477" spans="1:24" x14ac:dyDescent="0.35">
      <c r="A477" s="38">
        <v>10833740</v>
      </c>
      <c r="B477" s="39" t="s">
        <v>1483</v>
      </c>
      <c r="C477" s="38" t="s">
        <v>106</v>
      </c>
      <c r="D477" s="38" t="s">
        <v>800</v>
      </c>
      <c r="E477" s="38" t="s">
        <v>1484</v>
      </c>
      <c r="F477" s="40" t="s">
        <v>1485</v>
      </c>
      <c r="G477" s="32">
        <v>7999</v>
      </c>
      <c r="H477" s="162">
        <f>IFERROR(VLOOKUP(A477,Sheet1!C:D,2,0),G477)</f>
        <v>7999</v>
      </c>
      <c r="I477" s="161" t="str">
        <f t="shared" si="7"/>
        <v>same</v>
      </c>
      <c r="J477" s="9" t="s">
        <v>28</v>
      </c>
      <c r="K477" s="8">
        <v>8202</v>
      </c>
      <c r="L477" s="8">
        <v>0</v>
      </c>
      <c r="M477" s="8">
        <v>0</v>
      </c>
      <c r="N477" s="8"/>
      <c r="O477" s="17" t="s">
        <v>127</v>
      </c>
      <c r="P477" s="18">
        <v>31.495999999999999</v>
      </c>
      <c r="Q477" s="18">
        <v>43.307000000000002</v>
      </c>
      <c r="R477" s="18">
        <v>50.945</v>
      </c>
      <c r="S477" s="18">
        <v>698</v>
      </c>
      <c r="T477" s="18">
        <v>915</v>
      </c>
      <c r="U477" s="18">
        <v>980</v>
      </c>
      <c r="V477" s="18">
        <v>448.64100000000002</v>
      </c>
      <c r="W477" s="18">
        <v>376.55200000000002</v>
      </c>
      <c r="X477" s="18">
        <v>41.283000000000001</v>
      </c>
    </row>
    <row r="478" spans="1:24" x14ac:dyDescent="0.35">
      <c r="A478" s="38">
        <v>10833750</v>
      </c>
      <c r="B478" s="39" t="s">
        <v>1486</v>
      </c>
      <c r="C478" s="38" t="s">
        <v>106</v>
      </c>
      <c r="D478" s="38" t="s">
        <v>800</v>
      </c>
      <c r="E478" s="38" t="s">
        <v>1487</v>
      </c>
      <c r="F478" s="40" t="s">
        <v>1488</v>
      </c>
      <c r="G478" s="32">
        <v>7999</v>
      </c>
      <c r="H478" s="162">
        <f>IFERROR(VLOOKUP(A478,Sheet1!C:D,2,0),G478)</f>
        <v>7999</v>
      </c>
      <c r="I478" s="161" t="str">
        <f t="shared" si="7"/>
        <v>same</v>
      </c>
      <c r="J478" s="9" t="s">
        <v>28</v>
      </c>
      <c r="K478" s="8">
        <v>8202</v>
      </c>
      <c r="L478" s="8">
        <v>0</v>
      </c>
      <c r="M478" s="8">
        <v>0</v>
      </c>
      <c r="N478" s="8"/>
      <c r="O478" s="17" t="s">
        <v>127</v>
      </c>
      <c r="P478" s="18">
        <v>31.495999999999999</v>
      </c>
      <c r="Q478" s="18">
        <v>43.307000000000002</v>
      </c>
      <c r="R478" s="18">
        <v>50.945</v>
      </c>
      <c r="S478" s="18">
        <v>698</v>
      </c>
      <c r="T478" s="18">
        <v>915</v>
      </c>
      <c r="U478" s="18">
        <v>980</v>
      </c>
      <c r="V478" s="18">
        <v>448.64299999999997</v>
      </c>
      <c r="W478" s="18">
        <v>400.142</v>
      </c>
      <c r="X478" s="18">
        <v>41.283000000000001</v>
      </c>
    </row>
    <row r="479" spans="1:24" x14ac:dyDescent="0.35">
      <c r="A479" s="42">
        <v>10833760</v>
      </c>
      <c r="B479" s="62" t="s">
        <v>1489</v>
      </c>
      <c r="C479" s="42" t="s">
        <v>106</v>
      </c>
      <c r="D479" s="42" t="s">
        <v>800</v>
      </c>
      <c r="E479" s="42" t="s">
        <v>1490</v>
      </c>
      <c r="F479" s="63" t="s">
        <v>1491</v>
      </c>
      <c r="G479" s="41">
        <v>7999</v>
      </c>
      <c r="H479" s="166">
        <f>IFERROR(VLOOKUP(A479,Sheet1!C:D,2,0),G479)</f>
        <v>7999</v>
      </c>
      <c r="I479" s="166" t="str">
        <f t="shared" si="7"/>
        <v>same</v>
      </c>
      <c r="J479" s="9" t="s">
        <v>28</v>
      </c>
      <c r="K479" s="8">
        <v>8202</v>
      </c>
      <c r="L479" s="8">
        <v>2</v>
      </c>
      <c r="M479" s="8">
        <v>0</v>
      </c>
      <c r="N479" s="8" t="s">
        <v>29</v>
      </c>
      <c r="O479" s="42" t="s">
        <v>30</v>
      </c>
      <c r="P479" s="43">
        <v>31.495999999999999</v>
      </c>
      <c r="Q479" s="43">
        <v>43.307000000000002</v>
      </c>
      <c r="R479" s="43">
        <v>50.945</v>
      </c>
      <c r="S479" s="43">
        <v>698</v>
      </c>
      <c r="T479" s="43">
        <v>915</v>
      </c>
      <c r="U479" s="43">
        <v>980</v>
      </c>
      <c r="V479" s="43">
        <v>448.64299999999997</v>
      </c>
      <c r="W479" s="43">
        <v>400.142</v>
      </c>
      <c r="X479" s="43">
        <v>41.283000000000001</v>
      </c>
    </row>
    <row r="480" spans="1:24" x14ac:dyDescent="0.35">
      <c r="A480" s="42">
        <v>10833810</v>
      </c>
      <c r="B480" s="62" t="s">
        <v>1492</v>
      </c>
      <c r="C480" s="42" t="s">
        <v>135</v>
      </c>
      <c r="D480" s="42" t="s">
        <v>830</v>
      </c>
      <c r="E480" s="42" t="s">
        <v>1493</v>
      </c>
      <c r="F480" s="63" t="s">
        <v>1494</v>
      </c>
      <c r="G480" s="41">
        <v>4299</v>
      </c>
      <c r="H480" s="166">
        <f>IFERROR(VLOOKUP(A480,Sheet1!C:D,2,0),G480)</f>
        <v>4299</v>
      </c>
      <c r="I480" s="166" t="str">
        <f t="shared" si="7"/>
        <v>same</v>
      </c>
      <c r="J480" s="9" t="s">
        <v>28</v>
      </c>
      <c r="K480" s="8">
        <v>8202</v>
      </c>
      <c r="L480" s="8">
        <v>11</v>
      </c>
      <c r="M480" s="8">
        <v>0</v>
      </c>
      <c r="N480" s="8" t="s">
        <v>29</v>
      </c>
      <c r="O480" s="42" t="s">
        <v>30</v>
      </c>
      <c r="P480" s="43">
        <v>33.622</v>
      </c>
      <c r="Q480" s="43">
        <v>42.52</v>
      </c>
      <c r="R480" s="43">
        <v>14.920999999999999</v>
      </c>
      <c r="S480" s="43">
        <v>613</v>
      </c>
      <c r="T480" s="43">
        <v>914.4</v>
      </c>
      <c r="U480" s="43">
        <v>191</v>
      </c>
      <c r="V480" s="43">
        <v>134.482</v>
      </c>
      <c r="W480" s="43">
        <v>121.254</v>
      </c>
      <c r="X480" s="43">
        <v>12.345000000000001</v>
      </c>
    </row>
    <row r="481" spans="1:24" x14ac:dyDescent="0.35">
      <c r="A481" s="38">
        <v>10833820</v>
      </c>
      <c r="B481" s="39" t="s">
        <v>1495</v>
      </c>
      <c r="C481" s="38" t="s">
        <v>135</v>
      </c>
      <c r="D481" s="38" t="s">
        <v>830</v>
      </c>
      <c r="E481" s="38" t="s">
        <v>1496</v>
      </c>
      <c r="F481" s="40" t="s">
        <v>1497</v>
      </c>
      <c r="G481" s="32">
        <v>4299</v>
      </c>
      <c r="H481" s="162">
        <f>IFERROR(VLOOKUP(A481,Sheet1!C:D,2,0),G481)</f>
        <v>4299</v>
      </c>
      <c r="I481" s="161" t="str">
        <f t="shared" si="7"/>
        <v>same</v>
      </c>
      <c r="J481" s="9" t="s">
        <v>28</v>
      </c>
      <c r="K481" s="8">
        <v>8202</v>
      </c>
      <c r="L481" s="8">
        <v>0</v>
      </c>
      <c r="M481" s="8">
        <v>0</v>
      </c>
      <c r="N481" s="8"/>
      <c r="O481" s="17" t="s">
        <v>127</v>
      </c>
      <c r="P481" s="18">
        <v>33.622</v>
      </c>
      <c r="Q481" s="18">
        <v>42.52</v>
      </c>
      <c r="R481" s="18">
        <v>14.920999999999999</v>
      </c>
      <c r="S481" s="18">
        <v>613</v>
      </c>
      <c r="T481" s="18">
        <v>914</v>
      </c>
      <c r="U481" s="18">
        <v>191</v>
      </c>
      <c r="V481" s="18">
        <v>134.482</v>
      </c>
      <c r="W481" s="18">
        <v>121.254</v>
      </c>
      <c r="X481" s="18">
        <v>12.345000000000001</v>
      </c>
    </row>
    <row r="482" spans="1:24" x14ac:dyDescent="0.35">
      <c r="A482" s="42">
        <v>10833830</v>
      </c>
      <c r="B482" s="62" t="s">
        <v>1498</v>
      </c>
      <c r="C482" s="42" t="s">
        <v>135</v>
      </c>
      <c r="D482" s="42" t="s">
        <v>830</v>
      </c>
      <c r="E482" s="42" t="s">
        <v>1499</v>
      </c>
      <c r="F482" s="63" t="s">
        <v>1500</v>
      </c>
      <c r="G482" s="41">
        <v>4799</v>
      </c>
      <c r="H482" s="166">
        <f>IFERROR(VLOOKUP(A482,Sheet1!C:D,2,0),G482)</f>
        <v>4799</v>
      </c>
      <c r="I482" s="166" t="str">
        <f t="shared" si="7"/>
        <v>same</v>
      </c>
      <c r="J482" s="9" t="s">
        <v>28</v>
      </c>
      <c r="K482" s="8">
        <v>8202</v>
      </c>
      <c r="L482" s="8">
        <v>1</v>
      </c>
      <c r="M482" s="8">
        <v>0</v>
      </c>
      <c r="N482" s="8" t="s">
        <v>29</v>
      </c>
      <c r="O482" s="42" t="s">
        <v>30</v>
      </c>
      <c r="P482" s="43">
        <v>33.622</v>
      </c>
      <c r="Q482" s="43">
        <v>42.52</v>
      </c>
      <c r="R482" s="43">
        <v>14.920999999999999</v>
      </c>
      <c r="S482" s="43">
        <v>613</v>
      </c>
      <c r="T482" s="43">
        <v>914.4</v>
      </c>
      <c r="U482" s="43">
        <v>191</v>
      </c>
      <c r="V482" s="43">
        <v>145.505</v>
      </c>
      <c r="W482" s="43">
        <v>132.27699999999999</v>
      </c>
      <c r="X482" s="43">
        <v>12.345000000000001</v>
      </c>
    </row>
    <row r="483" spans="1:24" x14ac:dyDescent="0.35">
      <c r="A483" s="42">
        <v>10833840</v>
      </c>
      <c r="B483" s="62" t="s">
        <v>1501</v>
      </c>
      <c r="C483" s="42" t="s">
        <v>135</v>
      </c>
      <c r="D483" s="42" t="s">
        <v>830</v>
      </c>
      <c r="E483" s="42" t="s">
        <v>1502</v>
      </c>
      <c r="F483" s="63" t="s">
        <v>1503</v>
      </c>
      <c r="G483" s="41">
        <v>4799</v>
      </c>
      <c r="H483" s="166">
        <f>IFERROR(VLOOKUP(A483,Sheet1!C:D,2,0),G483)</f>
        <v>4799</v>
      </c>
      <c r="I483" s="166" t="str">
        <f t="shared" si="7"/>
        <v>same</v>
      </c>
      <c r="J483" s="9" t="s">
        <v>28</v>
      </c>
      <c r="K483" s="8">
        <v>8202</v>
      </c>
      <c r="L483" s="8">
        <v>0</v>
      </c>
      <c r="M483" s="8">
        <v>0</v>
      </c>
      <c r="N483" s="8"/>
      <c r="O483" s="42" t="s">
        <v>30</v>
      </c>
      <c r="P483" s="43">
        <v>33.622</v>
      </c>
      <c r="Q483" s="43">
        <v>42.52</v>
      </c>
      <c r="R483" s="43">
        <v>14.920999999999999</v>
      </c>
      <c r="S483" s="43">
        <v>613</v>
      </c>
      <c r="T483" s="43">
        <v>914.4</v>
      </c>
      <c r="U483" s="43">
        <v>191</v>
      </c>
      <c r="V483" s="43">
        <v>164.245</v>
      </c>
      <c r="W483" s="43">
        <v>151.017</v>
      </c>
      <c r="X483" s="43">
        <v>12.345000000000001</v>
      </c>
    </row>
    <row r="484" spans="1:24" x14ac:dyDescent="0.35">
      <c r="A484" s="38">
        <v>10833850</v>
      </c>
      <c r="B484" s="39" t="s">
        <v>1504</v>
      </c>
      <c r="C484" s="38" t="s">
        <v>135</v>
      </c>
      <c r="D484" s="38" t="s">
        <v>830</v>
      </c>
      <c r="E484" s="38" t="s">
        <v>1505</v>
      </c>
      <c r="F484" s="40" t="s">
        <v>1506</v>
      </c>
      <c r="G484" s="32">
        <v>4799</v>
      </c>
      <c r="H484" s="162">
        <f>IFERROR(VLOOKUP(A484,Sheet1!C:D,2,0),G484)</f>
        <v>4799</v>
      </c>
      <c r="I484" s="161" t="str">
        <f t="shared" si="7"/>
        <v>same</v>
      </c>
      <c r="J484" s="9" t="s">
        <v>28</v>
      </c>
      <c r="K484" s="8">
        <v>8202</v>
      </c>
      <c r="L484" s="8">
        <v>0</v>
      </c>
      <c r="M484" s="8">
        <v>0</v>
      </c>
      <c r="N484" s="8"/>
      <c r="O484" s="17" t="s">
        <v>127</v>
      </c>
      <c r="P484" s="18">
        <v>33.622</v>
      </c>
      <c r="Q484" s="18">
        <v>42.52</v>
      </c>
      <c r="R484" s="18">
        <v>14.920999999999999</v>
      </c>
      <c r="S484" s="18">
        <v>613</v>
      </c>
      <c r="T484" s="18">
        <v>914.4</v>
      </c>
      <c r="U484" s="18">
        <v>191</v>
      </c>
      <c r="V484" s="18">
        <v>164.245</v>
      </c>
      <c r="W484" s="18">
        <v>151.017</v>
      </c>
      <c r="X484" s="18">
        <v>12.345000000000001</v>
      </c>
    </row>
    <row r="485" spans="1:24" x14ac:dyDescent="0.35">
      <c r="A485" s="38">
        <v>10833860</v>
      </c>
      <c r="B485" s="39" t="s">
        <v>1507</v>
      </c>
      <c r="C485" s="38" t="s">
        <v>135</v>
      </c>
      <c r="D485" s="38" t="s">
        <v>830</v>
      </c>
      <c r="E485" s="38" t="s">
        <v>1508</v>
      </c>
      <c r="F485" s="40" t="s">
        <v>1509</v>
      </c>
      <c r="G485" s="32">
        <v>5199</v>
      </c>
      <c r="H485" s="162">
        <f>IFERROR(VLOOKUP(A485,Sheet1!C:D,2,0),G485)</f>
        <v>5199</v>
      </c>
      <c r="I485" s="161" t="str">
        <f t="shared" si="7"/>
        <v>same</v>
      </c>
      <c r="J485" s="9" t="s">
        <v>28</v>
      </c>
      <c r="K485" s="8">
        <v>8202</v>
      </c>
      <c r="L485" s="8">
        <v>0</v>
      </c>
      <c r="M485" s="8">
        <v>0</v>
      </c>
      <c r="N485" s="8"/>
      <c r="O485" s="17" t="s">
        <v>127</v>
      </c>
      <c r="P485" s="18">
        <v>33.622</v>
      </c>
      <c r="Q485" s="18">
        <v>54.488</v>
      </c>
      <c r="R485" s="18">
        <v>14.920999999999999</v>
      </c>
      <c r="S485" s="18">
        <v>613</v>
      </c>
      <c r="T485" s="18">
        <v>1219</v>
      </c>
      <c r="U485" s="18">
        <v>191</v>
      </c>
      <c r="V485" s="18">
        <v>165.34700000000001</v>
      </c>
      <c r="W485" s="18">
        <v>149.91399999999999</v>
      </c>
      <c r="X485" s="18">
        <v>15.819000000000001</v>
      </c>
    </row>
    <row r="486" spans="1:24" x14ac:dyDescent="0.35">
      <c r="A486" s="38">
        <v>10833870</v>
      </c>
      <c r="B486" s="39" t="s">
        <v>1510</v>
      </c>
      <c r="C486" s="38" t="s">
        <v>135</v>
      </c>
      <c r="D486" s="38" t="s">
        <v>830</v>
      </c>
      <c r="E486" s="38" t="s">
        <v>1511</v>
      </c>
      <c r="F486" s="40" t="s">
        <v>1512</v>
      </c>
      <c r="G486" s="32">
        <v>5199</v>
      </c>
      <c r="H486" s="162">
        <f>IFERROR(VLOOKUP(A486,Sheet1!C:D,2,0),G486)</f>
        <v>5199</v>
      </c>
      <c r="I486" s="161" t="str">
        <f t="shared" si="7"/>
        <v>same</v>
      </c>
      <c r="J486" s="9" t="s">
        <v>28</v>
      </c>
      <c r="K486" s="8">
        <v>8202</v>
      </c>
      <c r="L486" s="8">
        <v>0</v>
      </c>
      <c r="M486" s="8">
        <v>0</v>
      </c>
      <c r="N486" s="8"/>
      <c r="O486" s="17" t="s">
        <v>127</v>
      </c>
      <c r="P486" s="18">
        <v>33.622</v>
      </c>
      <c r="Q486" s="18">
        <v>54.488</v>
      </c>
      <c r="R486" s="18">
        <v>14.920999999999999</v>
      </c>
      <c r="S486" s="18">
        <v>613</v>
      </c>
      <c r="T486" s="18">
        <v>1219</v>
      </c>
      <c r="U486" s="18">
        <v>191</v>
      </c>
      <c r="V486" s="18">
        <v>165.34700000000001</v>
      </c>
      <c r="W486" s="18">
        <v>149.91399999999999</v>
      </c>
      <c r="X486" s="18">
        <v>15.819000000000001</v>
      </c>
    </row>
    <row r="487" spans="1:24" x14ac:dyDescent="0.35">
      <c r="A487" s="28">
        <v>10833880</v>
      </c>
      <c r="B487" s="64" t="s">
        <v>1513</v>
      </c>
      <c r="C487" s="28" t="s">
        <v>135</v>
      </c>
      <c r="D487" s="28" t="s">
        <v>830</v>
      </c>
      <c r="E487" s="28" t="s">
        <v>1514</v>
      </c>
      <c r="F487" s="65" t="s">
        <v>1515</v>
      </c>
      <c r="G487" s="19">
        <v>5499</v>
      </c>
      <c r="H487" s="164">
        <f>IFERROR(VLOOKUP(A487,Sheet1!C:D,2,0),G487)</f>
        <v>5499</v>
      </c>
      <c r="I487" s="161" t="str">
        <f t="shared" si="7"/>
        <v>same</v>
      </c>
      <c r="J487" s="29" t="s">
        <v>28</v>
      </c>
      <c r="K487" s="28">
        <v>8202</v>
      </c>
      <c r="L487" s="28">
        <v>1</v>
      </c>
      <c r="M487" s="28">
        <v>0</v>
      </c>
      <c r="N487" s="28" t="s">
        <v>29</v>
      </c>
      <c r="O487" s="28" t="s">
        <v>30</v>
      </c>
      <c r="P487" s="30">
        <v>33.622</v>
      </c>
      <c r="Q487" s="30">
        <v>54.488</v>
      </c>
      <c r="R487" s="30">
        <v>14.920999999999999</v>
      </c>
      <c r="S487" s="30">
        <v>613</v>
      </c>
      <c r="T487" s="30">
        <v>1219</v>
      </c>
      <c r="U487" s="30">
        <v>191</v>
      </c>
      <c r="V487" s="30">
        <v>174.16499999999999</v>
      </c>
      <c r="W487" s="30">
        <v>160.93799999999999</v>
      </c>
      <c r="X487" s="30">
        <v>15.819000000000001</v>
      </c>
    </row>
    <row r="488" spans="1:24" x14ac:dyDescent="0.35">
      <c r="A488" s="28">
        <v>10833890</v>
      </c>
      <c r="B488" s="64" t="s">
        <v>1516</v>
      </c>
      <c r="C488" s="28" t="s">
        <v>135</v>
      </c>
      <c r="D488" s="28" t="s">
        <v>830</v>
      </c>
      <c r="E488" s="28" t="s">
        <v>1517</v>
      </c>
      <c r="F488" s="65" t="s">
        <v>1518</v>
      </c>
      <c r="G488" s="19">
        <v>5499</v>
      </c>
      <c r="H488" s="164">
        <f>IFERROR(VLOOKUP(A488,Sheet1!C:D,2,0),G488)</f>
        <v>5499</v>
      </c>
      <c r="I488" s="161" t="str">
        <f t="shared" si="7"/>
        <v>same</v>
      </c>
      <c r="J488" s="29" t="s">
        <v>28</v>
      </c>
      <c r="K488" s="28">
        <v>8202</v>
      </c>
      <c r="L488" s="28">
        <v>20</v>
      </c>
      <c r="M488" s="28">
        <v>0</v>
      </c>
      <c r="N488" s="28" t="s">
        <v>29</v>
      </c>
      <c r="O488" s="28" t="s">
        <v>30</v>
      </c>
      <c r="P488" s="30">
        <v>33.622</v>
      </c>
      <c r="Q488" s="30">
        <v>54.488</v>
      </c>
      <c r="R488" s="30">
        <v>14.920999999999999</v>
      </c>
      <c r="S488" s="30">
        <v>613</v>
      </c>
      <c r="T488" s="30">
        <v>1219</v>
      </c>
      <c r="U488" s="30">
        <v>191</v>
      </c>
      <c r="V488" s="30">
        <v>187.393</v>
      </c>
      <c r="W488" s="30">
        <v>171.96100000000001</v>
      </c>
      <c r="X488" s="30">
        <v>15.819000000000001</v>
      </c>
    </row>
    <row r="489" spans="1:24" x14ac:dyDescent="0.35">
      <c r="A489" s="38">
        <v>10833900</v>
      </c>
      <c r="B489" s="39" t="s">
        <v>1519</v>
      </c>
      <c r="C489" s="38" t="s">
        <v>135</v>
      </c>
      <c r="D489" s="38" t="s">
        <v>830</v>
      </c>
      <c r="E489" s="38" t="s">
        <v>1520</v>
      </c>
      <c r="F489" s="40" t="s">
        <v>1521</v>
      </c>
      <c r="G489" s="32">
        <v>5499</v>
      </c>
      <c r="H489" s="162">
        <f>IFERROR(VLOOKUP(A489,Sheet1!C:D,2,0),G489)</f>
        <v>5499</v>
      </c>
      <c r="I489" s="161" t="str">
        <f t="shared" si="7"/>
        <v>same</v>
      </c>
      <c r="J489" s="9" t="s">
        <v>28</v>
      </c>
      <c r="K489" s="8">
        <v>8202</v>
      </c>
      <c r="L489" s="8">
        <v>0</v>
      </c>
      <c r="M489" s="8">
        <v>0</v>
      </c>
      <c r="N489" s="8"/>
      <c r="O489" s="17" t="s">
        <v>127</v>
      </c>
      <c r="P489" s="18">
        <v>33.622</v>
      </c>
      <c r="Q489" s="18">
        <v>54.488</v>
      </c>
      <c r="R489" s="18">
        <v>14.920999999999999</v>
      </c>
      <c r="S489" s="18">
        <v>613</v>
      </c>
      <c r="T489" s="18">
        <v>1219</v>
      </c>
      <c r="U489" s="18">
        <v>191</v>
      </c>
      <c r="V489" s="18">
        <v>187.393</v>
      </c>
      <c r="W489" s="18">
        <v>171.96100000000001</v>
      </c>
      <c r="X489" s="18">
        <v>15.819000000000001</v>
      </c>
    </row>
    <row r="490" spans="1:24" x14ac:dyDescent="0.35">
      <c r="A490" s="42">
        <v>10850050</v>
      </c>
      <c r="B490" s="62" t="s">
        <v>1522</v>
      </c>
      <c r="C490" s="42" t="s">
        <v>954</v>
      </c>
      <c r="D490" s="42" t="s">
        <v>1523</v>
      </c>
      <c r="E490" s="42" t="s">
        <v>1524</v>
      </c>
      <c r="F490" s="63" t="s">
        <v>1525</v>
      </c>
      <c r="G490" s="41">
        <v>839</v>
      </c>
      <c r="H490" s="166">
        <f>IFERROR(VLOOKUP(A490,Sheet1!C:D,2,0),G490)</f>
        <v>839</v>
      </c>
      <c r="I490" s="166" t="str">
        <f t="shared" si="7"/>
        <v>same</v>
      </c>
      <c r="J490" s="9" t="s">
        <v>62</v>
      </c>
      <c r="K490" s="8">
        <v>8202</v>
      </c>
      <c r="L490" s="8">
        <v>0</v>
      </c>
      <c r="M490" s="8">
        <v>0</v>
      </c>
      <c r="N490" s="8"/>
      <c r="O490" s="42" t="s">
        <v>30</v>
      </c>
      <c r="P490" s="43">
        <v>12.598000000000001</v>
      </c>
      <c r="Q490" s="43">
        <v>23.228000000000002</v>
      </c>
      <c r="R490" s="43">
        <v>14.567</v>
      </c>
      <c r="S490" s="43">
        <v>250</v>
      </c>
      <c r="T490" s="43">
        <v>429</v>
      </c>
      <c r="U490" s="43">
        <v>230</v>
      </c>
      <c r="V490" s="43">
        <v>17.306000000000001</v>
      </c>
      <c r="W490" s="43">
        <v>14.771000000000001</v>
      </c>
      <c r="X490" s="43">
        <v>2.472</v>
      </c>
    </row>
    <row r="491" spans="1:24" x14ac:dyDescent="0.35">
      <c r="A491" s="54">
        <v>10869810</v>
      </c>
      <c r="B491" s="55"/>
      <c r="C491" s="163" t="s">
        <v>48</v>
      </c>
      <c r="D491" s="163" t="s">
        <v>49</v>
      </c>
      <c r="E491" s="56" t="s">
        <v>1526</v>
      </c>
      <c r="F491" s="56" t="s">
        <v>1527</v>
      </c>
      <c r="G491" s="34">
        <v>170</v>
      </c>
      <c r="H491" s="60">
        <v>180</v>
      </c>
      <c r="I491" s="161" t="str">
        <f t="shared" si="7"/>
        <v>different</v>
      </c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</row>
    <row r="492" spans="1:24" x14ac:dyDescent="0.35">
      <c r="A492" s="54">
        <v>10869850</v>
      </c>
      <c r="B492" s="55"/>
      <c r="C492" s="163" t="s">
        <v>48</v>
      </c>
      <c r="D492" s="163" t="s">
        <v>49</v>
      </c>
      <c r="E492" s="56" t="s">
        <v>1528</v>
      </c>
      <c r="F492" s="56" t="s">
        <v>1529</v>
      </c>
      <c r="G492" s="34">
        <v>25</v>
      </c>
      <c r="H492" s="60">
        <v>25</v>
      </c>
      <c r="I492" s="161" t="str">
        <f t="shared" si="7"/>
        <v>same</v>
      </c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</row>
    <row r="493" spans="1:24" x14ac:dyDescent="0.35">
      <c r="A493" s="38">
        <v>10870510</v>
      </c>
      <c r="B493" s="39" t="s">
        <v>1530</v>
      </c>
      <c r="C493" s="38" t="s">
        <v>274</v>
      </c>
      <c r="D493" s="38" t="s">
        <v>848</v>
      </c>
      <c r="E493" s="38" t="s">
        <v>1531</v>
      </c>
      <c r="F493" s="40" t="s">
        <v>1532</v>
      </c>
      <c r="G493" s="32">
        <v>3599</v>
      </c>
      <c r="H493" s="162">
        <f>IFERROR(VLOOKUP(A493,Sheet1!C:D,2,0),G493)</f>
        <v>3599</v>
      </c>
      <c r="I493" s="161" t="str">
        <f t="shared" si="7"/>
        <v>same</v>
      </c>
      <c r="J493" s="9" t="s">
        <v>28</v>
      </c>
      <c r="K493" s="8">
        <v>8202</v>
      </c>
      <c r="L493" s="8">
        <v>0</v>
      </c>
      <c r="M493" s="8">
        <v>0</v>
      </c>
      <c r="N493" s="8"/>
      <c r="O493" s="17" t="s">
        <v>127</v>
      </c>
      <c r="P493" s="18">
        <v>27.913</v>
      </c>
      <c r="Q493" s="18">
        <v>24.527999999999999</v>
      </c>
      <c r="R493" s="18">
        <v>82.716999999999999</v>
      </c>
      <c r="S493" s="18">
        <v>630</v>
      </c>
      <c r="T493" s="18">
        <v>600</v>
      </c>
      <c r="U493" s="18">
        <v>2020</v>
      </c>
      <c r="V493" s="18">
        <v>218.25800000000001</v>
      </c>
      <c r="W493" s="18">
        <v>200.62100000000001</v>
      </c>
      <c r="X493" s="18">
        <v>32.771999999999998</v>
      </c>
    </row>
    <row r="494" spans="1:24" x14ac:dyDescent="0.35">
      <c r="A494" s="38">
        <v>10876720</v>
      </c>
      <c r="B494" s="39" t="s">
        <v>1533</v>
      </c>
      <c r="C494" s="38" t="s">
        <v>116</v>
      </c>
      <c r="D494" s="38" t="s">
        <v>1166</v>
      </c>
      <c r="E494" s="38" t="s">
        <v>1534</v>
      </c>
      <c r="F494" s="40" t="s">
        <v>1535</v>
      </c>
      <c r="G494" s="32">
        <v>2499</v>
      </c>
      <c r="H494" s="162">
        <f>IFERROR(VLOOKUP(A494,Sheet1!C:D,2,0),G494)</f>
        <v>2499</v>
      </c>
      <c r="I494" s="161" t="str">
        <f t="shared" si="7"/>
        <v>same</v>
      </c>
      <c r="J494" s="9" t="s">
        <v>28</v>
      </c>
      <c r="K494" s="8">
        <v>8202</v>
      </c>
      <c r="L494" s="8">
        <v>0</v>
      </c>
      <c r="M494" s="8">
        <v>0</v>
      </c>
      <c r="N494" s="8"/>
      <c r="O494" s="17" t="s">
        <v>127</v>
      </c>
      <c r="P494" s="18">
        <v>15.945</v>
      </c>
      <c r="Q494" s="18">
        <v>40.393999999999998</v>
      </c>
      <c r="R494" s="18">
        <v>18.898</v>
      </c>
      <c r="S494" s="18">
        <v>309</v>
      </c>
      <c r="T494" s="18">
        <v>892</v>
      </c>
      <c r="U494" s="18">
        <v>357</v>
      </c>
      <c r="V494" s="18">
        <v>46.296999999999997</v>
      </c>
      <c r="W494" s="18">
        <v>41.887999999999998</v>
      </c>
      <c r="X494" s="18">
        <v>7.0449999999999999</v>
      </c>
    </row>
    <row r="495" spans="1:24" x14ac:dyDescent="0.35">
      <c r="A495" s="8">
        <v>10876740</v>
      </c>
      <c r="B495" s="57" t="s">
        <v>1536</v>
      </c>
      <c r="C495" s="8" t="s">
        <v>116</v>
      </c>
      <c r="D495" s="8" t="s">
        <v>1331</v>
      </c>
      <c r="E495" s="8" t="s">
        <v>1537</v>
      </c>
      <c r="F495" s="58" t="s">
        <v>1538</v>
      </c>
      <c r="G495" s="21">
        <v>1999</v>
      </c>
      <c r="H495" s="161">
        <f>IFERROR(VLOOKUP(A495,Sheet1!C:D,2,0),G495)</f>
        <v>2149</v>
      </c>
      <c r="I495" s="161" t="str">
        <f t="shared" si="7"/>
        <v>different</v>
      </c>
      <c r="J495" s="9" t="s">
        <v>28</v>
      </c>
      <c r="K495" s="8">
        <v>8202</v>
      </c>
      <c r="L495" s="8">
        <v>11</v>
      </c>
      <c r="M495" s="8">
        <v>0</v>
      </c>
      <c r="N495" s="8" t="s">
        <v>29</v>
      </c>
      <c r="O495" s="8" t="s">
        <v>34</v>
      </c>
      <c r="P495" s="20">
        <v>20.472000000000001</v>
      </c>
      <c r="Q495" s="20">
        <v>46.457000000000001</v>
      </c>
      <c r="R495" s="20">
        <v>16.928999999999998</v>
      </c>
      <c r="S495" s="20">
        <v>402</v>
      </c>
      <c r="T495" s="20">
        <v>1102</v>
      </c>
      <c r="U495" s="20">
        <v>326</v>
      </c>
      <c r="V495" s="20">
        <v>37.698999999999998</v>
      </c>
      <c r="W495" s="20">
        <v>31.526</v>
      </c>
      <c r="X495" s="20">
        <v>9.3230000000000004</v>
      </c>
    </row>
    <row r="496" spans="1:24" x14ac:dyDescent="0.35">
      <c r="A496" s="8">
        <v>10876770</v>
      </c>
      <c r="B496" s="57" t="s">
        <v>1539</v>
      </c>
      <c r="C496" s="8" t="s">
        <v>116</v>
      </c>
      <c r="D496" s="8" t="s">
        <v>1331</v>
      </c>
      <c r="E496" s="8" t="s">
        <v>1540</v>
      </c>
      <c r="F496" s="58" t="s">
        <v>1541</v>
      </c>
      <c r="G496" s="21">
        <v>1799</v>
      </c>
      <c r="H496" s="161">
        <f>IFERROR(VLOOKUP(A496,Sheet1!C:D,2,0),G496)</f>
        <v>1949</v>
      </c>
      <c r="I496" s="161" t="str">
        <f t="shared" si="7"/>
        <v>different</v>
      </c>
      <c r="J496" s="9" t="s">
        <v>28</v>
      </c>
      <c r="K496" s="8">
        <v>8202</v>
      </c>
      <c r="L496" s="8">
        <v>0</v>
      </c>
      <c r="M496" s="8">
        <v>1</v>
      </c>
      <c r="N496" s="8" t="s">
        <v>1542</v>
      </c>
      <c r="O496" s="8" t="s">
        <v>34</v>
      </c>
      <c r="P496" s="20">
        <v>20.472000000000001</v>
      </c>
      <c r="Q496" s="20">
        <v>46.457000000000001</v>
      </c>
      <c r="R496" s="20">
        <v>16.928999999999998</v>
      </c>
      <c r="S496" s="20">
        <v>402</v>
      </c>
      <c r="T496" s="20">
        <v>802</v>
      </c>
      <c r="U496" s="20">
        <v>326</v>
      </c>
      <c r="V496" s="20">
        <v>35.494</v>
      </c>
      <c r="W496" s="20">
        <v>26.675999999999998</v>
      </c>
      <c r="X496" s="20">
        <v>9.3230000000000004</v>
      </c>
    </row>
    <row r="497" spans="1:24" x14ac:dyDescent="0.35">
      <c r="A497" s="8">
        <v>10876800</v>
      </c>
      <c r="B497" s="57" t="s">
        <v>1543</v>
      </c>
      <c r="C497" s="8" t="s">
        <v>116</v>
      </c>
      <c r="D497" s="8" t="s">
        <v>1331</v>
      </c>
      <c r="E497" s="8" t="s">
        <v>1544</v>
      </c>
      <c r="F497" s="58" t="s">
        <v>1545</v>
      </c>
      <c r="G497" s="21">
        <v>2699</v>
      </c>
      <c r="H497" s="161">
        <f>IFERROR(VLOOKUP(A497,Sheet1!C:D,2,0),G497)</f>
        <v>2899</v>
      </c>
      <c r="I497" s="161" t="str">
        <f t="shared" si="7"/>
        <v>different</v>
      </c>
      <c r="J497" s="9" t="s">
        <v>28</v>
      </c>
      <c r="K497" s="8">
        <v>8202</v>
      </c>
      <c r="L497" s="8">
        <v>0</v>
      </c>
      <c r="M497" s="8">
        <v>2</v>
      </c>
      <c r="N497" s="8" t="s">
        <v>408</v>
      </c>
      <c r="O497" s="8" t="s">
        <v>34</v>
      </c>
      <c r="P497" s="20">
        <v>18.11</v>
      </c>
      <c r="Q497" s="20">
        <v>49.606000000000002</v>
      </c>
      <c r="R497" s="20">
        <v>15.945</v>
      </c>
      <c r="S497" s="20">
        <v>293</v>
      </c>
      <c r="T497" s="20">
        <v>1180</v>
      </c>
      <c r="U497" s="20">
        <v>342</v>
      </c>
      <c r="V497" s="20">
        <v>40.786000000000001</v>
      </c>
      <c r="W497" s="20">
        <v>33.069000000000003</v>
      </c>
      <c r="X497" s="20">
        <v>8.2989999999999995</v>
      </c>
    </row>
    <row r="498" spans="1:24" x14ac:dyDescent="0.35">
      <c r="A498" s="8">
        <v>10876810</v>
      </c>
      <c r="B498" s="57" t="s">
        <v>1546</v>
      </c>
      <c r="C498" s="8" t="s">
        <v>116</v>
      </c>
      <c r="D498" s="8" t="s">
        <v>1331</v>
      </c>
      <c r="E498" s="8" t="s">
        <v>1547</v>
      </c>
      <c r="F498" s="58" t="s">
        <v>1548</v>
      </c>
      <c r="G498" s="21">
        <v>2399</v>
      </c>
      <c r="H498" s="161">
        <f>IFERROR(VLOOKUP(A498,Sheet1!C:D,2,0),G498)</f>
        <v>2549</v>
      </c>
      <c r="I498" s="161" t="str">
        <f t="shared" si="7"/>
        <v>different</v>
      </c>
      <c r="J498" s="9" t="s">
        <v>28</v>
      </c>
      <c r="K498" s="8">
        <v>8202</v>
      </c>
      <c r="L498" s="8">
        <v>0</v>
      </c>
      <c r="M498" s="8">
        <v>4</v>
      </c>
      <c r="N498" s="8" t="s">
        <v>408</v>
      </c>
      <c r="O498" s="8" t="s">
        <v>34</v>
      </c>
      <c r="P498" s="20">
        <v>18.11</v>
      </c>
      <c r="Q498" s="20">
        <v>37.795000000000002</v>
      </c>
      <c r="R498" s="20">
        <v>15.945</v>
      </c>
      <c r="S498" s="20">
        <v>293</v>
      </c>
      <c r="T498" s="20">
        <v>880</v>
      </c>
      <c r="U498" s="20">
        <v>342</v>
      </c>
      <c r="V498" s="20">
        <v>35.274000000000001</v>
      </c>
      <c r="W498" s="20">
        <v>30.864999999999998</v>
      </c>
      <c r="X498" s="20">
        <v>6.3209999999999997</v>
      </c>
    </row>
    <row r="499" spans="1:24" x14ac:dyDescent="0.35">
      <c r="A499" s="28">
        <v>10876830</v>
      </c>
      <c r="B499" s="64" t="s">
        <v>1549</v>
      </c>
      <c r="C499" s="28" t="s">
        <v>116</v>
      </c>
      <c r="D499" s="28" t="s">
        <v>1331</v>
      </c>
      <c r="E499" s="28" t="s">
        <v>1550</v>
      </c>
      <c r="F499" s="65" t="s">
        <v>1551</v>
      </c>
      <c r="G499" s="19">
        <v>2399</v>
      </c>
      <c r="H499" s="164">
        <f>IFERROR(VLOOKUP(A499,Sheet1!C:D,2,0),G499)</f>
        <v>2399</v>
      </c>
      <c r="I499" s="161" t="str">
        <f t="shared" si="7"/>
        <v>same</v>
      </c>
      <c r="J499" s="29" t="s">
        <v>28</v>
      </c>
      <c r="K499" s="28">
        <v>8202</v>
      </c>
      <c r="L499" s="28">
        <v>4</v>
      </c>
      <c r="M499" s="28">
        <v>0</v>
      </c>
      <c r="N499" s="28" t="s">
        <v>29</v>
      </c>
      <c r="O499" s="28" t="s">
        <v>30</v>
      </c>
      <c r="P499" s="30">
        <v>18.11</v>
      </c>
      <c r="Q499" s="30">
        <v>37.795000000000002</v>
      </c>
      <c r="R499" s="30">
        <v>15.945</v>
      </c>
      <c r="S499" s="30">
        <v>293</v>
      </c>
      <c r="T499" s="30">
        <v>880</v>
      </c>
      <c r="U499" s="30">
        <v>342</v>
      </c>
      <c r="V499" s="30">
        <v>35.274000000000001</v>
      </c>
      <c r="W499" s="30">
        <v>30.864999999999998</v>
      </c>
      <c r="X499" s="30">
        <v>6.3209999999999997</v>
      </c>
    </row>
    <row r="500" spans="1:24" x14ac:dyDescent="0.35">
      <c r="A500" s="38">
        <v>10876860</v>
      </c>
      <c r="B500" s="39" t="s">
        <v>1552</v>
      </c>
      <c r="C500" s="38" t="s">
        <v>116</v>
      </c>
      <c r="D500" s="38" t="s">
        <v>210</v>
      </c>
      <c r="E500" s="38" t="s">
        <v>1553</v>
      </c>
      <c r="F500" s="40" t="s">
        <v>1554</v>
      </c>
      <c r="G500" s="32">
        <v>2799</v>
      </c>
      <c r="H500" s="162">
        <f>IFERROR(VLOOKUP(A500,Sheet1!C:D,2,0),G500)</f>
        <v>2799</v>
      </c>
      <c r="I500" s="161" t="str">
        <f t="shared" si="7"/>
        <v>same</v>
      </c>
      <c r="J500" s="9" t="s">
        <v>28</v>
      </c>
      <c r="K500" s="8">
        <v>8202</v>
      </c>
      <c r="L500" s="8">
        <v>0</v>
      </c>
      <c r="M500" s="8">
        <v>0</v>
      </c>
      <c r="N500" s="8"/>
      <c r="O500" s="17" t="s">
        <v>127</v>
      </c>
      <c r="P500" s="18">
        <v>34.843000000000004</v>
      </c>
      <c r="Q500" s="18">
        <v>40.945</v>
      </c>
      <c r="R500" s="18">
        <v>24.960999999999999</v>
      </c>
      <c r="S500" s="18">
        <v>493</v>
      </c>
      <c r="T500" s="18">
        <v>898</v>
      </c>
      <c r="U500" s="18">
        <v>568</v>
      </c>
      <c r="V500" s="18">
        <v>103.617</v>
      </c>
      <c r="W500" s="18">
        <v>66.138999999999996</v>
      </c>
      <c r="X500" s="18">
        <v>21.295000000000002</v>
      </c>
    </row>
    <row r="501" spans="1:24" x14ac:dyDescent="0.35">
      <c r="A501" s="8">
        <v>10877010</v>
      </c>
      <c r="B501" s="57" t="s">
        <v>1555</v>
      </c>
      <c r="C501" s="8" t="s">
        <v>116</v>
      </c>
      <c r="D501" s="8" t="s">
        <v>210</v>
      </c>
      <c r="E501" s="8" t="s">
        <v>1556</v>
      </c>
      <c r="F501" s="58" t="s">
        <v>1557</v>
      </c>
      <c r="G501" s="21">
        <v>3399</v>
      </c>
      <c r="H501" s="161">
        <f>IFERROR(VLOOKUP(A501,Sheet1!C:D,2,0),G501)</f>
        <v>3649</v>
      </c>
      <c r="I501" s="161" t="str">
        <f t="shared" si="7"/>
        <v>different</v>
      </c>
      <c r="J501" s="9" t="s">
        <v>28</v>
      </c>
      <c r="K501" s="8">
        <v>8202</v>
      </c>
      <c r="L501" s="8">
        <v>1</v>
      </c>
      <c r="M501" s="8">
        <v>0</v>
      </c>
      <c r="N501" s="8" t="s">
        <v>29</v>
      </c>
      <c r="O501" s="8" t="s">
        <v>34</v>
      </c>
      <c r="P501" s="20">
        <v>25.591000000000001</v>
      </c>
      <c r="Q501" s="20">
        <v>40.156999999999996</v>
      </c>
      <c r="R501" s="20">
        <v>26.181000000000001</v>
      </c>
      <c r="S501" s="20">
        <v>500</v>
      </c>
      <c r="T501" s="20">
        <v>898</v>
      </c>
      <c r="U501" s="20">
        <v>0</v>
      </c>
      <c r="V501" s="20">
        <v>68.343000000000004</v>
      </c>
      <c r="W501" s="20">
        <v>57.32</v>
      </c>
      <c r="X501" s="20">
        <v>15.574</v>
      </c>
    </row>
    <row r="502" spans="1:24" x14ac:dyDescent="0.35">
      <c r="A502" s="28">
        <v>10877030</v>
      </c>
      <c r="B502" s="64" t="s">
        <v>1558</v>
      </c>
      <c r="C502" s="28" t="s">
        <v>116</v>
      </c>
      <c r="D502" s="28" t="s">
        <v>210</v>
      </c>
      <c r="E502" s="28" t="s">
        <v>1559</v>
      </c>
      <c r="F502" s="65" t="s">
        <v>1560</v>
      </c>
      <c r="G502" s="19">
        <v>3399</v>
      </c>
      <c r="H502" s="164">
        <f>IFERROR(VLOOKUP(A502,Sheet1!C:D,2,0),G502)</f>
        <v>3399</v>
      </c>
      <c r="I502" s="161" t="str">
        <f t="shared" si="7"/>
        <v>same</v>
      </c>
      <c r="J502" s="29" t="s">
        <v>28</v>
      </c>
      <c r="K502" s="28">
        <v>8202</v>
      </c>
      <c r="L502" s="28">
        <v>4</v>
      </c>
      <c r="M502" s="28">
        <v>0</v>
      </c>
      <c r="N502" s="28" t="s">
        <v>29</v>
      </c>
      <c r="O502" s="28" t="s">
        <v>30</v>
      </c>
      <c r="P502" s="30">
        <v>25.591000000000001</v>
      </c>
      <c r="Q502" s="30">
        <v>40.156999999999996</v>
      </c>
      <c r="R502" s="30">
        <v>26.181000000000001</v>
      </c>
      <c r="S502" s="30">
        <v>500</v>
      </c>
      <c r="T502" s="30">
        <v>898</v>
      </c>
      <c r="U502" s="30">
        <v>0</v>
      </c>
      <c r="V502" s="30">
        <v>68.343000000000004</v>
      </c>
      <c r="W502" s="30">
        <v>57.32</v>
      </c>
      <c r="X502" s="30">
        <v>15.574</v>
      </c>
    </row>
    <row r="503" spans="1:24" x14ac:dyDescent="0.35">
      <c r="A503" s="8">
        <v>10877060</v>
      </c>
      <c r="B503" s="57" t="s">
        <v>1561</v>
      </c>
      <c r="C503" s="8" t="s">
        <v>116</v>
      </c>
      <c r="D503" s="8" t="s">
        <v>210</v>
      </c>
      <c r="E503" s="8" t="s">
        <v>1562</v>
      </c>
      <c r="F503" s="58" t="s">
        <v>1563</v>
      </c>
      <c r="G503" s="21">
        <v>3399</v>
      </c>
      <c r="H503" s="161">
        <f>IFERROR(VLOOKUP(A503,Sheet1!C:D,2,0),G503)</f>
        <v>3649</v>
      </c>
      <c r="I503" s="161" t="str">
        <f t="shared" si="7"/>
        <v>different</v>
      </c>
      <c r="J503" s="9" t="s">
        <v>28</v>
      </c>
      <c r="K503" s="8">
        <v>8202</v>
      </c>
      <c r="L503" s="8">
        <v>0</v>
      </c>
      <c r="M503" s="8">
        <v>1</v>
      </c>
      <c r="N503" s="8" t="s">
        <v>1564</v>
      </c>
      <c r="O503" s="8" t="s">
        <v>34</v>
      </c>
      <c r="P503" s="20">
        <v>25.591000000000001</v>
      </c>
      <c r="Q503" s="20">
        <v>40.156999999999996</v>
      </c>
      <c r="R503" s="20">
        <v>26.181000000000001</v>
      </c>
      <c r="S503" s="20">
        <v>500</v>
      </c>
      <c r="T503" s="20">
        <v>898</v>
      </c>
      <c r="U503" s="20">
        <v>0</v>
      </c>
      <c r="V503" s="20">
        <v>68.343000000000004</v>
      </c>
      <c r="W503" s="20">
        <v>57.32</v>
      </c>
      <c r="X503" s="20">
        <v>15.574</v>
      </c>
    </row>
    <row r="504" spans="1:24" x14ac:dyDescent="0.35">
      <c r="A504" s="8">
        <v>10877210</v>
      </c>
      <c r="B504" s="57" t="s">
        <v>1565</v>
      </c>
      <c r="C504" s="8" t="s">
        <v>116</v>
      </c>
      <c r="D504" s="8" t="s">
        <v>216</v>
      </c>
      <c r="E504" s="8" t="s">
        <v>1566</v>
      </c>
      <c r="F504" s="58" t="s">
        <v>1567</v>
      </c>
      <c r="G504" s="21">
        <v>4599</v>
      </c>
      <c r="H504" s="161">
        <f>IFERROR(VLOOKUP(A504,Sheet1!C:D,2,0),G504)</f>
        <v>4899</v>
      </c>
      <c r="I504" s="161" t="str">
        <f t="shared" si="7"/>
        <v>different</v>
      </c>
      <c r="J504" s="9" t="s">
        <v>28</v>
      </c>
      <c r="K504" s="8">
        <v>8202</v>
      </c>
      <c r="L504" s="8">
        <v>0</v>
      </c>
      <c r="M504" s="8">
        <v>1</v>
      </c>
      <c r="N504" s="8" t="s">
        <v>408</v>
      </c>
      <c r="O504" s="8" t="s">
        <v>34</v>
      </c>
      <c r="P504" s="20">
        <v>34.055</v>
      </c>
      <c r="Q504" s="20">
        <v>53.74</v>
      </c>
      <c r="R504" s="20">
        <v>32.479999999999997</v>
      </c>
      <c r="S504" s="20">
        <v>598</v>
      </c>
      <c r="T504" s="20">
        <v>898</v>
      </c>
      <c r="U504" s="20">
        <v>0</v>
      </c>
      <c r="V504" s="20">
        <v>127.86799999999999</v>
      </c>
      <c r="W504" s="20">
        <v>77.162000000000006</v>
      </c>
      <c r="X504" s="20">
        <v>34.396999999999998</v>
      </c>
    </row>
    <row r="505" spans="1:24" x14ac:dyDescent="0.35">
      <c r="A505" s="42">
        <v>10877230</v>
      </c>
      <c r="B505" s="62" t="s">
        <v>1568</v>
      </c>
      <c r="C505" s="42" t="s">
        <v>116</v>
      </c>
      <c r="D505" s="42" t="s">
        <v>216</v>
      </c>
      <c r="E505" s="42" t="s">
        <v>1569</v>
      </c>
      <c r="F505" s="63" t="s">
        <v>1570</v>
      </c>
      <c r="G505" s="41">
        <v>4599</v>
      </c>
      <c r="H505" s="166">
        <f>IFERROR(VLOOKUP(A505,Sheet1!C:D,2,0),G505)</f>
        <v>4599</v>
      </c>
      <c r="I505" s="166" t="str">
        <f t="shared" si="7"/>
        <v>same</v>
      </c>
      <c r="J505" s="9" t="s">
        <v>28</v>
      </c>
      <c r="K505" s="8">
        <v>8202</v>
      </c>
      <c r="L505" s="8">
        <v>0</v>
      </c>
      <c r="M505" s="8">
        <v>0</v>
      </c>
      <c r="N505" s="8"/>
      <c r="O505" s="42" t="s">
        <v>30</v>
      </c>
      <c r="P505" s="43">
        <v>34.055</v>
      </c>
      <c r="Q505" s="43">
        <v>53.74</v>
      </c>
      <c r="R505" s="43">
        <v>32.479999999999997</v>
      </c>
      <c r="S505" s="43">
        <v>598</v>
      </c>
      <c r="T505" s="43">
        <v>898</v>
      </c>
      <c r="U505" s="43">
        <v>0</v>
      </c>
      <c r="V505" s="43">
        <v>127.86799999999999</v>
      </c>
      <c r="W505" s="43">
        <v>77.162000000000006</v>
      </c>
      <c r="X505" s="43">
        <v>34.396999999999998</v>
      </c>
    </row>
    <row r="506" spans="1:24" x14ac:dyDescent="0.35">
      <c r="A506" s="8">
        <v>10877240</v>
      </c>
      <c r="B506" s="57" t="s">
        <v>1571</v>
      </c>
      <c r="C506" s="8" t="s">
        <v>116</v>
      </c>
      <c r="D506" s="8" t="s">
        <v>216</v>
      </c>
      <c r="E506" s="8" t="s">
        <v>1572</v>
      </c>
      <c r="F506" s="58" t="s">
        <v>1573</v>
      </c>
      <c r="G506" s="21">
        <v>4599</v>
      </c>
      <c r="H506" s="161">
        <f>IFERROR(VLOOKUP(A506,Sheet1!C:D,2,0),G506)</f>
        <v>4899</v>
      </c>
      <c r="I506" s="161" t="str">
        <f t="shared" si="7"/>
        <v>different</v>
      </c>
      <c r="J506" s="9" t="s">
        <v>28</v>
      </c>
      <c r="K506" s="8">
        <v>8202</v>
      </c>
      <c r="L506" s="8">
        <v>1</v>
      </c>
      <c r="M506" s="8">
        <v>0</v>
      </c>
      <c r="N506" s="8" t="s">
        <v>29</v>
      </c>
      <c r="O506" s="8" t="s">
        <v>34</v>
      </c>
      <c r="P506" s="20">
        <v>34.055</v>
      </c>
      <c r="Q506" s="20">
        <v>53.74</v>
      </c>
      <c r="R506" s="20">
        <v>32.479999999999997</v>
      </c>
      <c r="S506" s="20">
        <v>598</v>
      </c>
      <c r="T506" s="20">
        <v>898</v>
      </c>
      <c r="U506" s="20">
        <v>0</v>
      </c>
      <c r="V506" s="20">
        <v>127.86799999999999</v>
      </c>
      <c r="W506" s="20">
        <v>77.162000000000006</v>
      </c>
      <c r="X506" s="20">
        <v>34.396999999999998</v>
      </c>
    </row>
    <row r="507" spans="1:24" s="52" customFormat="1" x14ac:dyDescent="0.35">
      <c r="A507" s="8">
        <v>10877250</v>
      </c>
      <c r="B507" s="57" t="s">
        <v>1574</v>
      </c>
      <c r="C507" s="8" t="s">
        <v>116</v>
      </c>
      <c r="D507" s="8" t="s">
        <v>216</v>
      </c>
      <c r="E507" s="8" t="s">
        <v>1575</v>
      </c>
      <c r="F507" s="58" t="s">
        <v>1576</v>
      </c>
      <c r="G507" s="21">
        <v>5299</v>
      </c>
      <c r="H507" s="161">
        <f>IFERROR(VLOOKUP(A507,Sheet1!C:D,2,0),G507)</f>
        <v>5649</v>
      </c>
      <c r="I507" s="161" t="str">
        <f t="shared" si="7"/>
        <v>different</v>
      </c>
      <c r="J507" s="9" t="s">
        <v>28</v>
      </c>
      <c r="K507" s="8">
        <v>8202</v>
      </c>
      <c r="L507" s="8">
        <v>0</v>
      </c>
      <c r="M507" s="8">
        <v>3</v>
      </c>
      <c r="N507" s="8" t="s">
        <v>730</v>
      </c>
      <c r="O507" s="8" t="s">
        <v>34</v>
      </c>
      <c r="P507" s="20">
        <v>34.055</v>
      </c>
      <c r="Q507" s="20">
        <v>53.74</v>
      </c>
      <c r="R507" s="20">
        <v>48.030999999999999</v>
      </c>
      <c r="S507" s="20">
        <v>698</v>
      </c>
      <c r="T507" s="20">
        <v>1198</v>
      </c>
      <c r="U507" s="20">
        <v>0</v>
      </c>
      <c r="V507" s="20">
        <v>152.119</v>
      </c>
      <c r="W507" s="20">
        <v>108.027</v>
      </c>
      <c r="X507" s="20">
        <v>50.853000000000002</v>
      </c>
    </row>
    <row r="508" spans="1:24" x14ac:dyDescent="0.35">
      <c r="A508" s="42">
        <v>10902360</v>
      </c>
      <c r="B508" s="62" t="s">
        <v>1577</v>
      </c>
      <c r="C508" s="42" t="s">
        <v>106</v>
      </c>
      <c r="D508" s="42" t="s">
        <v>793</v>
      </c>
      <c r="E508" s="42" t="s">
        <v>1578</v>
      </c>
      <c r="F508" s="63" t="s">
        <v>1579</v>
      </c>
      <c r="G508" s="41">
        <v>7499</v>
      </c>
      <c r="H508" s="166">
        <f>IFERROR(VLOOKUP(A508,Sheet1!C:D,2,0),G508)</f>
        <v>7499</v>
      </c>
      <c r="I508" s="166" t="str">
        <f t="shared" si="7"/>
        <v>same</v>
      </c>
      <c r="J508" s="9" t="s">
        <v>28</v>
      </c>
      <c r="K508" s="8">
        <v>8202</v>
      </c>
      <c r="L508" s="8">
        <v>11</v>
      </c>
      <c r="M508" s="8">
        <v>0</v>
      </c>
      <c r="N508" s="8" t="s">
        <v>29</v>
      </c>
      <c r="O508" s="42" t="s">
        <v>30</v>
      </c>
      <c r="P508" s="43">
        <v>31.969000000000001</v>
      </c>
      <c r="Q508" s="43">
        <v>37.441000000000003</v>
      </c>
      <c r="R508" s="43">
        <v>51.338999999999999</v>
      </c>
      <c r="S508" s="43">
        <v>698</v>
      </c>
      <c r="T508" s="43">
        <v>762</v>
      </c>
      <c r="U508" s="43">
        <v>980</v>
      </c>
      <c r="V508" s="43">
        <v>385.15</v>
      </c>
      <c r="W508" s="43">
        <v>296.08100000000002</v>
      </c>
      <c r="X508" s="43">
        <v>35.561999999999998</v>
      </c>
    </row>
    <row r="509" spans="1:24" s="52" customFormat="1" x14ac:dyDescent="0.35">
      <c r="A509" s="42">
        <v>10902400</v>
      </c>
      <c r="B509" s="62" t="s">
        <v>1580</v>
      </c>
      <c r="C509" s="42" t="s">
        <v>106</v>
      </c>
      <c r="D509" s="42" t="s">
        <v>800</v>
      </c>
      <c r="E509" s="42" t="s">
        <v>1581</v>
      </c>
      <c r="F509" s="63" t="s">
        <v>1582</v>
      </c>
      <c r="G509" s="41">
        <v>10999</v>
      </c>
      <c r="H509" s="166">
        <f>IFERROR(VLOOKUP(A509,Sheet1!C:D,2,0),G509)</f>
        <v>10999</v>
      </c>
      <c r="I509" s="166" t="str">
        <f t="shared" si="7"/>
        <v>same</v>
      </c>
      <c r="J509" s="9" t="s">
        <v>28</v>
      </c>
      <c r="K509" s="8">
        <v>8202</v>
      </c>
      <c r="L509" s="8">
        <v>0</v>
      </c>
      <c r="M509" s="8">
        <v>0</v>
      </c>
      <c r="N509" s="8"/>
      <c r="O509" s="42" t="s">
        <v>30</v>
      </c>
      <c r="P509" s="43">
        <v>31.969000000000001</v>
      </c>
      <c r="Q509" s="43">
        <v>43.465000000000003</v>
      </c>
      <c r="R509" s="43">
        <v>51.338999999999999</v>
      </c>
      <c r="S509" s="43">
        <v>698</v>
      </c>
      <c r="T509" s="43">
        <v>915</v>
      </c>
      <c r="U509" s="43">
        <v>980</v>
      </c>
      <c r="V509" s="43">
        <v>448.64299999999997</v>
      </c>
      <c r="W509" s="43">
        <v>374.96300000000002</v>
      </c>
      <c r="X509" s="43">
        <v>41.283000000000001</v>
      </c>
    </row>
    <row r="510" spans="1:24" x14ac:dyDescent="0.35">
      <c r="A510" s="38">
        <v>10902410</v>
      </c>
      <c r="B510" s="39" t="s">
        <v>1583</v>
      </c>
      <c r="C510" s="38" t="s">
        <v>106</v>
      </c>
      <c r="D510" s="38" t="s">
        <v>800</v>
      </c>
      <c r="E510" s="38" t="s">
        <v>1584</v>
      </c>
      <c r="F510" s="40" t="s">
        <v>1585</v>
      </c>
      <c r="G510" s="32">
        <v>10999</v>
      </c>
      <c r="H510" s="162">
        <f>IFERROR(VLOOKUP(A510,Sheet1!C:D,2,0),G510)</f>
        <v>10999</v>
      </c>
      <c r="I510" s="161" t="str">
        <f t="shared" si="7"/>
        <v>same</v>
      </c>
      <c r="J510" s="9" t="s">
        <v>28</v>
      </c>
      <c r="K510" s="8">
        <v>8202</v>
      </c>
      <c r="L510" s="8">
        <v>0</v>
      </c>
      <c r="M510" s="8">
        <v>0</v>
      </c>
      <c r="N510" s="8"/>
      <c r="O510" s="17" t="s">
        <v>127</v>
      </c>
      <c r="P510" s="18">
        <v>31.969000000000001</v>
      </c>
      <c r="Q510" s="18">
        <v>43.465000000000003</v>
      </c>
      <c r="R510" s="18">
        <v>51.338999999999999</v>
      </c>
      <c r="S510" s="18">
        <v>698</v>
      </c>
      <c r="T510" s="18">
        <v>915</v>
      </c>
      <c r="U510" s="18">
        <v>980</v>
      </c>
      <c r="V510" s="18">
        <v>448.64299999999997</v>
      </c>
      <c r="W510" s="18">
        <v>376.55</v>
      </c>
      <c r="X510" s="18">
        <v>41.283000000000001</v>
      </c>
    </row>
    <row r="511" spans="1:24" x14ac:dyDescent="0.35">
      <c r="A511" s="38">
        <v>10902420</v>
      </c>
      <c r="B511" s="39" t="s">
        <v>1586</v>
      </c>
      <c r="C511" s="38" t="s">
        <v>106</v>
      </c>
      <c r="D511" s="38" t="s">
        <v>800</v>
      </c>
      <c r="E511" s="38" t="s">
        <v>1587</v>
      </c>
      <c r="F511" s="40" t="s">
        <v>1588</v>
      </c>
      <c r="G511" s="32">
        <v>10999</v>
      </c>
      <c r="H511" s="162">
        <f>IFERROR(VLOOKUP(A511,Sheet1!C:D,2,0),G511)</f>
        <v>10999</v>
      </c>
      <c r="I511" s="161" t="str">
        <f t="shared" si="7"/>
        <v>same</v>
      </c>
      <c r="J511" s="9" t="s">
        <v>28</v>
      </c>
      <c r="K511" s="8">
        <v>8202</v>
      </c>
      <c r="L511" s="8">
        <v>0</v>
      </c>
      <c r="M511" s="8">
        <v>0</v>
      </c>
      <c r="N511" s="8"/>
      <c r="O511" s="17" t="s">
        <v>127</v>
      </c>
      <c r="P511" s="18">
        <v>31.969000000000001</v>
      </c>
      <c r="Q511" s="18">
        <v>43.465000000000003</v>
      </c>
      <c r="R511" s="18">
        <v>51.338999999999999</v>
      </c>
      <c r="S511" s="18">
        <v>698</v>
      </c>
      <c r="T511" s="18">
        <v>915</v>
      </c>
      <c r="U511" s="18">
        <v>980</v>
      </c>
      <c r="V511" s="18">
        <v>448.64299999999997</v>
      </c>
      <c r="W511" s="18">
        <v>376.55</v>
      </c>
      <c r="X511" s="18">
        <v>41.283000000000001</v>
      </c>
    </row>
    <row r="512" spans="1:24" x14ac:dyDescent="0.35">
      <c r="A512" s="38">
        <v>10902430</v>
      </c>
      <c r="B512" s="39" t="s">
        <v>1589</v>
      </c>
      <c r="C512" s="38" t="s">
        <v>106</v>
      </c>
      <c r="D512" s="38" t="s">
        <v>1590</v>
      </c>
      <c r="E512" s="38" t="s">
        <v>1591</v>
      </c>
      <c r="F512" s="40" t="s">
        <v>1592</v>
      </c>
      <c r="G512" s="32">
        <v>14599</v>
      </c>
      <c r="H512" s="162">
        <f>IFERROR(VLOOKUP(A512,Sheet1!C:D,2,0),G512)</f>
        <v>14599</v>
      </c>
      <c r="I512" s="161" t="str">
        <f t="shared" si="7"/>
        <v>same</v>
      </c>
      <c r="J512" s="9" t="s">
        <v>28</v>
      </c>
      <c r="K512" s="8">
        <v>8202</v>
      </c>
      <c r="L512" s="8">
        <v>0</v>
      </c>
      <c r="M512" s="8">
        <v>0</v>
      </c>
      <c r="N512" s="8"/>
      <c r="O512" s="17" t="s">
        <v>127</v>
      </c>
      <c r="P512" s="18">
        <v>31.969000000000001</v>
      </c>
      <c r="Q512" s="18">
        <v>55.433</v>
      </c>
      <c r="R512" s="18">
        <v>51.338999999999999</v>
      </c>
      <c r="S512" s="18">
        <v>698</v>
      </c>
      <c r="T512" s="18">
        <v>1220</v>
      </c>
      <c r="U512" s="18">
        <v>980</v>
      </c>
      <c r="V512" s="18">
        <v>637.13599999999997</v>
      </c>
      <c r="W512" s="18">
        <v>545.42399999999998</v>
      </c>
      <c r="X512" s="18">
        <v>52.654000000000003</v>
      </c>
    </row>
    <row r="513" spans="1:24" x14ac:dyDescent="0.35">
      <c r="A513" s="38">
        <v>10902450</v>
      </c>
      <c r="B513" s="39" t="s">
        <v>1593</v>
      </c>
      <c r="C513" s="38" t="s">
        <v>106</v>
      </c>
      <c r="D513" s="38" t="s">
        <v>1590</v>
      </c>
      <c r="E513" s="38" t="s">
        <v>1594</v>
      </c>
      <c r="F513" s="40" t="s">
        <v>1595</v>
      </c>
      <c r="G513" s="32">
        <v>15499</v>
      </c>
      <c r="H513" s="162">
        <f>IFERROR(VLOOKUP(A513,Sheet1!C:D,2,0),G513)</f>
        <v>15499</v>
      </c>
      <c r="I513" s="161" t="str">
        <f t="shared" si="7"/>
        <v>same</v>
      </c>
      <c r="J513" s="9" t="s">
        <v>28</v>
      </c>
      <c r="K513" s="8">
        <v>8202</v>
      </c>
      <c r="L513" s="8">
        <v>0</v>
      </c>
      <c r="M513" s="8">
        <v>0</v>
      </c>
      <c r="N513" s="8"/>
      <c r="O513" s="17" t="s">
        <v>127</v>
      </c>
      <c r="P513" s="18">
        <v>31.969000000000001</v>
      </c>
      <c r="Q513" s="18">
        <v>55.433</v>
      </c>
      <c r="R513" s="18">
        <v>51.338999999999999</v>
      </c>
      <c r="S513" s="18">
        <v>698</v>
      </c>
      <c r="T513" s="18">
        <v>1220</v>
      </c>
      <c r="U513" s="18">
        <v>980</v>
      </c>
      <c r="V513" s="18">
        <v>643.75</v>
      </c>
      <c r="W513" s="18">
        <v>545.42399999999998</v>
      </c>
      <c r="X513" s="18">
        <v>52.654000000000003</v>
      </c>
    </row>
    <row r="514" spans="1:24" x14ac:dyDescent="0.35">
      <c r="A514" s="38">
        <v>10904390</v>
      </c>
      <c r="B514" s="39" t="s">
        <v>1596</v>
      </c>
      <c r="C514" s="38" t="s">
        <v>106</v>
      </c>
      <c r="D514" s="38" t="s">
        <v>741</v>
      </c>
      <c r="E514" s="38" t="s">
        <v>1597</v>
      </c>
      <c r="F514" s="40" t="s">
        <v>1598</v>
      </c>
      <c r="G514" s="32">
        <v>6499</v>
      </c>
      <c r="H514" s="162">
        <f>IFERROR(VLOOKUP(A514,Sheet1!C:D,2,0),G514)</f>
        <v>6499</v>
      </c>
      <c r="I514" s="161" t="str">
        <f t="shared" ref="I514:I577" si="8">IF(G514&lt;&gt;H514,"different","same")</f>
        <v>same</v>
      </c>
      <c r="J514" s="9" t="s">
        <v>28</v>
      </c>
      <c r="K514" s="8">
        <v>8202</v>
      </c>
      <c r="L514" s="8">
        <v>0</v>
      </c>
      <c r="M514" s="8">
        <v>0</v>
      </c>
      <c r="N514" s="8"/>
      <c r="O514" s="17" t="s">
        <v>127</v>
      </c>
      <c r="P514" s="18">
        <v>30.512</v>
      </c>
      <c r="Q514" s="18">
        <v>32.912999999999997</v>
      </c>
      <c r="R514" s="18">
        <v>35.709000000000003</v>
      </c>
      <c r="S514" s="18">
        <v>597</v>
      </c>
      <c r="T514" s="18">
        <v>720</v>
      </c>
      <c r="U514" s="18">
        <v>711</v>
      </c>
      <c r="V514" s="18">
        <v>215.17099999999999</v>
      </c>
      <c r="W514" s="18">
        <v>185.08</v>
      </c>
      <c r="X514" s="18">
        <v>20.765000000000001</v>
      </c>
    </row>
    <row r="515" spans="1:24" x14ac:dyDescent="0.35">
      <c r="A515" s="8">
        <v>10923610</v>
      </c>
      <c r="B515" s="57" t="s">
        <v>1599</v>
      </c>
      <c r="C515" s="8" t="s">
        <v>478</v>
      </c>
      <c r="D515" s="8" t="s">
        <v>199</v>
      </c>
      <c r="E515" s="8" t="s">
        <v>1600</v>
      </c>
      <c r="F515" s="58" t="s">
        <v>1601</v>
      </c>
      <c r="G515" s="25">
        <v>55</v>
      </c>
      <c r="H515" s="161">
        <f>IFERROR(VLOOKUP(A515,Sheet1!C:D,2,0),G515)</f>
        <v>55</v>
      </c>
      <c r="I515" s="161" t="str">
        <f t="shared" si="8"/>
        <v>same</v>
      </c>
      <c r="J515" s="29" t="s">
        <v>28</v>
      </c>
      <c r="K515" s="28">
        <v>8202</v>
      </c>
      <c r="L515" s="28">
        <v>90</v>
      </c>
      <c r="M515" s="28">
        <v>0</v>
      </c>
      <c r="N515" s="28" t="s">
        <v>29</v>
      </c>
      <c r="O515" s="8" t="s">
        <v>34</v>
      </c>
      <c r="P515" s="20">
        <v>7.48</v>
      </c>
      <c r="Q515" s="20">
        <v>5.9059999999999997</v>
      </c>
      <c r="R515" s="20">
        <v>9.843</v>
      </c>
      <c r="S515" s="20">
        <v>190</v>
      </c>
      <c r="T515" s="20">
        <v>150</v>
      </c>
      <c r="U515" s="20">
        <v>250</v>
      </c>
      <c r="V515" s="20">
        <v>14.394</v>
      </c>
      <c r="W515" s="20">
        <v>13.689</v>
      </c>
      <c r="X515" s="20">
        <v>0.252</v>
      </c>
    </row>
    <row r="516" spans="1:24" x14ac:dyDescent="0.35">
      <c r="A516" s="38">
        <v>10923660</v>
      </c>
      <c r="B516" s="39" t="s">
        <v>1602</v>
      </c>
      <c r="C516" s="38" t="s">
        <v>24</v>
      </c>
      <c r="D516" s="38" t="s">
        <v>1050</v>
      </c>
      <c r="E516" s="38" t="s">
        <v>1603</v>
      </c>
      <c r="F516" s="40" t="s">
        <v>1604</v>
      </c>
      <c r="G516" s="32">
        <v>30.99</v>
      </c>
      <c r="H516" s="162">
        <f>IFERROR(VLOOKUP(A516,Sheet1!C:D,2,0),G516)</f>
        <v>30.99</v>
      </c>
      <c r="I516" s="161" t="str">
        <f t="shared" si="8"/>
        <v>same</v>
      </c>
      <c r="J516" s="9" t="s">
        <v>72</v>
      </c>
      <c r="K516" s="8">
        <v>8202</v>
      </c>
      <c r="L516" s="8">
        <v>0</v>
      </c>
      <c r="M516" s="8">
        <v>0</v>
      </c>
      <c r="N516" s="8"/>
      <c r="O516" s="17" t="s">
        <v>43</v>
      </c>
      <c r="P516" s="18">
        <v>3.7010000000000001</v>
      </c>
      <c r="Q516" s="18">
        <v>3.7010000000000001</v>
      </c>
      <c r="R516" s="18">
        <v>10.236000000000001</v>
      </c>
      <c r="S516" s="18">
        <v>94</v>
      </c>
      <c r="T516" s="18">
        <v>94</v>
      </c>
      <c r="U516" s="18">
        <v>260</v>
      </c>
      <c r="V516" s="18">
        <v>3.5270000000000001</v>
      </c>
      <c r="W516" s="18">
        <v>3.3069999999999999</v>
      </c>
      <c r="X516" s="18">
        <v>8.1000000000000003E-2</v>
      </c>
    </row>
    <row r="517" spans="1:24" x14ac:dyDescent="0.35">
      <c r="A517" s="38">
        <v>10923680</v>
      </c>
      <c r="B517" s="39" t="s">
        <v>1605</v>
      </c>
      <c r="C517" s="38" t="s">
        <v>24</v>
      </c>
      <c r="D517" s="38" t="s">
        <v>1050</v>
      </c>
      <c r="E517" s="38" t="s">
        <v>1606</v>
      </c>
      <c r="F517" s="40" t="s">
        <v>1607</v>
      </c>
      <c r="G517" s="32">
        <v>30.99</v>
      </c>
      <c r="H517" s="162">
        <f>IFERROR(VLOOKUP(A517,Sheet1!C:D,2,0),G517)</f>
        <v>30.99</v>
      </c>
      <c r="I517" s="161" t="str">
        <f t="shared" si="8"/>
        <v>same</v>
      </c>
      <c r="J517" s="9" t="s">
        <v>72</v>
      </c>
      <c r="K517" s="8">
        <v>8202</v>
      </c>
      <c r="L517" s="8">
        <v>0</v>
      </c>
      <c r="M517" s="8">
        <v>0</v>
      </c>
      <c r="N517" s="8"/>
      <c r="O517" s="17" t="s">
        <v>43</v>
      </c>
      <c r="P517" s="18">
        <v>3.7010000000000001</v>
      </c>
      <c r="Q517" s="18">
        <v>3.7010000000000001</v>
      </c>
      <c r="R517" s="18">
        <v>10.236000000000001</v>
      </c>
      <c r="S517" s="18">
        <v>94</v>
      </c>
      <c r="T517" s="18">
        <v>94</v>
      </c>
      <c r="U517" s="18">
        <v>260</v>
      </c>
      <c r="V517" s="18">
        <v>3.5270000000000001</v>
      </c>
      <c r="W517" s="18">
        <v>3.3069999999999999</v>
      </c>
      <c r="X517" s="18">
        <v>8.1000000000000003E-2</v>
      </c>
    </row>
    <row r="518" spans="1:24" x14ac:dyDescent="0.35">
      <c r="A518" s="8">
        <v>10923710</v>
      </c>
      <c r="B518" s="57" t="s">
        <v>1608</v>
      </c>
      <c r="C518" s="8" t="s">
        <v>478</v>
      </c>
      <c r="D518" s="8" t="s">
        <v>199</v>
      </c>
      <c r="E518" s="8" t="s">
        <v>1609</v>
      </c>
      <c r="F518" s="58" t="s">
        <v>1610</v>
      </c>
      <c r="G518" s="25">
        <v>35</v>
      </c>
      <c r="H518" s="161">
        <f>IFERROR(VLOOKUP(A518,Sheet1!C:D,2,0),G518)</f>
        <v>35</v>
      </c>
      <c r="I518" s="161" t="str">
        <f t="shared" si="8"/>
        <v>same</v>
      </c>
      <c r="J518" s="29" t="s">
        <v>28</v>
      </c>
      <c r="K518" s="28">
        <v>8202</v>
      </c>
      <c r="L518" s="28">
        <v>56</v>
      </c>
      <c r="M518" s="28">
        <v>0</v>
      </c>
      <c r="N518" s="28" t="s">
        <v>29</v>
      </c>
      <c r="O518" s="8" t="s">
        <v>34</v>
      </c>
      <c r="P518" s="20">
        <v>3.15</v>
      </c>
      <c r="Q518" s="20">
        <v>3.15</v>
      </c>
      <c r="R518" s="20">
        <v>10.63</v>
      </c>
      <c r="S518" s="20">
        <v>80</v>
      </c>
      <c r="T518" s="20">
        <v>80</v>
      </c>
      <c r="U518" s="20">
        <v>270</v>
      </c>
      <c r="V518" s="20">
        <v>2.452</v>
      </c>
      <c r="W518" s="20">
        <v>2.2970000000000002</v>
      </c>
      <c r="X518" s="20">
        <v>6.0999999999999999E-2</v>
      </c>
    </row>
    <row r="519" spans="1:24" s="8" customFormat="1" x14ac:dyDescent="0.35">
      <c r="A519" s="8">
        <v>10934860</v>
      </c>
      <c r="B519" s="57" t="s">
        <v>1611</v>
      </c>
      <c r="C519" s="8" t="s">
        <v>116</v>
      </c>
      <c r="D519" s="8" t="s">
        <v>210</v>
      </c>
      <c r="E519" s="8" t="s">
        <v>1612</v>
      </c>
      <c r="F519" s="58" t="s">
        <v>1613</v>
      </c>
      <c r="G519" s="21">
        <v>3199</v>
      </c>
      <c r="H519" s="161">
        <f>IFERROR(VLOOKUP(A519,Sheet1!C:D,2,0),G519)</f>
        <v>3399</v>
      </c>
      <c r="I519" s="161" t="str">
        <f t="shared" si="8"/>
        <v>different</v>
      </c>
      <c r="J519" s="9" t="s">
        <v>28</v>
      </c>
      <c r="K519" s="8">
        <v>8202</v>
      </c>
      <c r="L519" s="8">
        <v>5</v>
      </c>
      <c r="M519" s="8">
        <v>0</v>
      </c>
      <c r="N519" s="8" t="s">
        <v>29</v>
      </c>
      <c r="O519" s="8" t="s">
        <v>34</v>
      </c>
      <c r="P519" s="20">
        <v>25.984000000000002</v>
      </c>
      <c r="Q519" s="20">
        <v>52.756</v>
      </c>
      <c r="R519" s="20">
        <v>31.495999999999999</v>
      </c>
      <c r="S519" s="20">
        <v>520</v>
      </c>
      <c r="T519" s="20">
        <v>1198</v>
      </c>
      <c r="U519" s="20">
        <v>0</v>
      </c>
      <c r="V519" s="20">
        <v>113.538</v>
      </c>
      <c r="W519" s="20">
        <v>82.673000000000002</v>
      </c>
      <c r="X519" s="20">
        <v>25.003</v>
      </c>
    </row>
    <row r="520" spans="1:24" x14ac:dyDescent="0.35">
      <c r="A520" s="22">
        <v>10971480</v>
      </c>
      <c r="B520" s="61">
        <v>4002516105725</v>
      </c>
      <c r="C520" s="23" t="s">
        <v>24</v>
      </c>
      <c r="D520" s="23" t="s">
        <v>96</v>
      </c>
      <c r="E520" s="22" t="s">
        <v>1614</v>
      </c>
      <c r="F520" s="22" t="s">
        <v>1615</v>
      </c>
      <c r="G520" s="24">
        <f>VLOOKUP(A520,Sheet1!C:E,3,FALSE)</f>
        <v>99.99</v>
      </c>
      <c r="H520" s="170">
        <f>VLOOKUP(A520,Sheet3!F:G,2,FALSE)</f>
        <v>109.99</v>
      </c>
      <c r="I520" s="161" t="str">
        <f t="shared" si="8"/>
        <v>different</v>
      </c>
      <c r="O520" s="22"/>
      <c r="P520" s="22"/>
      <c r="Q520" s="22"/>
    </row>
    <row r="521" spans="1:24" x14ac:dyDescent="0.35">
      <c r="A521" s="38">
        <v>10982750</v>
      </c>
      <c r="B521" s="39" t="s">
        <v>1616</v>
      </c>
      <c r="C521" s="38" t="s">
        <v>274</v>
      </c>
      <c r="D521" s="38" t="s">
        <v>275</v>
      </c>
      <c r="E521" s="38" t="s">
        <v>1617</v>
      </c>
      <c r="F521" s="40" t="s">
        <v>1618</v>
      </c>
      <c r="G521" s="32">
        <v>749</v>
      </c>
      <c r="H521" s="162">
        <f>IFERROR(VLOOKUP(A521,Sheet1!C:D,2,0),G521)</f>
        <v>749</v>
      </c>
      <c r="I521" s="161" t="str">
        <f t="shared" si="8"/>
        <v>same</v>
      </c>
      <c r="J521" s="9" t="s">
        <v>28</v>
      </c>
      <c r="K521" s="8">
        <v>8202</v>
      </c>
      <c r="L521" s="8">
        <v>0</v>
      </c>
      <c r="M521" s="8">
        <v>0</v>
      </c>
      <c r="N521" s="8"/>
      <c r="O521" s="17" t="s">
        <v>127</v>
      </c>
      <c r="P521" s="18">
        <v>83.465000000000003</v>
      </c>
      <c r="Q521" s="18">
        <v>22.047000000000001</v>
      </c>
      <c r="R521" s="18">
        <v>2.7559999999999998</v>
      </c>
      <c r="S521" s="18">
        <v>2029</v>
      </c>
      <c r="T521" s="18">
        <v>405</v>
      </c>
      <c r="U521" s="18">
        <v>20</v>
      </c>
      <c r="V521" s="18">
        <v>37.478999999999999</v>
      </c>
      <c r="W521" s="18">
        <v>29.762</v>
      </c>
      <c r="X521" s="18">
        <v>2.9350000000000001</v>
      </c>
    </row>
    <row r="522" spans="1:24" x14ac:dyDescent="0.35">
      <c r="A522" s="8">
        <v>10983750</v>
      </c>
      <c r="B522" s="57" t="s">
        <v>1619</v>
      </c>
      <c r="C522" s="8" t="s">
        <v>153</v>
      </c>
      <c r="D522" s="8" t="s">
        <v>154</v>
      </c>
      <c r="E522" s="8" t="s">
        <v>1041</v>
      </c>
      <c r="F522" s="58" t="s">
        <v>1620</v>
      </c>
      <c r="G522" s="21">
        <v>60</v>
      </c>
      <c r="H522" s="161">
        <f>IFERROR(VLOOKUP(A522,Sheet1!C:D,2,0),G522)</f>
        <v>69</v>
      </c>
      <c r="I522" s="161" t="str">
        <f t="shared" si="8"/>
        <v>different</v>
      </c>
      <c r="J522" s="9" t="s">
        <v>28</v>
      </c>
      <c r="K522" s="8">
        <v>8202</v>
      </c>
      <c r="L522" s="8">
        <v>994</v>
      </c>
      <c r="M522" s="8">
        <v>0</v>
      </c>
      <c r="N522" s="8" t="s">
        <v>29</v>
      </c>
      <c r="O522" s="8" t="s">
        <v>34</v>
      </c>
      <c r="P522" s="20">
        <v>4.7240000000000002</v>
      </c>
      <c r="Q522" s="20">
        <v>3.15</v>
      </c>
      <c r="R522" s="20">
        <v>3.15</v>
      </c>
      <c r="S522" s="20">
        <v>105</v>
      </c>
      <c r="T522" s="20">
        <v>74</v>
      </c>
      <c r="U522" s="20">
        <v>79</v>
      </c>
      <c r="V522" s="20">
        <v>0.6</v>
      </c>
      <c r="W522" s="20">
        <v>0.50700000000000001</v>
      </c>
      <c r="X522" s="20">
        <v>2.7E-2</v>
      </c>
    </row>
    <row r="523" spans="1:24" x14ac:dyDescent="0.35">
      <c r="A523" s="8">
        <v>10984060</v>
      </c>
      <c r="B523" s="57" t="s">
        <v>1621</v>
      </c>
      <c r="C523" s="8" t="s">
        <v>274</v>
      </c>
      <c r="D523" s="8" t="s">
        <v>275</v>
      </c>
      <c r="E523" s="8" t="s">
        <v>1622</v>
      </c>
      <c r="F523" s="58" t="s">
        <v>1623</v>
      </c>
      <c r="G523" s="21">
        <v>179</v>
      </c>
      <c r="H523" s="161">
        <f>IFERROR(VLOOKUP(A523,Sheet1!C:D,2,0),G523)</f>
        <v>199</v>
      </c>
      <c r="I523" s="161" t="str">
        <f t="shared" si="8"/>
        <v>different</v>
      </c>
      <c r="J523" s="9" t="s">
        <v>28</v>
      </c>
      <c r="K523" s="8">
        <v>8202</v>
      </c>
      <c r="L523" s="8">
        <v>11</v>
      </c>
      <c r="M523" s="8">
        <v>0</v>
      </c>
      <c r="N523" s="8" t="s">
        <v>29</v>
      </c>
      <c r="O523" s="8" t="s">
        <v>34</v>
      </c>
      <c r="P523" s="20">
        <v>17.913</v>
      </c>
      <c r="Q523" s="20">
        <v>4.3310000000000004</v>
      </c>
      <c r="R523" s="20">
        <v>0.19700000000000001</v>
      </c>
      <c r="S523" s="20">
        <v>453</v>
      </c>
      <c r="T523" s="20">
        <v>100</v>
      </c>
      <c r="U523" s="20">
        <v>3</v>
      </c>
      <c r="V523" s="20">
        <v>0.39</v>
      </c>
      <c r="W523" s="20">
        <v>0.38600000000000001</v>
      </c>
      <c r="X523" s="20">
        <v>8.9999999999999993E-3</v>
      </c>
    </row>
    <row r="524" spans="1:24" x14ac:dyDescent="0.35">
      <c r="A524" s="8">
        <v>10984070</v>
      </c>
      <c r="B524" s="57" t="s">
        <v>1624</v>
      </c>
      <c r="C524" s="8" t="s">
        <v>274</v>
      </c>
      <c r="D524" s="8" t="s">
        <v>275</v>
      </c>
      <c r="E524" s="8" t="s">
        <v>1625</v>
      </c>
      <c r="F524" s="58" t="s">
        <v>1626</v>
      </c>
      <c r="G524" s="21">
        <v>179</v>
      </c>
      <c r="H524" s="161">
        <f>IFERROR(VLOOKUP(A524,Sheet1!C:D,2,0),G524)</f>
        <v>199</v>
      </c>
      <c r="I524" s="161" t="str">
        <f t="shared" si="8"/>
        <v>different</v>
      </c>
      <c r="J524" s="9" t="s">
        <v>28</v>
      </c>
      <c r="K524" s="8">
        <v>8202</v>
      </c>
      <c r="L524" s="8">
        <v>5</v>
      </c>
      <c r="M524" s="8">
        <v>0</v>
      </c>
      <c r="N524" s="8" t="s">
        <v>29</v>
      </c>
      <c r="O524" s="8" t="s">
        <v>34</v>
      </c>
      <c r="P524" s="20">
        <v>27.559000000000001</v>
      </c>
      <c r="Q524" s="20">
        <v>4.7240000000000002</v>
      </c>
      <c r="R524" s="20">
        <v>1.181</v>
      </c>
      <c r="S524" s="20">
        <v>605</v>
      </c>
      <c r="T524" s="20">
        <v>103</v>
      </c>
      <c r="U524" s="20">
        <v>3</v>
      </c>
      <c r="V524" s="20">
        <v>0.84399999999999997</v>
      </c>
      <c r="W524" s="20">
        <v>0.51400000000000001</v>
      </c>
      <c r="X524" s="20">
        <v>8.8999999999999996E-2</v>
      </c>
    </row>
    <row r="525" spans="1:24" x14ac:dyDescent="0.35">
      <c r="A525" s="8">
        <v>10984090</v>
      </c>
      <c r="B525" s="57" t="s">
        <v>1627</v>
      </c>
      <c r="C525" s="8" t="s">
        <v>274</v>
      </c>
      <c r="D525" s="8" t="s">
        <v>275</v>
      </c>
      <c r="E525" s="8" t="s">
        <v>1628</v>
      </c>
      <c r="F525" s="58" t="s">
        <v>1629</v>
      </c>
      <c r="G525" s="21">
        <v>179</v>
      </c>
      <c r="H525" s="161">
        <f>IFERROR(VLOOKUP(A525,Sheet1!C:D,2,0),G525)</f>
        <v>199</v>
      </c>
      <c r="I525" s="161" t="str">
        <f t="shared" si="8"/>
        <v>different</v>
      </c>
      <c r="J525" s="9" t="s">
        <v>28</v>
      </c>
      <c r="K525" s="8">
        <v>8202</v>
      </c>
      <c r="L525" s="8">
        <v>8</v>
      </c>
      <c r="M525" s="8">
        <v>0</v>
      </c>
      <c r="N525" s="8" t="s">
        <v>29</v>
      </c>
      <c r="O525" s="8" t="s">
        <v>34</v>
      </c>
      <c r="P525" s="20">
        <v>31.495999999999999</v>
      </c>
      <c r="Q525" s="20">
        <v>4.3310000000000004</v>
      </c>
      <c r="R525" s="20">
        <v>0.78700000000000003</v>
      </c>
      <c r="S525" s="20">
        <v>756</v>
      </c>
      <c r="T525" s="20">
        <v>100</v>
      </c>
      <c r="U525" s="20">
        <v>3</v>
      </c>
      <c r="V525" s="20">
        <v>0.66100000000000003</v>
      </c>
      <c r="W525" s="20">
        <v>0.63300000000000001</v>
      </c>
      <c r="X525" s="20">
        <v>6.2E-2</v>
      </c>
    </row>
    <row r="526" spans="1:24" x14ac:dyDescent="0.35">
      <c r="A526" s="8">
        <v>10984110</v>
      </c>
      <c r="B526" s="57" t="s">
        <v>1630</v>
      </c>
      <c r="C526" s="8" t="s">
        <v>274</v>
      </c>
      <c r="D526" s="8" t="s">
        <v>275</v>
      </c>
      <c r="E526" s="8" t="s">
        <v>1631</v>
      </c>
      <c r="F526" s="58" t="s">
        <v>1632</v>
      </c>
      <c r="G526" s="21">
        <v>179</v>
      </c>
      <c r="H526" s="161">
        <f>IFERROR(VLOOKUP(A526,Sheet1!C:D,2,0),G526)</f>
        <v>199</v>
      </c>
      <c r="I526" s="161" t="str">
        <f t="shared" si="8"/>
        <v>different</v>
      </c>
      <c r="J526" s="9" t="s">
        <v>28</v>
      </c>
      <c r="K526" s="8">
        <v>8202</v>
      </c>
      <c r="L526" s="8">
        <v>25</v>
      </c>
      <c r="M526" s="8">
        <v>0</v>
      </c>
      <c r="N526" s="8" t="s">
        <v>29</v>
      </c>
      <c r="O526" s="8" t="s">
        <v>34</v>
      </c>
      <c r="P526" s="20">
        <v>24.803000000000001</v>
      </c>
      <c r="Q526" s="20">
        <v>19.684999999999999</v>
      </c>
      <c r="R526" s="20">
        <v>3.15</v>
      </c>
      <c r="S526" s="20">
        <v>909</v>
      </c>
      <c r="T526" s="20">
        <v>96</v>
      </c>
      <c r="U526" s="20">
        <v>5</v>
      </c>
      <c r="V526" s="20">
        <v>0.79600000000000004</v>
      </c>
      <c r="W526" s="20">
        <v>0.77600000000000002</v>
      </c>
      <c r="X526" s="20">
        <v>0.89</v>
      </c>
    </row>
    <row r="527" spans="1:24" x14ac:dyDescent="0.35">
      <c r="A527" s="8">
        <v>10984130</v>
      </c>
      <c r="B527" s="57" t="s">
        <v>1633</v>
      </c>
      <c r="C527" s="8" t="s">
        <v>274</v>
      </c>
      <c r="D527" s="8" t="s">
        <v>275</v>
      </c>
      <c r="E527" s="8" t="s">
        <v>1634</v>
      </c>
      <c r="F527" s="58" t="s">
        <v>1635</v>
      </c>
      <c r="G527" s="21">
        <v>839</v>
      </c>
      <c r="H527" s="161">
        <f>IFERROR(VLOOKUP(A527,Sheet1!C:D,2,0),G527)</f>
        <v>999</v>
      </c>
      <c r="I527" s="161" t="str">
        <f t="shared" si="8"/>
        <v>different</v>
      </c>
      <c r="J527" s="9" t="s">
        <v>28</v>
      </c>
      <c r="K527" s="8">
        <v>8202</v>
      </c>
      <c r="L527" s="8">
        <v>77</v>
      </c>
      <c r="M527" s="8">
        <v>0</v>
      </c>
      <c r="N527" s="8" t="s">
        <v>29</v>
      </c>
      <c r="O527" s="8" t="s">
        <v>34</v>
      </c>
      <c r="P527" s="20">
        <v>81.102000000000004</v>
      </c>
      <c r="Q527" s="20">
        <v>20.866</v>
      </c>
      <c r="R527" s="20">
        <v>5.1180000000000003</v>
      </c>
      <c r="S527" s="20">
        <v>0</v>
      </c>
      <c r="T527" s="20">
        <v>0</v>
      </c>
      <c r="U527" s="20">
        <v>0</v>
      </c>
      <c r="V527" s="20">
        <v>17.637</v>
      </c>
      <c r="W527" s="20">
        <v>13.669</v>
      </c>
      <c r="X527" s="20">
        <v>5.0119999999999996</v>
      </c>
    </row>
    <row r="528" spans="1:24" x14ac:dyDescent="0.35">
      <c r="A528" s="8">
        <v>10984920</v>
      </c>
      <c r="B528" s="57" t="s">
        <v>1636</v>
      </c>
      <c r="C528" s="8" t="s">
        <v>274</v>
      </c>
      <c r="D528" s="8" t="s">
        <v>275</v>
      </c>
      <c r="E528" s="8" t="s">
        <v>1637</v>
      </c>
      <c r="F528" s="58" t="s">
        <v>1638</v>
      </c>
      <c r="G528" s="21">
        <v>349</v>
      </c>
      <c r="H528" s="161">
        <f>IFERROR(VLOOKUP(A528,Sheet1!C:D,2,0),G528)</f>
        <v>379</v>
      </c>
      <c r="I528" s="161" t="str">
        <f t="shared" si="8"/>
        <v>different</v>
      </c>
      <c r="J528" s="9" t="s">
        <v>28</v>
      </c>
      <c r="K528" s="8">
        <v>8202</v>
      </c>
      <c r="L528" s="8">
        <v>4</v>
      </c>
      <c r="M528" s="8">
        <v>0</v>
      </c>
      <c r="N528" s="8" t="s">
        <v>29</v>
      </c>
      <c r="O528" s="8" t="s">
        <v>34</v>
      </c>
      <c r="P528" s="20">
        <v>44.094000000000001</v>
      </c>
      <c r="Q528" s="20">
        <v>5.7089999999999996</v>
      </c>
      <c r="R528" s="20">
        <v>1.6930000000000001</v>
      </c>
      <c r="S528" s="20">
        <v>1065</v>
      </c>
      <c r="T528" s="20">
        <v>130</v>
      </c>
      <c r="U528" s="20">
        <v>22</v>
      </c>
      <c r="V528" s="20">
        <v>1.1419999999999999</v>
      </c>
      <c r="W528" s="20">
        <v>0.78300000000000003</v>
      </c>
      <c r="X528" s="20">
        <v>0.247</v>
      </c>
    </row>
    <row r="529" spans="1:24" x14ac:dyDescent="0.35">
      <c r="A529" s="8">
        <v>10986720</v>
      </c>
      <c r="B529" s="57" t="s">
        <v>1639</v>
      </c>
      <c r="C529" s="8" t="s">
        <v>140</v>
      </c>
      <c r="D529" s="8" t="s">
        <v>141</v>
      </c>
      <c r="E529" s="8" t="s">
        <v>1640</v>
      </c>
      <c r="F529" s="58" t="s">
        <v>257</v>
      </c>
      <c r="G529" s="21">
        <v>289</v>
      </c>
      <c r="H529" s="161">
        <f>IFERROR(VLOOKUP(A529,Sheet1!C:D,2,0),G529)</f>
        <v>319</v>
      </c>
      <c r="I529" s="161" t="str">
        <f t="shared" si="8"/>
        <v>different</v>
      </c>
      <c r="J529" s="9" t="s">
        <v>28</v>
      </c>
      <c r="K529" s="8">
        <v>8202</v>
      </c>
      <c r="L529" s="8">
        <v>0</v>
      </c>
      <c r="M529" s="8">
        <v>0</v>
      </c>
      <c r="N529" s="8"/>
      <c r="O529" s="8" t="s">
        <v>30</v>
      </c>
      <c r="P529" s="20">
        <v>31.102</v>
      </c>
      <c r="Q529" s="20">
        <v>26.574999999999999</v>
      </c>
      <c r="R529" s="20">
        <v>2.9529999999999998</v>
      </c>
      <c r="S529" s="20">
        <v>765</v>
      </c>
      <c r="T529" s="20">
        <v>594</v>
      </c>
      <c r="U529" s="20">
        <v>20</v>
      </c>
      <c r="V529" s="20">
        <v>12.346</v>
      </c>
      <c r="W529" s="20">
        <v>9.1489999999999991</v>
      </c>
      <c r="X529" s="20">
        <v>1.413</v>
      </c>
    </row>
    <row r="530" spans="1:24" x14ac:dyDescent="0.35">
      <c r="A530" s="8">
        <v>10986730</v>
      </c>
      <c r="B530" s="57" t="s">
        <v>1641</v>
      </c>
      <c r="C530" s="8" t="s">
        <v>140</v>
      </c>
      <c r="D530" s="8" t="s">
        <v>141</v>
      </c>
      <c r="E530" s="8" t="s">
        <v>1642</v>
      </c>
      <c r="F530" s="58" t="s">
        <v>260</v>
      </c>
      <c r="G530" s="21">
        <v>289</v>
      </c>
      <c r="H530" s="161">
        <f>IFERROR(VLOOKUP(A530,Sheet1!C:D,2,0),G530)</f>
        <v>319</v>
      </c>
      <c r="I530" s="161" t="str">
        <f t="shared" si="8"/>
        <v>different</v>
      </c>
      <c r="J530" s="9" t="s">
        <v>28</v>
      </c>
      <c r="K530" s="8">
        <v>8202</v>
      </c>
      <c r="L530" s="8">
        <v>0</v>
      </c>
      <c r="M530" s="8">
        <v>0</v>
      </c>
      <c r="N530" s="8"/>
      <c r="O530" s="8" t="s">
        <v>30</v>
      </c>
      <c r="P530" s="20">
        <v>31.102</v>
      </c>
      <c r="Q530" s="20">
        <v>26.574999999999999</v>
      </c>
      <c r="R530" s="20">
        <v>2.9529999999999998</v>
      </c>
      <c r="S530" s="20">
        <v>765</v>
      </c>
      <c r="T530" s="20">
        <v>594</v>
      </c>
      <c r="U530" s="20">
        <v>20</v>
      </c>
      <c r="V530" s="20">
        <v>12.346</v>
      </c>
      <c r="W530" s="20">
        <v>9.1489999999999991</v>
      </c>
      <c r="X530" s="20">
        <v>1.413</v>
      </c>
    </row>
    <row r="531" spans="1:24" x14ac:dyDescent="0.35">
      <c r="A531" s="38">
        <v>10986740</v>
      </c>
      <c r="B531" s="39" t="s">
        <v>1643</v>
      </c>
      <c r="C531" s="38" t="s">
        <v>140</v>
      </c>
      <c r="D531" s="38" t="s">
        <v>141</v>
      </c>
      <c r="E531" s="38" t="s">
        <v>1644</v>
      </c>
      <c r="F531" s="40" t="s">
        <v>1645</v>
      </c>
      <c r="G531" s="32">
        <v>349</v>
      </c>
      <c r="H531" s="162">
        <f>IFERROR(VLOOKUP(A531,Sheet1!C:D,2,0),G531)</f>
        <v>379</v>
      </c>
      <c r="I531" s="161" t="str">
        <f t="shared" si="8"/>
        <v>different</v>
      </c>
      <c r="J531" s="9" t="s">
        <v>28</v>
      </c>
      <c r="K531" s="8">
        <v>8202</v>
      </c>
      <c r="L531" s="8">
        <v>0</v>
      </c>
      <c r="M531" s="8">
        <v>0</v>
      </c>
      <c r="N531" s="8"/>
      <c r="O531" s="17" t="s">
        <v>127</v>
      </c>
      <c r="P531" s="18">
        <v>31.102</v>
      </c>
      <c r="Q531" s="18">
        <v>26.574999999999999</v>
      </c>
      <c r="R531" s="18">
        <v>2.9529999999999998</v>
      </c>
      <c r="S531" s="18">
        <v>765</v>
      </c>
      <c r="T531" s="18">
        <v>594</v>
      </c>
      <c r="U531" s="18">
        <v>20</v>
      </c>
      <c r="V531" s="18">
        <v>12.346</v>
      </c>
      <c r="W531" s="18">
        <v>9.1489999999999991</v>
      </c>
      <c r="X531" s="18">
        <v>1.413</v>
      </c>
    </row>
    <row r="532" spans="1:24" x14ac:dyDescent="0.35">
      <c r="A532" s="8">
        <v>10986750</v>
      </c>
      <c r="B532" s="57" t="s">
        <v>1646</v>
      </c>
      <c r="C532" s="8" t="s">
        <v>140</v>
      </c>
      <c r="D532" s="8" t="s">
        <v>141</v>
      </c>
      <c r="E532" s="8" t="s">
        <v>1647</v>
      </c>
      <c r="F532" s="58" t="s">
        <v>263</v>
      </c>
      <c r="G532" s="21">
        <v>349</v>
      </c>
      <c r="H532" s="161">
        <f>IFERROR(VLOOKUP(A532,Sheet1!C:D,2,0),G532)</f>
        <v>379</v>
      </c>
      <c r="I532" s="161" t="str">
        <f t="shared" si="8"/>
        <v>different</v>
      </c>
      <c r="J532" s="9" t="s">
        <v>28</v>
      </c>
      <c r="K532" s="8">
        <v>8202</v>
      </c>
      <c r="L532" s="8">
        <v>0</v>
      </c>
      <c r="M532" s="8">
        <v>8</v>
      </c>
      <c r="N532" s="8" t="s">
        <v>730</v>
      </c>
      <c r="O532" s="8" t="s">
        <v>30</v>
      </c>
      <c r="P532" s="20">
        <v>31.102</v>
      </c>
      <c r="Q532" s="20">
        <v>26.574999999999999</v>
      </c>
      <c r="R532" s="20">
        <v>2.9529999999999998</v>
      </c>
      <c r="S532" s="20">
        <v>765</v>
      </c>
      <c r="T532" s="20">
        <v>594</v>
      </c>
      <c r="U532" s="20">
        <v>20</v>
      </c>
      <c r="V532" s="20">
        <v>12.346</v>
      </c>
      <c r="W532" s="20">
        <v>9.1489999999999991</v>
      </c>
      <c r="X532" s="20">
        <v>1.413</v>
      </c>
    </row>
    <row r="533" spans="1:24" s="8" customFormat="1" x14ac:dyDescent="0.35">
      <c r="A533" s="8">
        <v>11029650</v>
      </c>
      <c r="B533" s="57" t="s">
        <v>1648</v>
      </c>
      <c r="C533" s="8" t="s">
        <v>24</v>
      </c>
      <c r="D533" s="8" t="s">
        <v>96</v>
      </c>
      <c r="E533" s="8" t="s">
        <v>1649</v>
      </c>
      <c r="F533" s="58" t="s">
        <v>1650</v>
      </c>
      <c r="G533" s="21">
        <v>44.99</v>
      </c>
      <c r="H533" s="161">
        <f>IFERROR(VLOOKUP(A533,Sheet1!C:D,2,0),G533)</f>
        <v>44.99</v>
      </c>
      <c r="I533" s="161" t="str">
        <f t="shared" si="8"/>
        <v>same</v>
      </c>
      <c r="J533" s="9" t="s">
        <v>72</v>
      </c>
      <c r="K533" s="8">
        <v>8202</v>
      </c>
      <c r="L533" s="8">
        <v>0</v>
      </c>
      <c r="M533" s="8">
        <v>0</v>
      </c>
      <c r="P533" s="20">
        <v>11.22</v>
      </c>
      <c r="Q533" s="20">
        <v>3.9369999999999998</v>
      </c>
      <c r="R533" s="20">
        <v>8.2680000000000007</v>
      </c>
      <c r="S533" s="20">
        <v>285</v>
      </c>
      <c r="T533" s="20">
        <v>100</v>
      </c>
      <c r="U533" s="20">
        <v>210</v>
      </c>
      <c r="V533" s="20">
        <v>2.6120000000000001</v>
      </c>
      <c r="W533" s="20">
        <v>2.2930000000000001</v>
      </c>
      <c r="X533" s="20">
        <v>0.21099999999999999</v>
      </c>
    </row>
    <row r="534" spans="1:24" s="8" customFormat="1" x14ac:dyDescent="0.35">
      <c r="A534" s="8">
        <v>11030100</v>
      </c>
      <c r="B534" s="57" t="s">
        <v>1651</v>
      </c>
      <c r="C534" s="8" t="s">
        <v>24</v>
      </c>
      <c r="D534" s="8" t="s">
        <v>96</v>
      </c>
      <c r="E534" s="8" t="s">
        <v>1652</v>
      </c>
      <c r="F534" s="58" t="s">
        <v>1653</v>
      </c>
      <c r="G534" s="21">
        <v>44.99</v>
      </c>
      <c r="H534" s="161">
        <f>IFERROR(VLOOKUP(A534,Sheet1!C:D,2,0),G534)</f>
        <v>44.99</v>
      </c>
      <c r="I534" s="161" t="str">
        <f t="shared" si="8"/>
        <v>same</v>
      </c>
      <c r="J534" s="9" t="s">
        <v>72</v>
      </c>
      <c r="K534" s="8">
        <v>8202</v>
      </c>
      <c r="L534" s="8">
        <v>0</v>
      </c>
      <c r="M534" s="8">
        <v>0</v>
      </c>
      <c r="P534" s="20">
        <v>11.22</v>
      </c>
      <c r="Q534" s="20">
        <v>3.9369999999999998</v>
      </c>
      <c r="R534" s="20">
        <v>8.2680000000000007</v>
      </c>
      <c r="S534" s="20">
        <v>285</v>
      </c>
      <c r="T534" s="20">
        <v>100</v>
      </c>
      <c r="U534" s="20">
        <v>210</v>
      </c>
      <c r="V534" s="20">
        <v>2.6120000000000001</v>
      </c>
      <c r="W534" s="20">
        <v>2.2930000000000001</v>
      </c>
      <c r="X534" s="20">
        <v>0.21099999999999999</v>
      </c>
    </row>
    <row r="535" spans="1:24" x14ac:dyDescent="0.35">
      <c r="A535" s="8">
        <v>11106260</v>
      </c>
      <c r="B535" s="57" t="s">
        <v>1654</v>
      </c>
      <c r="C535" s="8" t="s">
        <v>619</v>
      </c>
      <c r="D535" s="8" t="s">
        <v>1655</v>
      </c>
      <c r="E535" s="8" t="s">
        <v>1656</v>
      </c>
      <c r="F535" s="58" t="s">
        <v>1657</v>
      </c>
      <c r="G535" s="21">
        <v>6399</v>
      </c>
      <c r="H535" s="161">
        <f>IFERROR(VLOOKUP(A535,Sheet1!C:D,2,0),G535)</f>
        <v>6599</v>
      </c>
      <c r="I535" s="161" t="str">
        <f t="shared" si="8"/>
        <v>different</v>
      </c>
      <c r="J535" s="9" t="s">
        <v>72</v>
      </c>
      <c r="K535" s="8">
        <v>8202</v>
      </c>
      <c r="L535" s="8">
        <v>406</v>
      </c>
      <c r="M535" s="8">
        <v>0</v>
      </c>
      <c r="N535" s="8" t="s">
        <v>29</v>
      </c>
      <c r="O535" s="8" t="s">
        <v>34</v>
      </c>
      <c r="P535" s="20">
        <v>23.030999999999999</v>
      </c>
      <c r="Q535" s="20">
        <v>15.747999999999999</v>
      </c>
      <c r="R535" s="20">
        <v>22.244</v>
      </c>
      <c r="S535" s="20">
        <v>445</v>
      </c>
      <c r="T535" s="20">
        <v>311</v>
      </c>
      <c r="U535" s="20">
        <v>420</v>
      </c>
      <c r="V535" s="20">
        <v>39.241999999999997</v>
      </c>
      <c r="W535" s="20">
        <v>31.306000000000001</v>
      </c>
      <c r="X535" s="20">
        <v>4.6619999999999999</v>
      </c>
    </row>
    <row r="536" spans="1:24" x14ac:dyDescent="0.35">
      <c r="A536" s="8">
        <v>11131670</v>
      </c>
      <c r="B536" s="57" t="s">
        <v>1658</v>
      </c>
      <c r="C536" s="8" t="s">
        <v>116</v>
      </c>
      <c r="D536" s="8" t="s">
        <v>117</v>
      </c>
      <c r="E536" s="8" t="s">
        <v>1659</v>
      </c>
      <c r="F536" s="58" t="s">
        <v>1660</v>
      </c>
      <c r="G536" s="21">
        <v>499</v>
      </c>
      <c r="H536" s="161">
        <v>599</v>
      </c>
      <c r="I536" s="161" t="str">
        <f t="shared" si="8"/>
        <v>different</v>
      </c>
      <c r="J536" s="9" t="s">
        <v>28</v>
      </c>
      <c r="K536" s="8">
        <v>8202</v>
      </c>
      <c r="L536" s="8">
        <v>8</v>
      </c>
      <c r="M536" s="8">
        <v>0</v>
      </c>
      <c r="N536" s="8" t="s">
        <v>29</v>
      </c>
      <c r="O536" s="8" t="s">
        <v>34</v>
      </c>
      <c r="P536" s="20">
        <v>15.747999999999999</v>
      </c>
      <c r="Q536" s="20">
        <v>22.047000000000001</v>
      </c>
      <c r="R536" s="20">
        <v>13.583</v>
      </c>
      <c r="S536" s="20">
        <v>0</v>
      </c>
      <c r="T536" s="20">
        <v>0</v>
      </c>
      <c r="U536" s="20">
        <v>0</v>
      </c>
      <c r="V536" s="20">
        <v>15.212</v>
      </c>
      <c r="W536" s="20">
        <v>10.141</v>
      </c>
      <c r="X536" s="20">
        <v>2.7290000000000001</v>
      </c>
    </row>
    <row r="537" spans="1:24" ht="43.5" x14ac:dyDescent="0.35">
      <c r="A537" s="54">
        <v>11167420</v>
      </c>
      <c r="B537" s="55"/>
      <c r="C537" s="163" t="s">
        <v>1661</v>
      </c>
      <c r="D537" s="163" t="s">
        <v>1662</v>
      </c>
      <c r="E537" s="56" t="s">
        <v>1663</v>
      </c>
      <c r="F537" s="56" t="s">
        <v>1664</v>
      </c>
      <c r="G537" s="59">
        <v>230</v>
      </c>
      <c r="H537" s="60">
        <v>240</v>
      </c>
      <c r="I537" s="161" t="str">
        <f t="shared" si="8"/>
        <v>different</v>
      </c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</row>
    <row r="538" spans="1:24" s="8" customFormat="1" x14ac:dyDescent="0.35">
      <c r="A538" s="8">
        <v>11171450</v>
      </c>
      <c r="B538" s="57" t="s">
        <v>1665</v>
      </c>
      <c r="C538" s="8" t="s">
        <v>24</v>
      </c>
      <c r="D538" s="8" t="s">
        <v>1050</v>
      </c>
      <c r="E538" s="8" t="s">
        <v>1666</v>
      </c>
      <c r="F538" s="58" t="s">
        <v>1667</v>
      </c>
      <c r="G538" s="21">
        <v>18.989999999999998</v>
      </c>
      <c r="H538" s="161">
        <f>IFERROR(VLOOKUP(A538,Sheet1!C:D,2,0),G538)</f>
        <v>20.99</v>
      </c>
      <c r="I538" s="161" t="str">
        <f t="shared" si="8"/>
        <v>different</v>
      </c>
      <c r="J538" s="9" t="s">
        <v>72</v>
      </c>
      <c r="K538" s="8">
        <v>8202</v>
      </c>
      <c r="L538" s="8">
        <v>927</v>
      </c>
      <c r="M538" s="8">
        <v>0</v>
      </c>
      <c r="N538" s="8" t="s">
        <v>29</v>
      </c>
      <c r="O538" s="8" t="s">
        <v>34</v>
      </c>
      <c r="P538" s="20">
        <v>3.7010000000000001</v>
      </c>
      <c r="Q538" s="20">
        <v>3.7010000000000001</v>
      </c>
      <c r="R538" s="20">
        <v>10.236000000000001</v>
      </c>
      <c r="S538" s="20">
        <v>94</v>
      </c>
      <c r="T538" s="20">
        <v>94</v>
      </c>
      <c r="U538" s="20">
        <v>260</v>
      </c>
      <c r="V538" s="20">
        <v>3.5270000000000001</v>
      </c>
      <c r="W538" s="20">
        <v>3.3069999999999999</v>
      </c>
      <c r="X538" s="20">
        <v>8.1000000000000003E-2</v>
      </c>
    </row>
    <row r="539" spans="1:24" s="8" customFormat="1" x14ac:dyDescent="0.35">
      <c r="A539" s="8">
        <v>11181010</v>
      </c>
      <c r="B539" s="57" t="s">
        <v>1668</v>
      </c>
      <c r="C539" s="8" t="s">
        <v>954</v>
      </c>
      <c r="D539" s="8" t="s">
        <v>1185</v>
      </c>
      <c r="E539" s="8" t="s">
        <v>1669</v>
      </c>
      <c r="F539" s="58" t="s">
        <v>1670</v>
      </c>
      <c r="G539" s="21">
        <v>469</v>
      </c>
      <c r="H539" s="161">
        <f>IFERROR(VLOOKUP(A539,Sheet1!C:D,2,0),G539)</f>
        <v>499</v>
      </c>
      <c r="I539" s="161" t="str">
        <f t="shared" si="8"/>
        <v>different</v>
      </c>
      <c r="J539" s="9" t="s">
        <v>72</v>
      </c>
      <c r="K539" s="8">
        <v>8202</v>
      </c>
      <c r="L539" s="8">
        <v>8275</v>
      </c>
      <c r="M539" s="8">
        <v>0</v>
      </c>
      <c r="N539" s="8" t="s">
        <v>29</v>
      </c>
      <c r="O539" s="8" t="s">
        <v>34</v>
      </c>
      <c r="P539" s="20">
        <v>9.4489999999999998</v>
      </c>
      <c r="Q539" s="20">
        <v>22.677</v>
      </c>
      <c r="R539" s="20">
        <v>15.236000000000001</v>
      </c>
      <c r="S539" s="20">
        <v>221</v>
      </c>
      <c r="T539" s="20">
        <v>463</v>
      </c>
      <c r="U539" s="20">
        <v>279</v>
      </c>
      <c r="V539" s="20">
        <v>18.187999999999999</v>
      </c>
      <c r="W539" s="20">
        <v>12.897</v>
      </c>
      <c r="X539" s="20">
        <v>1.889</v>
      </c>
    </row>
    <row r="540" spans="1:24" x14ac:dyDescent="0.35">
      <c r="A540" s="8">
        <v>11181020</v>
      </c>
      <c r="B540" s="57" t="s">
        <v>1671</v>
      </c>
      <c r="C540" s="8" t="s">
        <v>954</v>
      </c>
      <c r="D540" s="8" t="s">
        <v>1185</v>
      </c>
      <c r="E540" s="8" t="s">
        <v>1672</v>
      </c>
      <c r="F540" s="58" t="s">
        <v>1673</v>
      </c>
      <c r="G540" s="21">
        <v>349</v>
      </c>
      <c r="H540" s="161">
        <f>IFERROR(VLOOKUP(A540,Sheet1!C:D,2,0),G540)</f>
        <v>399</v>
      </c>
      <c r="I540" s="161" t="str">
        <f t="shared" si="8"/>
        <v>different</v>
      </c>
      <c r="J540" s="9" t="s">
        <v>72</v>
      </c>
      <c r="K540" s="8">
        <v>8202</v>
      </c>
      <c r="L540" s="8">
        <v>15155</v>
      </c>
      <c r="M540" s="8">
        <v>0</v>
      </c>
      <c r="N540" s="8" t="s">
        <v>29</v>
      </c>
      <c r="O540" s="8" t="s">
        <v>34</v>
      </c>
      <c r="P540" s="20">
        <v>9.4489999999999998</v>
      </c>
      <c r="Q540" s="20">
        <v>22.677</v>
      </c>
      <c r="R540" s="20">
        <v>15.236000000000001</v>
      </c>
      <c r="S540" s="20">
        <v>221</v>
      </c>
      <c r="T540" s="20">
        <v>463</v>
      </c>
      <c r="U540" s="20">
        <v>279</v>
      </c>
      <c r="V540" s="20">
        <v>15.763</v>
      </c>
      <c r="W540" s="20">
        <v>11.430999999999999</v>
      </c>
      <c r="X540" s="20">
        <v>1.889</v>
      </c>
    </row>
    <row r="541" spans="1:24" x14ac:dyDescent="0.35">
      <c r="A541" s="8">
        <v>11181050</v>
      </c>
      <c r="B541" s="57" t="s">
        <v>1674</v>
      </c>
      <c r="C541" s="8" t="s">
        <v>954</v>
      </c>
      <c r="D541" s="8" t="s">
        <v>955</v>
      </c>
      <c r="E541" s="8" t="s">
        <v>1675</v>
      </c>
      <c r="F541" s="58" t="s">
        <v>1676</v>
      </c>
      <c r="G541" s="21">
        <v>1039</v>
      </c>
      <c r="H541" s="161">
        <f>IFERROR(VLOOKUP(A541,Sheet1!C:D,2,0),G541)</f>
        <v>839</v>
      </c>
      <c r="I541" s="161" t="str">
        <f t="shared" si="8"/>
        <v>different</v>
      </c>
      <c r="J541" s="9" t="s">
        <v>62</v>
      </c>
      <c r="K541" s="8">
        <v>8202</v>
      </c>
      <c r="L541" s="8">
        <v>312</v>
      </c>
      <c r="M541" s="8">
        <v>0</v>
      </c>
      <c r="N541" s="8" t="s">
        <v>29</v>
      </c>
      <c r="O541" s="8" t="s">
        <v>30</v>
      </c>
      <c r="P541" s="20">
        <v>12.598000000000001</v>
      </c>
      <c r="Q541" s="20">
        <v>23.228000000000002</v>
      </c>
      <c r="R541" s="20">
        <v>14.961</v>
      </c>
      <c r="S541" s="20">
        <v>284</v>
      </c>
      <c r="T541" s="20">
        <v>496</v>
      </c>
      <c r="U541" s="20">
        <v>227</v>
      </c>
      <c r="V541" s="20">
        <v>19.841999999999999</v>
      </c>
      <c r="W541" s="20">
        <v>18.077999999999999</v>
      </c>
      <c r="X541" s="20">
        <v>2.5430000000000001</v>
      </c>
    </row>
    <row r="542" spans="1:24" x14ac:dyDescent="0.35">
      <c r="A542" s="8">
        <v>11201170</v>
      </c>
      <c r="B542" s="57" t="s">
        <v>1677</v>
      </c>
      <c r="C542" s="8" t="s">
        <v>24</v>
      </c>
      <c r="D542" s="8" t="s">
        <v>96</v>
      </c>
      <c r="E542" s="8" t="s">
        <v>1678</v>
      </c>
      <c r="F542" s="58" t="s">
        <v>1679</v>
      </c>
      <c r="G542" s="21">
        <v>21.99</v>
      </c>
      <c r="H542" s="161">
        <f>IFERROR(VLOOKUP(A542,Sheet1!C:D,2,0),G542)</f>
        <v>24.99</v>
      </c>
      <c r="I542" s="161" t="str">
        <f t="shared" si="8"/>
        <v>different</v>
      </c>
      <c r="J542" s="9" t="s">
        <v>72</v>
      </c>
      <c r="K542" s="8">
        <v>8202</v>
      </c>
      <c r="L542" s="8">
        <v>34040</v>
      </c>
      <c r="M542" s="8">
        <v>0</v>
      </c>
      <c r="N542" s="8" t="s">
        <v>29</v>
      </c>
      <c r="O542" s="8" t="s">
        <v>34</v>
      </c>
      <c r="P542" s="20">
        <v>5.0389999999999997</v>
      </c>
      <c r="Q542" s="20">
        <v>0.82699999999999996</v>
      </c>
      <c r="R542" s="20">
        <v>9.4489999999999998</v>
      </c>
      <c r="S542" s="20">
        <v>128</v>
      </c>
      <c r="T542" s="20">
        <v>21</v>
      </c>
      <c r="U542" s="20">
        <v>240</v>
      </c>
      <c r="V542" s="20">
        <v>0.76900000000000002</v>
      </c>
      <c r="W542" s="20">
        <v>0.71</v>
      </c>
      <c r="X542" s="20">
        <v>2.3E-2</v>
      </c>
    </row>
    <row r="543" spans="1:24" x14ac:dyDescent="0.35">
      <c r="A543" s="8">
        <v>11201250</v>
      </c>
      <c r="B543" s="57" t="s">
        <v>1680</v>
      </c>
      <c r="C543" s="8" t="s">
        <v>24</v>
      </c>
      <c r="D543" s="8" t="s">
        <v>96</v>
      </c>
      <c r="E543" s="8" t="s">
        <v>1681</v>
      </c>
      <c r="F543" s="58" t="s">
        <v>1682</v>
      </c>
      <c r="G543" s="21">
        <v>21.99</v>
      </c>
      <c r="H543" s="161">
        <f>IFERROR(VLOOKUP(A543,Sheet1!C:D,2,0),G543)</f>
        <v>24.99</v>
      </c>
      <c r="I543" s="161" t="str">
        <f t="shared" si="8"/>
        <v>different</v>
      </c>
      <c r="J543" s="9" t="s">
        <v>72</v>
      </c>
      <c r="K543" s="8">
        <v>8202</v>
      </c>
      <c r="L543" s="8">
        <v>8854</v>
      </c>
      <c r="M543" s="8">
        <v>0</v>
      </c>
      <c r="N543" s="8" t="s">
        <v>29</v>
      </c>
      <c r="O543" s="8" t="s">
        <v>34</v>
      </c>
      <c r="P543" s="20">
        <v>2.7559999999999998</v>
      </c>
      <c r="Q543" s="20">
        <v>0.70899999999999996</v>
      </c>
      <c r="R543" s="20">
        <v>6.2990000000000004</v>
      </c>
      <c r="S543" s="20">
        <v>70</v>
      </c>
      <c r="T543" s="20">
        <v>15</v>
      </c>
      <c r="U543" s="20">
        <v>140</v>
      </c>
      <c r="V543" s="20">
        <v>0.11</v>
      </c>
      <c r="W543" s="20">
        <v>6.2E-2</v>
      </c>
      <c r="X543" s="20">
        <v>7.0000000000000001E-3</v>
      </c>
    </row>
    <row r="544" spans="1:24" x14ac:dyDescent="0.35">
      <c r="A544" s="8">
        <v>11202520</v>
      </c>
      <c r="B544" s="57" t="s">
        <v>1683</v>
      </c>
      <c r="C544" s="8" t="s">
        <v>24</v>
      </c>
      <c r="D544" s="8" t="s">
        <v>96</v>
      </c>
      <c r="E544" s="8" t="s">
        <v>1684</v>
      </c>
      <c r="F544" s="58" t="s">
        <v>1685</v>
      </c>
      <c r="G544" s="21">
        <v>99.99</v>
      </c>
      <c r="H544" s="161">
        <f>IFERROR(VLOOKUP(A544,Sheet1!C:D,2,0),G544)</f>
        <v>109.99</v>
      </c>
      <c r="I544" s="161" t="str">
        <f t="shared" si="8"/>
        <v>different</v>
      </c>
      <c r="J544" s="9" t="s">
        <v>72</v>
      </c>
      <c r="K544" s="8">
        <v>8202</v>
      </c>
      <c r="L544" s="8">
        <v>2366</v>
      </c>
      <c r="M544" s="8">
        <v>0</v>
      </c>
      <c r="N544" s="8" t="s">
        <v>29</v>
      </c>
      <c r="O544" s="8" t="s">
        <v>34</v>
      </c>
      <c r="P544" s="20">
        <v>2.5590000000000002</v>
      </c>
      <c r="Q544" s="20">
        <v>1.772</v>
      </c>
      <c r="R544" s="20">
        <v>8.4649999999999999</v>
      </c>
      <c r="S544" s="20">
        <v>65</v>
      </c>
      <c r="T544" s="20">
        <v>45</v>
      </c>
      <c r="U544" s="20">
        <v>215</v>
      </c>
      <c r="V544" s="20">
        <v>0.3</v>
      </c>
      <c r="W544" s="20">
        <v>0.23799999999999999</v>
      </c>
      <c r="X544" s="20">
        <v>2.1999999999999999E-2</v>
      </c>
    </row>
    <row r="545" spans="1:24" x14ac:dyDescent="0.35">
      <c r="A545" s="8">
        <v>11204460</v>
      </c>
      <c r="B545" s="57" t="s">
        <v>1686</v>
      </c>
      <c r="C545" s="8" t="s">
        <v>1687</v>
      </c>
      <c r="D545" s="8" t="s">
        <v>1688</v>
      </c>
      <c r="E545" s="8" t="s">
        <v>1689</v>
      </c>
      <c r="F545" s="58" t="s">
        <v>1690</v>
      </c>
      <c r="G545" s="21">
        <v>5740</v>
      </c>
      <c r="H545" s="161">
        <v>6025</v>
      </c>
      <c r="I545" s="161" t="str">
        <f t="shared" si="8"/>
        <v>different</v>
      </c>
      <c r="J545" s="9" t="s">
        <v>28</v>
      </c>
      <c r="K545" s="8">
        <v>8202</v>
      </c>
      <c r="L545" s="8">
        <v>0</v>
      </c>
      <c r="M545" s="8">
        <v>6</v>
      </c>
      <c r="N545" s="8" t="s">
        <v>1691</v>
      </c>
      <c r="O545" s="8" t="s">
        <v>34</v>
      </c>
      <c r="P545" s="20">
        <v>30.236000000000001</v>
      </c>
      <c r="Q545" s="20">
        <v>25.984000000000002</v>
      </c>
      <c r="R545" s="20">
        <v>37.008000000000003</v>
      </c>
      <c r="S545" s="20">
        <v>714</v>
      </c>
      <c r="T545" s="20">
        <v>596</v>
      </c>
      <c r="U545" s="20">
        <v>850</v>
      </c>
      <c r="V545" s="20">
        <v>238.98099999999999</v>
      </c>
      <c r="W545" s="20">
        <v>229.28100000000001</v>
      </c>
      <c r="X545" s="20">
        <v>15.115</v>
      </c>
    </row>
    <row r="546" spans="1:24" x14ac:dyDescent="0.35">
      <c r="A546" s="8">
        <v>11204470</v>
      </c>
      <c r="B546" s="57" t="s">
        <v>1692</v>
      </c>
      <c r="C546" s="8" t="s">
        <v>1687</v>
      </c>
      <c r="D546" s="8" t="s">
        <v>1688</v>
      </c>
      <c r="E546" s="8" t="s">
        <v>1689</v>
      </c>
      <c r="F546" s="58" t="s">
        <v>1693</v>
      </c>
      <c r="G546" s="21">
        <v>6100</v>
      </c>
      <c r="H546" s="161">
        <v>6405</v>
      </c>
      <c r="I546" s="161" t="str">
        <f t="shared" si="8"/>
        <v>different</v>
      </c>
      <c r="J546" s="9" t="s">
        <v>28</v>
      </c>
      <c r="K546" s="8">
        <v>8202</v>
      </c>
      <c r="L546" s="8">
        <v>0</v>
      </c>
      <c r="M546" s="8">
        <v>1</v>
      </c>
      <c r="N546" s="8" t="s">
        <v>401</v>
      </c>
      <c r="O546" s="8" t="s">
        <v>34</v>
      </c>
      <c r="P546" s="20">
        <v>30.236000000000001</v>
      </c>
      <c r="Q546" s="20">
        <v>25.984000000000002</v>
      </c>
      <c r="R546" s="20">
        <v>37.008000000000003</v>
      </c>
      <c r="S546" s="20">
        <v>714</v>
      </c>
      <c r="T546" s="20">
        <v>605</v>
      </c>
      <c r="U546" s="20">
        <v>850</v>
      </c>
      <c r="V546" s="20">
        <v>238.98099999999999</v>
      </c>
      <c r="W546" s="20">
        <v>229.28100000000001</v>
      </c>
      <c r="X546" s="20">
        <v>15.115</v>
      </c>
    </row>
    <row r="547" spans="1:24" x14ac:dyDescent="0.35">
      <c r="A547" s="8">
        <v>11204480</v>
      </c>
      <c r="B547" s="57" t="s">
        <v>1694</v>
      </c>
      <c r="C547" s="8" t="s">
        <v>1687</v>
      </c>
      <c r="D547" s="8" t="s">
        <v>199</v>
      </c>
      <c r="E547" s="8" t="s">
        <v>1695</v>
      </c>
      <c r="F547" s="58" t="s">
        <v>1696</v>
      </c>
      <c r="G547" s="25">
        <v>4520</v>
      </c>
      <c r="H547" s="161">
        <v>4745</v>
      </c>
      <c r="I547" s="161" t="str">
        <f t="shared" si="8"/>
        <v>different</v>
      </c>
      <c r="J547" s="29" t="s">
        <v>28</v>
      </c>
      <c r="K547" s="28">
        <v>8202</v>
      </c>
      <c r="L547" s="28">
        <v>0</v>
      </c>
      <c r="M547" s="28">
        <v>1</v>
      </c>
      <c r="N547" s="28" t="s">
        <v>542</v>
      </c>
      <c r="O547" s="8" t="s">
        <v>34</v>
      </c>
      <c r="P547" s="20">
        <v>32.283000000000001</v>
      </c>
      <c r="Q547" s="20">
        <v>25.984000000000002</v>
      </c>
      <c r="R547" s="20">
        <v>37.008000000000003</v>
      </c>
      <c r="S547" s="20">
        <v>777</v>
      </c>
      <c r="T547" s="20">
        <v>596</v>
      </c>
      <c r="U547" s="20">
        <v>850</v>
      </c>
      <c r="V547" s="20">
        <v>168.654</v>
      </c>
      <c r="W547" s="20">
        <v>156.52799999999999</v>
      </c>
      <c r="X547" s="20">
        <v>17.975000000000001</v>
      </c>
    </row>
    <row r="548" spans="1:24" x14ac:dyDescent="0.35">
      <c r="A548" s="8">
        <v>11204490</v>
      </c>
      <c r="B548" s="57" t="s">
        <v>1697</v>
      </c>
      <c r="C548" s="8" t="s">
        <v>1687</v>
      </c>
      <c r="D548" s="8" t="s">
        <v>199</v>
      </c>
      <c r="E548" s="8" t="s">
        <v>1698</v>
      </c>
      <c r="F548" s="58" t="s">
        <v>1699</v>
      </c>
      <c r="G548" s="25">
        <v>4805</v>
      </c>
      <c r="H548" s="161">
        <v>5125</v>
      </c>
      <c r="I548" s="161" t="str">
        <f t="shared" si="8"/>
        <v>different</v>
      </c>
      <c r="J548" s="29" t="s">
        <v>28</v>
      </c>
      <c r="K548" s="28">
        <v>8202</v>
      </c>
      <c r="L548" s="28">
        <v>0</v>
      </c>
      <c r="M548" s="28">
        <v>3</v>
      </c>
      <c r="N548" s="28" t="s">
        <v>1691</v>
      </c>
      <c r="O548" s="8" t="s">
        <v>34</v>
      </c>
      <c r="P548" s="20">
        <v>32.283000000000001</v>
      </c>
      <c r="Q548" s="20">
        <v>25.984000000000002</v>
      </c>
      <c r="R548" s="20">
        <v>37.008000000000003</v>
      </c>
      <c r="S548" s="20">
        <v>777</v>
      </c>
      <c r="T548" s="20">
        <v>605</v>
      </c>
      <c r="U548" s="20">
        <v>850</v>
      </c>
      <c r="V548" s="20">
        <v>170.858</v>
      </c>
      <c r="W548" s="20">
        <v>158.733</v>
      </c>
      <c r="X548" s="20">
        <v>17.975000000000001</v>
      </c>
    </row>
    <row r="549" spans="1:24" x14ac:dyDescent="0.35">
      <c r="A549" s="8">
        <v>11214190</v>
      </c>
      <c r="B549" s="57" t="s">
        <v>1700</v>
      </c>
      <c r="C549" s="8" t="s">
        <v>24</v>
      </c>
      <c r="D549" s="8" t="s">
        <v>59</v>
      </c>
      <c r="E549" s="8" t="s">
        <v>1701</v>
      </c>
      <c r="F549" s="58" t="s">
        <v>1702</v>
      </c>
      <c r="G549" s="21">
        <v>94.99</v>
      </c>
      <c r="H549" s="161">
        <f>IFERROR(VLOOKUP(A549,Sheet1!C:D,2,0),G549)</f>
        <v>105</v>
      </c>
      <c r="I549" s="161" t="str">
        <f t="shared" si="8"/>
        <v>different</v>
      </c>
      <c r="J549" s="9" t="s">
        <v>62</v>
      </c>
      <c r="K549" s="8">
        <v>8202</v>
      </c>
      <c r="L549" s="8">
        <v>968</v>
      </c>
      <c r="M549" s="8">
        <v>0</v>
      </c>
      <c r="N549" s="8" t="s">
        <v>29</v>
      </c>
      <c r="O549" s="8" t="s">
        <v>34</v>
      </c>
      <c r="P549" s="20">
        <v>7.9530000000000003</v>
      </c>
      <c r="Q549" s="20">
        <v>6.9690000000000003</v>
      </c>
      <c r="R549" s="20">
        <v>9.1340000000000003</v>
      </c>
      <c r="S549" s="20">
        <v>197</v>
      </c>
      <c r="T549" s="20">
        <v>172</v>
      </c>
      <c r="U549" s="20">
        <v>227</v>
      </c>
      <c r="V549" s="20">
        <v>1.4930000000000001</v>
      </c>
      <c r="W549" s="20">
        <v>1.1200000000000001</v>
      </c>
      <c r="X549" s="20">
        <v>0.29299999999999998</v>
      </c>
    </row>
    <row r="550" spans="1:24" x14ac:dyDescent="0.35">
      <c r="A550" s="8">
        <v>11214240</v>
      </c>
      <c r="B550" s="57" t="s">
        <v>1703</v>
      </c>
      <c r="C550" s="8" t="s">
        <v>24</v>
      </c>
      <c r="D550" s="8" t="s">
        <v>59</v>
      </c>
      <c r="E550" s="8" t="s">
        <v>1704</v>
      </c>
      <c r="F550" s="58" t="s">
        <v>1705</v>
      </c>
      <c r="G550" s="21">
        <v>94.99</v>
      </c>
      <c r="H550" s="161">
        <f>IFERROR(VLOOKUP(A550,Sheet1!C:D,2,0),G550)</f>
        <v>105</v>
      </c>
      <c r="I550" s="161" t="str">
        <f t="shared" si="8"/>
        <v>different</v>
      </c>
      <c r="J550" s="9" t="s">
        <v>62</v>
      </c>
      <c r="K550" s="8">
        <v>8202</v>
      </c>
      <c r="L550" s="8">
        <v>1338</v>
      </c>
      <c r="M550" s="8">
        <v>0</v>
      </c>
      <c r="N550" s="8" t="s">
        <v>29</v>
      </c>
      <c r="O550" s="8" t="s">
        <v>34</v>
      </c>
      <c r="P550" s="20">
        <v>7.9530000000000003</v>
      </c>
      <c r="Q550" s="20">
        <v>6.9690000000000003</v>
      </c>
      <c r="R550" s="20">
        <v>9.1340000000000003</v>
      </c>
      <c r="S550" s="20">
        <v>197</v>
      </c>
      <c r="T550" s="20">
        <v>172</v>
      </c>
      <c r="U550" s="20">
        <v>227</v>
      </c>
      <c r="V550" s="20">
        <v>1.4219999999999999</v>
      </c>
      <c r="W550" s="20">
        <v>1.0489999999999999</v>
      </c>
      <c r="X550" s="20">
        <v>0.29299999999999998</v>
      </c>
    </row>
    <row r="551" spans="1:24" x14ac:dyDescent="0.35">
      <c r="A551" s="54">
        <v>11229320</v>
      </c>
      <c r="B551" s="55"/>
      <c r="C551" s="163" t="s">
        <v>1661</v>
      </c>
      <c r="D551" s="163" t="s">
        <v>1662</v>
      </c>
      <c r="E551" s="56" t="s">
        <v>1706</v>
      </c>
      <c r="F551" s="56" t="s">
        <v>1707</v>
      </c>
      <c r="G551" s="59">
        <v>85</v>
      </c>
      <c r="H551" s="60">
        <v>90</v>
      </c>
      <c r="I551" s="161" t="str">
        <f t="shared" si="8"/>
        <v>different</v>
      </c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</row>
    <row r="552" spans="1:24" x14ac:dyDescent="0.35">
      <c r="A552" s="54">
        <v>11229340</v>
      </c>
      <c r="B552" s="55"/>
      <c r="C552" s="163" t="s">
        <v>1661</v>
      </c>
      <c r="D552" s="163" t="s">
        <v>1662</v>
      </c>
      <c r="E552" s="56" t="s">
        <v>1708</v>
      </c>
      <c r="F552" s="56" t="s">
        <v>1709</v>
      </c>
      <c r="G552" s="59">
        <v>85</v>
      </c>
      <c r="H552" s="60">
        <v>90</v>
      </c>
      <c r="I552" s="161" t="str">
        <f t="shared" si="8"/>
        <v>different</v>
      </c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</row>
    <row r="553" spans="1:24" x14ac:dyDescent="0.35">
      <c r="A553" s="22">
        <v>11234120</v>
      </c>
      <c r="B553" s="61">
        <v>4002516181491</v>
      </c>
      <c r="C553" s="23" t="s">
        <v>24</v>
      </c>
      <c r="D553" s="23" t="s">
        <v>96</v>
      </c>
      <c r="E553" s="22" t="s">
        <v>1710</v>
      </c>
      <c r="F553" s="22" t="s">
        <v>1711</v>
      </c>
      <c r="G553" s="24">
        <f>VLOOKUP(A553,Sheet1!C:E,3,FALSE)</f>
        <v>194.54</v>
      </c>
      <c r="H553" s="170">
        <f>VLOOKUP(A553,Sheet3!F:G,2,FALSE)</f>
        <v>199.99</v>
      </c>
      <c r="I553" s="161" t="str">
        <f t="shared" si="8"/>
        <v>different</v>
      </c>
      <c r="O553" s="22"/>
      <c r="P553" s="22"/>
      <c r="Q553" s="22"/>
    </row>
    <row r="554" spans="1:24" x14ac:dyDescent="0.35">
      <c r="A554" s="8">
        <v>11262170</v>
      </c>
      <c r="B554" s="57" t="s">
        <v>1712</v>
      </c>
      <c r="C554" s="8" t="s">
        <v>954</v>
      </c>
      <c r="D554" s="8" t="s">
        <v>1185</v>
      </c>
      <c r="E554" s="8" t="s">
        <v>1713</v>
      </c>
      <c r="F554" s="58" t="s">
        <v>1714</v>
      </c>
      <c r="G554" s="21">
        <v>629</v>
      </c>
      <c r="H554" s="161">
        <f>IFERROR(VLOOKUP(A554,Sheet1!C:D,2,0),G554)</f>
        <v>599</v>
      </c>
      <c r="I554" s="161" t="str">
        <f t="shared" si="8"/>
        <v>different</v>
      </c>
      <c r="J554" s="9" t="s">
        <v>62</v>
      </c>
      <c r="K554" s="8">
        <v>8202</v>
      </c>
      <c r="L554" s="8">
        <v>552</v>
      </c>
      <c r="M554" s="8">
        <v>0</v>
      </c>
      <c r="N554" s="8" t="s">
        <v>29</v>
      </c>
      <c r="O554" s="8" t="s">
        <v>34</v>
      </c>
      <c r="P554" s="20">
        <v>9.4489999999999998</v>
      </c>
      <c r="Q554" s="20">
        <v>22.677</v>
      </c>
      <c r="R554" s="20">
        <v>15.236000000000001</v>
      </c>
      <c r="S554" s="20">
        <v>221</v>
      </c>
      <c r="T554" s="20">
        <v>463</v>
      </c>
      <c r="U554" s="20">
        <v>279</v>
      </c>
      <c r="V554" s="20">
        <v>15.763</v>
      </c>
      <c r="W554" s="20">
        <v>11.430999999999999</v>
      </c>
      <c r="X554" s="20">
        <v>1.889</v>
      </c>
    </row>
    <row r="555" spans="1:24" x14ac:dyDescent="0.35">
      <c r="A555" s="38">
        <v>11295860</v>
      </c>
      <c r="B555" s="39" t="s">
        <v>1715</v>
      </c>
      <c r="C555" s="38" t="s">
        <v>24</v>
      </c>
      <c r="D555" s="38" t="s">
        <v>962</v>
      </c>
      <c r="E555" s="38" t="s">
        <v>1716</v>
      </c>
      <c r="F555" s="40" t="s">
        <v>1717</v>
      </c>
      <c r="G555" s="32">
        <v>34.99</v>
      </c>
      <c r="H555" s="162">
        <f>IFERROR(VLOOKUP(A555,Sheet1!C:D,2,0),G555)</f>
        <v>34.99</v>
      </c>
      <c r="I555" s="161" t="str">
        <f t="shared" si="8"/>
        <v>same</v>
      </c>
      <c r="J555" s="9" t="s">
        <v>72</v>
      </c>
      <c r="K555" s="8">
        <v>8202</v>
      </c>
      <c r="L555" s="8">
        <v>44712</v>
      </c>
      <c r="M555" s="8">
        <v>0</v>
      </c>
      <c r="N555" s="8" t="s">
        <v>29</v>
      </c>
      <c r="O555" s="17" t="s">
        <v>43</v>
      </c>
      <c r="P555" s="18">
        <v>6.2990000000000004</v>
      </c>
      <c r="Q555" s="18">
        <v>5.9059999999999997</v>
      </c>
      <c r="R555" s="18">
        <v>2.3620000000000001</v>
      </c>
      <c r="S555" s="18">
        <v>158</v>
      </c>
      <c r="T555" s="18">
        <v>148</v>
      </c>
      <c r="U555" s="18">
        <v>58</v>
      </c>
      <c r="V555" s="18">
        <v>3.2189999999999999</v>
      </c>
      <c r="W555" s="18">
        <v>2.8109999999999999</v>
      </c>
      <c r="X555" s="18">
        <v>5.0999999999999997E-2</v>
      </c>
    </row>
    <row r="556" spans="1:24" ht="58" x14ac:dyDescent="0.35">
      <c r="A556" s="54">
        <v>11318800</v>
      </c>
      <c r="B556" s="55"/>
      <c r="C556" s="163" t="s">
        <v>1661</v>
      </c>
      <c r="D556" s="163" t="s">
        <v>1662</v>
      </c>
      <c r="E556" s="56" t="s">
        <v>1718</v>
      </c>
      <c r="F556" s="56" t="s">
        <v>1719</v>
      </c>
      <c r="G556" s="59">
        <v>690</v>
      </c>
      <c r="H556" s="60">
        <v>725</v>
      </c>
      <c r="I556" s="161" t="str">
        <f t="shared" si="8"/>
        <v>different</v>
      </c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</row>
    <row r="557" spans="1:24" ht="58" x14ac:dyDescent="0.35">
      <c r="A557" s="54">
        <v>11318830</v>
      </c>
      <c r="B557" s="55"/>
      <c r="C557" s="163" t="s">
        <v>1661</v>
      </c>
      <c r="D557" s="163" t="s">
        <v>1662</v>
      </c>
      <c r="E557" s="56" t="s">
        <v>1720</v>
      </c>
      <c r="F557" s="56" t="s">
        <v>1721</v>
      </c>
      <c r="G557" s="59">
        <v>865</v>
      </c>
      <c r="H557" s="60">
        <v>910</v>
      </c>
      <c r="I557" s="161" t="str">
        <f t="shared" si="8"/>
        <v>different</v>
      </c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</row>
    <row r="558" spans="1:24" x14ac:dyDescent="0.35">
      <c r="A558" s="8">
        <v>11325970</v>
      </c>
      <c r="B558" s="57" t="s">
        <v>1722</v>
      </c>
      <c r="C558" s="8" t="s">
        <v>24</v>
      </c>
      <c r="D558" s="8" t="s">
        <v>69</v>
      </c>
      <c r="E558" s="8" t="s">
        <v>1723</v>
      </c>
      <c r="F558" s="58" t="s">
        <v>1724</v>
      </c>
      <c r="G558" s="21">
        <v>11.99</v>
      </c>
      <c r="H558" s="161">
        <f>IFERROR(VLOOKUP(A558,Sheet1!C:D,2,0),G558)</f>
        <v>13.189000000000002</v>
      </c>
      <c r="I558" s="161" t="str">
        <f t="shared" si="8"/>
        <v>different</v>
      </c>
      <c r="J558" s="9" t="s">
        <v>72</v>
      </c>
      <c r="K558" s="8">
        <v>8202</v>
      </c>
      <c r="L558" s="8">
        <v>170</v>
      </c>
      <c r="M558" s="8">
        <v>0</v>
      </c>
      <c r="N558" s="8" t="s">
        <v>29</v>
      </c>
      <c r="O558" s="8" t="s">
        <v>34</v>
      </c>
      <c r="P558" s="20">
        <v>7.6769999999999996</v>
      </c>
      <c r="Q558" s="20">
        <v>6.4960000000000004</v>
      </c>
      <c r="R558" s="20">
        <v>0.70899999999999996</v>
      </c>
      <c r="S558" s="20">
        <v>189</v>
      </c>
      <c r="T558" s="20">
        <v>157</v>
      </c>
      <c r="U558" s="20">
        <v>15</v>
      </c>
      <c r="V558" s="20">
        <v>0.17</v>
      </c>
      <c r="W558" s="20">
        <v>0.128</v>
      </c>
      <c r="X558" s="20">
        <v>0.02</v>
      </c>
    </row>
    <row r="559" spans="1:24" x14ac:dyDescent="0.35">
      <c r="A559" s="8">
        <v>11329620</v>
      </c>
      <c r="B559" s="57" t="s">
        <v>1725</v>
      </c>
      <c r="C559" s="8" t="s">
        <v>274</v>
      </c>
      <c r="D559" s="8" t="s">
        <v>656</v>
      </c>
      <c r="E559" s="8" t="s">
        <v>1726</v>
      </c>
      <c r="F559" s="58" t="s">
        <v>1727</v>
      </c>
      <c r="G559" s="21">
        <v>799</v>
      </c>
      <c r="H559" s="161">
        <f>IFERROR(VLOOKUP(A559,Sheet1!C:D,2,0),G559)</f>
        <v>879</v>
      </c>
      <c r="I559" s="161" t="str">
        <f t="shared" si="8"/>
        <v>different</v>
      </c>
      <c r="J559" s="9" t="s">
        <v>28</v>
      </c>
      <c r="K559" s="8">
        <v>8202</v>
      </c>
      <c r="L559" s="8">
        <v>3</v>
      </c>
      <c r="M559" s="8">
        <v>0</v>
      </c>
      <c r="N559" s="8" t="s">
        <v>29</v>
      </c>
      <c r="O559" s="8" t="s">
        <v>34</v>
      </c>
      <c r="P559" s="20">
        <v>77.361999999999995</v>
      </c>
      <c r="Q559" s="20">
        <v>29.134</v>
      </c>
      <c r="R559" s="20">
        <v>2.9529999999999998</v>
      </c>
      <c r="S559" s="20">
        <v>1820</v>
      </c>
      <c r="T559" s="20">
        <v>600</v>
      </c>
      <c r="U559" s="20">
        <v>20</v>
      </c>
      <c r="V559" s="20">
        <v>33.651000000000003</v>
      </c>
      <c r="W559" s="20">
        <v>24.251000000000001</v>
      </c>
      <c r="X559" s="20">
        <v>3.851</v>
      </c>
    </row>
    <row r="560" spans="1:24" x14ac:dyDescent="0.35">
      <c r="A560" s="8">
        <v>11329860</v>
      </c>
      <c r="B560" s="57" t="s">
        <v>1728</v>
      </c>
      <c r="C560" s="8" t="s">
        <v>274</v>
      </c>
      <c r="D560" s="8" t="s">
        <v>1729</v>
      </c>
      <c r="E560" s="8" t="s">
        <v>1730</v>
      </c>
      <c r="F560" s="58" t="s">
        <v>1731</v>
      </c>
      <c r="G560" s="21">
        <v>5049</v>
      </c>
      <c r="H560" s="161">
        <f>IFERROR(VLOOKUP(A560,Sheet1!C:D,2,0),G560)</f>
        <v>5399</v>
      </c>
      <c r="I560" s="161" t="str">
        <f t="shared" si="8"/>
        <v>different</v>
      </c>
      <c r="J560" s="9" t="s">
        <v>28</v>
      </c>
      <c r="K560" s="8">
        <v>8202</v>
      </c>
      <c r="L560" s="8">
        <v>11</v>
      </c>
      <c r="M560" s="8">
        <v>0</v>
      </c>
      <c r="N560" s="8" t="s">
        <v>29</v>
      </c>
      <c r="O560" s="8" t="s">
        <v>34</v>
      </c>
      <c r="P560" s="20">
        <v>25.157</v>
      </c>
      <c r="Q560" s="20">
        <v>25.157</v>
      </c>
      <c r="R560" s="20">
        <v>74.605999999999995</v>
      </c>
      <c r="S560" s="20">
        <v>553</v>
      </c>
      <c r="T560" s="20">
        <v>557</v>
      </c>
      <c r="U560" s="20">
        <v>1770</v>
      </c>
      <c r="V560" s="20">
        <v>224.87200000000001</v>
      </c>
      <c r="W560" s="20">
        <v>202.82499999999999</v>
      </c>
      <c r="X560" s="20">
        <v>27.334</v>
      </c>
    </row>
    <row r="561" spans="1:24" x14ac:dyDescent="0.35">
      <c r="A561" s="8">
        <v>11345890</v>
      </c>
      <c r="B561" s="57" t="s">
        <v>1732</v>
      </c>
      <c r="C561" s="8" t="s">
        <v>106</v>
      </c>
      <c r="D561" s="8" t="s">
        <v>107</v>
      </c>
      <c r="E561" s="8" t="s">
        <v>1733</v>
      </c>
      <c r="F561" s="58" t="s">
        <v>1734</v>
      </c>
      <c r="G561" s="21">
        <v>149</v>
      </c>
      <c r="H561" s="161">
        <f>IFERROR(VLOOKUP(A561,Sheet1!C:D,2,0),G561)</f>
        <v>163.9</v>
      </c>
      <c r="I561" s="161" t="str">
        <f t="shared" si="8"/>
        <v>different</v>
      </c>
      <c r="J561" s="9" t="s">
        <v>28</v>
      </c>
      <c r="K561" s="8">
        <v>8202</v>
      </c>
      <c r="L561" s="8">
        <v>37</v>
      </c>
      <c r="M561" s="8">
        <v>0</v>
      </c>
      <c r="N561" s="8" t="s">
        <v>29</v>
      </c>
      <c r="O561" s="8" t="s">
        <v>34</v>
      </c>
      <c r="P561" s="20">
        <v>16.535</v>
      </c>
      <c r="Q561" s="20">
        <v>2.3620000000000001</v>
      </c>
      <c r="R561" s="20">
        <v>2.3620000000000001</v>
      </c>
      <c r="S561" s="20">
        <v>397</v>
      </c>
      <c r="T561" s="20">
        <v>53</v>
      </c>
      <c r="U561" s="20">
        <v>25</v>
      </c>
      <c r="V561" s="20">
        <v>1.788</v>
      </c>
      <c r="W561" s="20">
        <v>1.321</v>
      </c>
      <c r="X561" s="20">
        <v>5.2999999999999999E-2</v>
      </c>
    </row>
    <row r="562" spans="1:24" x14ac:dyDescent="0.35">
      <c r="A562" s="8">
        <v>11345930</v>
      </c>
      <c r="B562" s="57" t="s">
        <v>1735</v>
      </c>
      <c r="C562" s="8" t="s">
        <v>106</v>
      </c>
      <c r="D562" s="8" t="s">
        <v>107</v>
      </c>
      <c r="E562" s="8" t="s">
        <v>1736</v>
      </c>
      <c r="F562" s="58" t="s">
        <v>1737</v>
      </c>
      <c r="G562" s="21">
        <v>309</v>
      </c>
      <c r="H562" s="161">
        <f>IFERROR(VLOOKUP(A562,Sheet1!C:D,2,0),G562)</f>
        <v>339.90000000000003</v>
      </c>
      <c r="I562" s="161" t="str">
        <f t="shared" si="8"/>
        <v>different</v>
      </c>
      <c r="J562" s="9" t="s">
        <v>28</v>
      </c>
      <c r="K562" s="8">
        <v>8202</v>
      </c>
      <c r="L562" s="8">
        <v>134</v>
      </c>
      <c r="M562" s="8">
        <v>0</v>
      </c>
      <c r="N562" s="8" t="s">
        <v>29</v>
      </c>
      <c r="O562" s="8" t="s">
        <v>34</v>
      </c>
      <c r="P562" s="20">
        <v>20.472000000000001</v>
      </c>
      <c r="Q562" s="20">
        <v>3.9369999999999998</v>
      </c>
      <c r="R562" s="20">
        <v>1.575</v>
      </c>
      <c r="S562" s="20">
        <v>400</v>
      </c>
      <c r="T562" s="20">
        <v>50</v>
      </c>
      <c r="U562" s="20">
        <v>30</v>
      </c>
      <c r="V562" s="20">
        <v>1.863</v>
      </c>
      <c r="W562" s="20">
        <v>1.673</v>
      </c>
      <c r="X562" s="20">
        <v>7.2999999999999995E-2</v>
      </c>
    </row>
    <row r="563" spans="1:24" x14ac:dyDescent="0.35">
      <c r="A563" s="8">
        <v>11345940</v>
      </c>
      <c r="B563" s="57" t="s">
        <v>1738</v>
      </c>
      <c r="C563" s="8" t="s">
        <v>106</v>
      </c>
      <c r="D563" s="8" t="s">
        <v>107</v>
      </c>
      <c r="E563" s="8" t="s">
        <v>1739</v>
      </c>
      <c r="F563" s="58" t="s">
        <v>1740</v>
      </c>
      <c r="G563" s="21">
        <v>309</v>
      </c>
      <c r="H563" s="161">
        <f>IFERROR(VLOOKUP(A563,Sheet1!C:D,2,0),G563)</f>
        <v>339.90000000000003</v>
      </c>
      <c r="I563" s="161" t="str">
        <f t="shared" si="8"/>
        <v>different</v>
      </c>
      <c r="J563" s="9" t="s">
        <v>28</v>
      </c>
      <c r="K563" s="8">
        <v>8202</v>
      </c>
      <c r="L563" s="8">
        <v>81</v>
      </c>
      <c r="M563" s="8">
        <v>0</v>
      </c>
      <c r="N563" s="8" t="s">
        <v>29</v>
      </c>
      <c r="O563" s="8" t="s">
        <v>30</v>
      </c>
      <c r="P563" s="20">
        <v>20.472000000000001</v>
      </c>
      <c r="Q563" s="20">
        <v>3.9369999999999998</v>
      </c>
      <c r="R563" s="20">
        <v>1.575</v>
      </c>
      <c r="S563" s="20">
        <v>400</v>
      </c>
      <c r="T563" s="20">
        <v>144</v>
      </c>
      <c r="U563" s="20">
        <v>33</v>
      </c>
      <c r="V563" s="20">
        <v>1.863</v>
      </c>
      <c r="W563" s="20">
        <v>1.6619999999999999</v>
      </c>
      <c r="X563" s="20">
        <v>7.2999999999999995E-2</v>
      </c>
    </row>
    <row r="564" spans="1:24" x14ac:dyDescent="0.35">
      <c r="A564" s="8">
        <v>11345950</v>
      </c>
      <c r="B564" s="57" t="s">
        <v>1741</v>
      </c>
      <c r="C564" s="8" t="s">
        <v>106</v>
      </c>
      <c r="D564" s="8" t="s">
        <v>107</v>
      </c>
      <c r="E564" s="8" t="s">
        <v>1742</v>
      </c>
      <c r="F564" s="58" t="s">
        <v>1743</v>
      </c>
      <c r="G564" s="21">
        <v>309</v>
      </c>
      <c r="H564" s="161">
        <f>IFERROR(VLOOKUP(A564,Sheet1!C:D,2,0),G564)</f>
        <v>339.90000000000003</v>
      </c>
      <c r="I564" s="161" t="str">
        <f t="shared" si="8"/>
        <v>different</v>
      </c>
      <c r="J564" s="9" t="s">
        <v>28</v>
      </c>
      <c r="K564" s="8">
        <v>8202</v>
      </c>
      <c r="L564" s="8">
        <v>121</v>
      </c>
      <c r="M564" s="8">
        <v>0</v>
      </c>
      <c r="N564" s="8" t="s">
        <v>29</v>
      </c>
      <c r="O564" s="8" t="s">
        <v>34</v>
      </c>
      <c r="P564" s="20">
        <v>20.472000000000001</v>
      </c>
      <c r="Q564" s="20">
        <v>3.9369999999999998</v>
      </c>
      <c r="R564" s="20">
        <v>1.575</v>
      </c>
      <c r="S564" s="20">
        <v>400</v>
      </c>
      <c r="T564" s="20">
        <v>50</v>
      </c>
      <c r="U564" s="20">
        <v>30</v>
      </c>
      <c r="V564" s="20">
        <v>1.863</v>
      </c>
      <c r="W564" s="20">
        <v>1.673</v>
      </c>
      <c r="X564" s="20">
        <v>7.2999999999999995E-2</v>
      </c>
    </row>
    <row r="565" spans="1:24" x14ac:dyDescent="0.35">
      <c r="A565" s="38">
        <v>11346700</v>
      </c>
      <c r="B565" s="39" t="s">
        <v>1744</v>
      </c>
      <c r="C565" s="38" t="s">
        <v>24</v>
      </c>
      <c r="D565" s="38" t="s">
        <v>962</v>
      </c>
      <c r="E565" s="38" t="s">
        <v>1745</v>
      </c>
      <c r="F565" s="40" t="s">
        <v>1746</v>
      </c>
      <c r="G565" s="32">
        <v>107.94</v>
      </c>
      <c r="H565" s="162">
        <f>IFERROR(VLOOKUP(A565,Sheet1!C:D,2,0),G565)</f>
        <v>107.94</v>
      </c>
      <c r="I565" s="161" t="str">
        <f t="shared" si="8"/>
        <v>same</v>
      </c>
      <c r="J565" s="9" t="s">
        <v>72</v>
      </c>
      <c r="K565" s="8">
        <v>8202</v>
      </c>
      <c r="L565" s="8">
        <v>0</v>
      </c>
      <c r="M565" s="8">
        <v>0</v>
      </c>
      <c r="N565" s="8"/>
      <c r="O565" s="17" t="s">
        <v>43</v>
      </c>
      <c r="P565" s="18">
        <v>12.992000000000001</v>
      </c>
      <c r="Q565" s="18">
        <v>6.7320000000000002</v>
      </c>
      <c r="R565" s="18">
        <v>4.9210000000000003</v>
      </c>
      <c r="S565" s="18">
        <v>330</v>
      </c>
      <c r="T565" s="18">
        <v>171</v>
      </c>
      <c r="U565" s="18">
        <v>125</v>
      </c>
      <c r="V565" s="18">
        <v>6.1879999999999997</v>
      </c>
      <c r="W565" s="18">
        <v>5.2910000000000004</v>
      </c>
      <c r="X565" s="18">
        <v>0.249</v>
      </c>
    </row>
    <row r="566" spans="1:24" x14ac:dyDescent="0.35">
      <c r="A566" s="8">
        <v>11347040</v>
      </c>
      <c r="B566" s="57" t="s">
        <v>1747</v>
      </c>
      <c r="C566" s="8" t="s">
        <v>24</v>
      </c>
      <c r="D566" s="8" t="s">
        <v>962</v>
      </c>
      <c r="E566" s="8" t="s">
        <v>1748</v>
      </c>
      <c r="F566" s="58" t="s">
        <v>1749</v>
      </c>
      <c r="G566" s="21">
        <v>69.98</v>
      </c>
      <c r="H566" s="161">
        <f>IFERROR(VLOOKUP(A566,Sheet1!C:D,2,0),G566)</f>
        <v>76.989999999999995</v>
      </c>
      <c r="I566" s="161" t="str">
        <f t="shared" si="8"/>
        <v>different</v>
      </c>
      <c r="J566" s="9" t="s">
        <v>72</v>
      </c>
      <c r="K566" s="8">
        <v>8202</v>
      </c>
      <c r="L566" s="8">
        <v>6884</v>
      </c>
      <c r="M566" s="8">
        <v>0</v>
      </c>
      <c r="N566" s="8" t="s">
        <v>29</v>
      </c>
      <c r="O566" s="8" t="s">
        <v>34</v>
      </c>
      <c r="P566" s="20">
        <v>6.1020000000000003</v>
      </c>
      <c r="Q566" s="20">
        <v>5.1180000000000003</v>
      </c>
      <c r="R566" s="20">
        <v>6.6929999999999996</v>
      </c>
      <c r="S566" s="20">
        <v>155</v>
      </c>
      <c r="T566" s="20">
        <v>130</v>
      </c>
      <c r="U566" s="20">
        <v>170</v>
      </c>
      <c r="V566" s="20">
        <v>6.2610000000000001</v>
      </c>
      <c r="W566" s="20">
        <v>5.6219999999999999</v>
      </c>
      <c r="X566" s="20">
        <v>0.121</v>
      </c>
    </row>
    <row r="567" spans="1:24" x14ac:dyDescent="0.35">
      <c r="A567" s="8">
        <v>11384710</v>
      </c>
      <c r="B567" s="57" t="s">
        <v>1750</v>
      </c>
      <c r="C567" s="8" t="s">
        <v>24</v>
      </c>
      <c r="D567" s="8" t="s">
        <v>145</v>
      </c>
      <c r="E567" s="8" t="s">
        <v>1751</v>
      </c>
      <c r="F567" s="58" t="s">
        <v>1752</v>
      </c>
      <c r="G567" s="21">
        <v>210</v>
      </c>
      <c r="H567" s="161">
        <f>IFERROR(VLOOKUP(A567,Sheet1!C:D,2,0),G567)</f>
        <v>229</v>
      </c>
      <c r="I567" s="161" t="str">
        <f t="shared" si="8"/>
        <v>different</v>
      </c>
      <c r="J567" s="9" t="s">
        <v>72</v>
      </c>
      <c r="K567" s="8">
        <v>8202</v>
      </c>
      <c r="L567" s="8">
        <v>851</v>
      </c>
      <c r="M567" s="8">
        <v>0</v>
      </c>
      <c r="N567" s="8" t="s">
        <v>29</v>
      </c>
      <c r="O567" s="8" t="s">
        <v>34</v>
      </c>
      <c r="P567" s="20">
        <v>6.1020000000000003</v>
      </c>
      <c r="Q567" s="20">
        <v>4.6059999999999999</v>
      </c>
      <c r="R567" s="20">
        <v>3.3069999999999999</v>
      </c>
      <c r="S567" s="20">
        <v>126</v>
      </c>
      <c r="T567" s="20">
        <v>100</v>
      </c>
      <c r="U567" s="20">
        <v>72</v>
      </c>
      <c r="V567" s="20">
        <v>1.391</v>
      </c>
      <c r="W567" s="20">
        <v>1.19</v>
      </c>
      <c r="X567" s="20">
        <v>5.3999999999999999E-2</v>
      </c>
    </row>
    <row r="568" spans="1:24" x14ac:dyDescent="0.35">
      <c r="A568" s="8">
        <v>11384950</v>
      </c>
      <c r="B568" s="57" t="s">
        <v>1753</v>
      </c>
      <c r="C568" s="8" t="s">
        <v>24</v>
      </c>
      <c r="D568" s="8" t="s">
        <v>145</v>
      </c>
      <c r="E568" s="8" t="s">
        <v>1754</v>
      </c>
      <c r="F568" s="58" t="s">
        <v>1755</v>
      </c>
      <c r="G568" s="21">
        <v>146</v>
      </c>
      <c r="H568" s="161">
        <f>IFERROR(VLOOKUP(A568,Sheet1!C:D,2,0),G568)</f>
        <v>159</v>
      </c>
      <c r="I568" s="161" t="str">
        <f t="shared" si="8"/>
        <v>different</v>
      </c>
      <c r="J568" s="9" t="s">
        <v>72</v>
      </c>
      <c r="K568" s="8">
        <v>8202</v>
      </c>
      <c r="L568" s="8">
        <v>246</v>
      </c>
      <c r="M568" s="8">
        <v>0</v>
      </c>
      <c r="N568" s="8" t="s">
        <v>29</v>
      </c>
      <c r="O568" s="8" t="s">
        <v>34</v>
      </c>
      <c r="P568" s="20">
        <v>11.89</v>
      </c>
      <c r="Q568" s="20">
        <v>7.6379999999999999</v>
      </c>
      <c r="R568" s="20">
        <v>3.0310000000000001</v>
      </c>
      <c r="S568" s="20">
        <v>241</v>
      </c>
      <c r="T568" s="20">
        <v>159</v>
      </c>
      <c r="U568" s="20">
        <v>92</v>
      </c>
      <c r="V568" s="20">
        <v>2</v>
      </c>
      <c r="W568" s="20">
        <v>1.411</v>
      </c>
      <c r="X568" s="20">
        <v>0.159</v>
      </c>
    </row>
    <row r="569" spans="1:24" s="8" customFormat="1" x14ac:dyDescent="0.35">
      <c r="A569" s="8">
        <v>11385020</v>
      </c>
      <c r="B569" s="57" t="s">
        <v>1756</v>
      </c>
      <c r="C569" s="8" t="s">
        <v>24</v>
      </c>
      <c r="D569" s="8" t="s">
        <v>145</v>
      </c>
      <c r="E569" s="8" t="s">
        <v>1757</v>
      </c>
      <c r="F569" s="58" t="s">
        <v>1758</v>
      </c>
      <c r="G569" s="21">
        <v>44.99</v>
      </c>
      <c r="H569" s="161">
        <f>IFERROR(VLOOKUP(A569,Sheet1!C:D,2,0),G569)</f>
        <v>49</v>
      </c>
      <c r="I569" s="161" t="str">
        <f t="shared" si="8"/>
        <v>different</v>
      </c>
      <c r="J569" s="9" t="s">
        <v>72</v>
      </c>
      <c r="K569" s="8">
        <v>8202</v>
      </c>
      <c r="L569" s="8">
        <v>1735</v>
      </c>
      <c r="M569" s="8">
        <v>0</v>
      </c>
      <c r="N569" s="8" t="s">
        <v>29</v>
      </c>
      <c r="O569" s="8" t="s">
        <v>34</v>
      </c>
      <c r="P569" s="20">
        <v>3.3460000000000001</v>
      </c>
      <c r="Q569" s="20">
        <v>3.3460000000000001</v>
      </c>
      <c r="R569" s="20">
        <v>4.7240000000000002</v>
      </c>
      <c r="S569" s="20">
        <v>80</v>
      </c>
      <c r="T569" s="20">
        <v>80</v>
      </c>
      <c r="U569" s="20">
        <v>112</v>
      </c>
      <c r="V569" s="20">
        <v>0.24</v>
      </c>
      <c r="W569" s="20">
        <v>0.17399999999999999</v>
      </c>
      <c r="X569" s="20">
        <v>3.1E-2</v>
      </c>
    </row>
    <row r="570" spans="1:24" x14ac:dyDescent="0.35">
      <c r="A570" s="28">
        <v>11387590</v>
      </c>
      <c r="B570" s="64" t="s">
        <v>1759</v>
      </c>
      <c r="C570" s="28" t="s">
        <v>140</v>
      </c>
      <c r="D570" s="28" t="s">
        <v>1760</v>
      </c>
      <c r="E570" s="28" t="s">
        <v>1761</v>
      </c>
      <c r="F570" s="65" t="s">
        <v>1762</v>
      </c>
      <c r="G570" s="19">
        <v>1749</v>
      </c>
      <c r="H570" s="164">
        <f>IFERROR(VLOOKUP(A570,Sheet1!C:D,2,0),G570)</f>
        <v>1749</v>
      </c>
      <c r="I570" s="161" t="str">
        <f t="shared" si="8"/>
        <v>same</v>
      </c>
      <c r="J570" s="29" t="s">
        <v>28</v>
      </c>
      <c r="K570" s="28">
        <v>8202</v>
      </c>
      <c r="L570" s="28">
        <v>0</v>
      </c>
      <c r="M570" s="28">
        <v>0</v>
      </c>
      <c r="N570" s="28"/>
      <c r="O570" s="28" t="s">
        <v>30</v>
      </c>
      <c r="P570" s="30">
        <v>27.164999999999999</v>
      </c>
      <c r="Q570" s="30">
        <v>26.378</v>
      </c>
      <c r="R570" s="30">
        <v>38.189</v>
      </c>
      <c r="S570" s="30">
        <v>550</v>
      </c>
      <c r="T570" s="30">
        <v>598</v>
      </c>
      <c r="U570" s="30">
        <v>855</v>
      </c>
      <c r="V570" s="30">
        <v>125.664</v>
      </c>
      <c r="W570" s="30">
        <v>105.822</v>
      </c>
      <c r="X570" s="30">
        <v>15.821</v>
      </c>
    </row>
    <row r="571" spans="1:24" x14ac:dyDescent="0.35">
      <c r="A571" s="38">
        <v>11388020</v>
      </c>
      <c r="B571" s="39" t="s">
        <v>1763</v>
      </c>
      <c r="C571" s="38" t="s">
        <v>140</v>
      </c>
      <c r="D571" s="38" t="s">
        <v>1764</v>
      </c>
      <c r="E571" s="38" t="s">
        <v>1765</v>
      </c>
      <c r="F571" s="40" t="s">
        <v>1766</v>
      </c>
      <c r="G571" s="32">
        <v>2149</v>
      </c>
      <c r="H571" s="162">
        <f>IFERROR(VLOOKUP(A571,Sheet1!C:D,2,0),G571)</f>
        <v>2149</v>
      </c>
      <c r="I571" s="161" t="str">
        <f t="shared" si="8"/>
        <v>same</v>
      </c>
      <c r="J571" s="9" t="s">
        <v>28</v>
      </c>
      <c r="K571" s="8">
        <v>8202</v>
      </c>
      <c r="L571" s="8">
        <v>0</v>
      </c>
      <c r="M571" s="8">
        <v>0</v>
      </c>
      <c r="N571" s="8"/>
      <c r="O571" s="17" t="s">
        <v>127</v>
      </c>
      <c r="P571" s="18">
        <v>27.164999999999999</v>
      </c>
      <c r="Q571" s="18">
        <v>26.378</v>
      </c>
      <c r="R571" s="18">
        <v>38.189</v>
      </c>
      <c r="S571" s="18">
        <v>570</v>
      </c>
      <c r="T571" s="18">
        <v>598</v>
      </c>
      <c r="U571" s="18">
        <v>855</v>
      </c>
      <c r="V571" s="18">
        <v>127.86799999999999</v>
      </c>
      <c r="W571" s="18">
        <v>109.129</v>
      </c>
      <c r="X571" s="18">
        <v>15.821</v>
      </c>
    </row>
    <row r="572" spans="1:24" s="8" customFormat="1" x14ac:dyDescent="0.35">
      <c r="A572" s="28">
        <v>11388030</v>
      </c>
      <c r="B572" s="64" t="s">
        <v>1767</v>
      </c>
      <c r="C572" s="28" t="s">
        <v>140</v>
      </c>
      <c r="D572" s="28" t="s">
        <v>1760</v>
      </c>
      <c r="E572" s="28" t="s">
        <v>1768</v>
      </c>
      <c r="F572" s="65" t="s">
        <v>1769</v>
      </c>
      <c r="G572" s="19">
        <v>2149</v>
      </c>
      <c r="H572" s="164">
        <f>IFERROR(VLOOKUP(A572,Sheet1!C:D,2,0),G572)</f>
        <v>2149</v>
      </c>
      <c r="I572" s="161" t="str">
        <f t="shared" si="8"/>
        <v>same</v>
      </c>
      <c r="J572" s="29" t="s">
        <v>28</v>
      </c>
      <c r="K572" s="28">
        <v>8202</v>
      </c>
      <c r="L572" s="28">
        <v>0</v>
      </c>
      <c r="M572" s="28">
        <v>0</v>
      </c>
      <c r="N572" s="28"/>
      <c r="O572" s="28" t="s">
        <v>30</v>
      </c>
      <c r="P572" s="30">
        <v>27.164999999999999</v>
      </c>
      <c r="Q572" s="30">
        <v>26.378</v>
      </c>
      <c r="R572" s="30">
        <v>38.189</v>
      </c>
      <c r="S572" s="30">
        <v>550</v>
      </c>
      <c r="T572" s="30">
        <v>598</v>
      </c>
      <c r="U572" s="30">
        <v>855</v>
      </c>
      <c r="V572" s="30">
        <v>127.86799999999999</v>
      </c>
      <c r="W572" s="30">
        <v>108.027</v>
      </c>
      <c r="X572" s="30">
        <v>15.821</v>
      </c>
    </row>
    <row r="573" spans="1:24" x14ac:dyDescent="0.35">
      <c r="A573" s="28">
        <v>11388140</v>
      </c>
      <c r="B573" s="64" t="s">
        <v>1770</v>
      </c>
      <c r="C573" s="28" t="s">
        <v>140</v>
      </c>
      <c r="D573" s="28" t="s">
        <v>1760</v>
      </c>
      <c r="E573" s="28" t="s">
        <v>1771</v>
      </c>
      <c r="F573" s="65" t="s">
        <v>1769</v>
      </c>
      <c r="G573" s="19">
        <v>2599</v>
      </c>
      <c r="H573" s="164">
        <f>IFERROR(VLOOKUP(A573,Sheet1!C:D,2,0),G573)</f>
        <v>2599</v>
      </c>
      <c r="I573" s="161" t="str">
        <f t="shared" si="8"/>
        <v>same</v>
      </c>
      <c r="J573" s="29" t="s">
        <v>28</v>
      </c>
      <c r="K573" s="28">
        <v>8202</v>
      </c>
      <c r="L573" s="28">
        <v>0</v>
      </c>
      <c r="M573" s="28">
        <v>0</v>
      </c>
      <c r="N573" s="28"/>
      <c r="O573" s="28" t="s">
        <v>30</v>
      </c>
      <c r="P573" s="30">
        <v>27.164999999999999</v>
      </c>
      <c r="Q573" s="30">
        <v>26.378</v>
      </c>
      <c r="R573" s="30">
        <v>38.189</v>
      </c>
      <c r="S573" s="30">
        <v>550</v>
      </c>
      <c r="T573" s="30">
        <v>598</v>
      </c>
      <c r="U573" s="30">
        <v>855</v>
      </c>
      <c r="V573" s="30">
        <v>127.86799999999999</v>
      </c>
      <c r="W573" s="30">
        <v>108.027</v>
      </c>
      <c r="X573" s="30">
        <v>15.821</v>
      </c>
    </row>
    <row r="574" spans="1:24" x14ac:dyDescent="0.35">
      <c r="A574" s="28">
        <v>11388260</v>
      </c>
      <c r="B574" s="64" t="s">
        <v>1772</v>
      </c>
      <c r="C574" s="28" t="s">
        <v>140</v>
      </c>
      <c r="D574" s="28" t="s">
        <v>1760</v>
      </c>
      <c r="E574" s="28" t="s">
        <v>1773</v>
      </c>
      <c r="F574" s="65" t="s">
        <v>1774</v>
      </c>
      <c r="G574" s="19">
        <v>2949</v>
      </c>
      <c r="H574" s="164">
        <f>IFERROR(VLOOKUP(A574,Sheet1!C:D,2,0),G574)</f>
        <v>2949</v>
      </c>
      <c r="I574" s="161" t="str">
        <f t="shared" si="8"/>
        <v>same</v>
      </c>
      <c r="J574" s="29" t="s">
        <v>28</v>
      </c>
      <c r="K574" s="28">
        <v>8202</v>
      </c>
      <c r="L574" s="28">
        <v>0</v>
      </c>
      <c r="M574" s="28">
        <v>0</v>
      </c>
      <c r="N574" s="28"/>
      <c r="O574" s="28" t="s">
        <v>30</v>
      </c>
      <c r="P574" s="30">
        <v>27.164999999999999</v>
      </c>
      <c r="Q574" s="30">
        <v>26.378</v>
      </c>
      <c r="R574" s="30">
        <v>38.189</v>
      </c>
      <c r="S574" s="30">
        <v>550</v>
      </c>
      <c r="T574" s="30">
        <v>598</v>
      </c>
      <c r="U574" s="30">
        <v>815</v>
      </c>
      <c r="V574" s="30">
        <v>125.664</v>
      </c>
      <c r="W574" s="30">
        <v>105.822</v>
      </c>
      <c r="X574" s="30">
        <v>15.821</v>
      </c>
    </row>
    <row r="575" spans="1:24" x14ac:dyDescent="0.35">
      <c r="A575" s="28">
        <v>11388280</v>
      </c>
      <c r="B575" s="64" t="s">
        <v>1775</v>
      </c>
      <c r="C575" s="28" t="s">
        <v>140</v>
      </c>
      <c r="D575" s="28" t="s">
        <v>1760</v>
      </c>
      <c r="E575" s="28" t="s">
        <v>1776</v>
      </c>
      <c r="F575" s="65" t="s">
        <v>1777</v>
      </c>
      <c r="G575" s="19">
        <v>2949</v>
      </c>
      <c r="H575" s="164">
        <f>IFERROR(VLOOKUP(A575,Sheet1!C:D,2,0),G575)</f>
        <v>2949</v>
      </c>
      <c r="I575" s="161" t="str">
        <f t="shared" si="8"/>
        <v>same</v>
      </c>
      <c r="J575" s="29" t="s">
        <v>28</v>
      </c>
      <c r="K575" s="28">
        <v>8202</v>
      </c>
      <c r="L575" s="28">
        <v>1</v>
      </c>
      <c r="M575" s="28">
        <v>0</v>
      </c>
      <c r="N575" s="28" t="s">
        <v>29</v>
      </c>
      <c r="O575" s="28" t="s">
        <v>30</v>
      </c>
      <c r="P575" s="30">
        <v>27.164999999999999</v>
      </c>
      <c r="Q575" s="30">
        <v>26.378</v>
      </c>
      <c r="R575" s="30">
        <v>38.189</v>
      </c>
      <c r="S575" s="30">
        <v>550</v>
      </c>
      <c r="T575" s="30">
        <v>598</v>
      </c>
      <c r="U575" s="30">
        <v>855</v>
      </c>
      <c r="V575" s="30">
        <v>127.86799999999999</v>
      </c>
      <c r="W575" s="30">
        <v>108.027</v>
      </c>
      <c r="X575" s="30">
        <v>15.821</v>
      </c>
    </row>
    <row r="576" spans="1:24" x14ac:dyDescent="0.35">
      <c r="A576" s="28">
        <v>11388290</v>
      </c>
      <c r="B576" s="64" t="s">
        <v>1778</v>
      </c>
      <c r="C576" s="28" t="s">
        <v>140</v>
      </c>
      <c r="D576" s="28" t="s">
        <v>1779</v>
      </c>
      <c r="E576" s="28" t="s">
        <v>1780</v>
      </c>
      <c r="F576" s="65" t="s">
        <v>1781</v>
      </c>
      <c r="G576" s="19">
        <v>3599</v>
      </c>
      <c r="H576" s="164">
        <f>IFERROR(VLOOKUP(A576,Sheet1!C:D,2,0),G576)</f>
        <v>3599</v>
      </c>
      <c r="I576" s="161" t="str">
        <f t="shared" si="8"/>
        <v>same</v>
      </c>
      <c r="J576" s="29" t="s">
        <v>28</v>
      </c>
      <c r="K576" s="28">
        <v>8202</v>
      </c>
      <c r="L576" s="28">
        <v>15</v>
      </c>
      <c r="M576" s="28">
        <v>0</v>
      </c>
      <c r="N576" s="28" t="s">
        <v>29</v>
      </c>
      <c r="O576" s="28" t="s">
        <v>30</v>
      </c>
      <c r="P576" s="30">
        <v>27.164999999999999</v>
      </c>
      <c r="Q576" s="30">
        <v>26.378</v>
      </c>
      <c r="R576" s="30">
        <v>38.189</v>
      </c>
      <c r="S576" s="30">
        <v>570</v>
      </c>
      <c r="T576" s="30">
        <v>598</v>
      </c>
      <c r="U576" s="30">
        <v>855</v>
      </c>
      <c r="V576" s="30">
        <v>127.86799999999999</v>
      </c>
      <c r="W576" s="30">
        <v>108.468</v>
      </c>
      <c r="X576" s="30">
        <v>15.821</v>
      </c>
    </row>
    <row r="577" spans="1:24" x14ac:dyDescent="0.35">
      <c r="A577" s="42">
        <v>11388300</v>
      </c>
      <c r="B577" s="62" t="s">
        <v>1782</v>
      </c>
      <c r="C577" s="42" t="s">
        <v>140</v>
      </c>
      <c r="D577" s="42" t="s">
        <v>1760</v>
      </c>
      <c r="E577" s="42" t="s">
        <v>1783</v>
      </c>
      <c r="F577" s="63" t="s">
        <v>1777</v>
      </c>
      <c r="G577" s="41">
        <v>3699</v>
      </c>
      <c r="H577" s="166">
        <f>IFERROR(VLOOKUP(A577,Sheet1!C:D,2,0),G577)</f>
        <v>3699</v>
      </c>
      <c r="I577" s="166" t="str">
        <f t="shared" si="8"/>
        <v>same</v>
      </c>
      <c r="J577" s="9" t="s">
        <v>28</v>
      </c>
      <c r="K577" s="8">
        <v>8202</v>
      </c>
      <c r="L577" s="8">
        <v>0</v>
      </c>
      <c r="M577" s="8">
        <v>0</v>
      </c>
      <c r="N577" s="8"/>
      <c r="O577" s="42" t="s">
        <v>30</v>
      </c>
      <c r="P577" s="43">
        <v>27.164999999999999</v>
      </c>
      <c r="Q577" s="43">
        <v>26.378</v>
      </c>
      <c r="R577" s="43">
        <v>38.189</v>
      </c>
      <c r="S577" s="43">
        <v>550</v>
      </c>
      <c r="T577" s="43">
        <v>598</v>
      </c>
      <c r="U577" s="43">
        <v>855</v>
      </c>
      <c r="V577" s="43">
        <v>127.86799999999999</v>
      </c>
      <c r="W577" s="43">
        <v>108.027</v>
      </c>
      <c r="X577" s="43">
        <v>15.821</v>
      </c>
    </row>
    <row r="578" spans="1:24" x14ac:dyDescent="0.35">
      <c r="A578" s="8">
        <v>11410740</v>
      </c>
      <c r="B578" s="57" t="s">
        <v>1784</v>
      </c>
      <c r="C578" s="8" t="s">
        <v>106</v>
      </c>
      <c r="D578" s="8" t="s">
        <v>107</v>
      </c>
      <c r="E578" s="8" t="s">
        <v>1785</v>
      </c>
      <c r="F578" s="58" t="s">
        <v>1786</v>
      </c>
      <c r="G578" s="25">
        <v>449</v>
      </c>
      <c r="H578" s="161">
        <f>IFERROR(VLOOKUP(A578,Sheet1!C:D,2,0),G578)</f>
        <v>479</v>
      </c>
      <c r="I578" s="161" t="str">
        <f t="shared" ref="I578:I641" si="9">IF(G578&lt;&gt;H578,"different","same")</f>
        <v>different</v>
      </c>
      <c r="J578" s="9" t="s">
        <v>28</v>
      </c>
      <c r="K578" s="8">
        <v>8202</v>
      </c>
      <c r="L578" s="8">
        <v>38</v>
      </c>
      <c r="M578" s="8">
        <v>0</v>
      </c>
      <c r="N578" s="8" t="s">
        <v>29</v>
      </c>
      <c r="O578" s="8" t="s">
        <v>34</v>
      </c>
      <c r="P578" s="20">
        <v>29.920999999999999</v>
      </c>
      <c r="Q578" s="20">
        <v>19.684999999999999</v>
      </c>
      <c r="R578" s="20">
        <v>4.7240000000000002</v>
      </c>
      <c r="S578" s="20">
        <v>740</v>
      </c>
      <c r="T578" s="20">
        <v>470</v>
      </c>
      <c r="U578" s="20">
        <v>90</v>
      </c>
      <c r="V578" s="20">
        <v>11.53</v>
      </c>
      <c r="W578" s="20">
        <v>9.2810000000000006</v>
      </c>
      <c r="X578" s="20">
        <v>1.61</v>
      </c>
    </row>
    <row r="579" spans="1:24" x14ac:dyDescent="0.35">
      <c r="A579" s="8">
        <v>11410770</v>
      </c>
      <c r="B579" s="57" t="s">
        <v>1787</v>
      </c>
      <c r="C579" s="8" t="s">
        <v>106</v>
      </c>
      <c r="D579" s="8" t="s">
        <v>107</v>
      </c>
      <c r="E579" s="8" t="s">
        <v>1788</v>
      </c>
      <c r="F579" s="58" t="s">
        <v>1789</v>
      </c>
      <c r="G579" s="25">
        <v>449</v>
      </c>
      <c r="H579" s="161">
        <f>IFERROR(VLOOKUP(A579,Sheet1!C:D,2,0),G579)</f>
        <v>479</v>
      </c>
      <c r="I579" s="161" t="str">
        <f t="shared" si="9"/>
        <v>different</v>
      </c>
      <c r="J579" s="9" t="s">
        <v>28</v>
      </c>
      <c r="K579" s="8">
        <v>8202</v>
      </c>
      <c r="L579" s="8">
        <v>0</v>
      </c>
      <c r="M579" s="8">
        <v>3</v>
      </c>
      <c r="N579" s="8" t="s">
        <v>151</v>
      </c>
      <c r="O579" s="8" t="s">
        <v>34</v>
      </c>
      <c r="P579" s="20">
        <v>29.920999999999999</v>
      </c>
      <c r="Q579" s="20">
        <v>19.684999999999999</v>
      </c>
      <c r="R579" s="20">
        <v>4.7240000000000002</v>
      </c>
      <c r="S579" s="20">
        <v>740</v>
      </c>
      <c r="T579" s="20">
        <v>470</v>
      </c>
      <c r="U579" s="20">
        <v>90</v>
      </c>
      <c r="V579" s="20">
        <v>11.53</v>
      </c>
      <c r="W579" s="20">
        <v>9.2810000000000006</v>
      </c>
      <c r="X579" s="20">
        <v>1.61</v>
      </c>
    </row>
    <row r="580" spans="1:24" x14ac:dyDescent="0.35">
      <c r="A580" s="8">
        <v>11410790</v>
      </c>
      <c r="B580" s="57" t="s">
        <v>1790</v>
      </c>
      <c r="C580" s="8" t="s">
        <v>106</v>
      </c>
      <c r="D580" s="8" t="s">
        <v>107</v>
      </c>
      <c r="E580" s="8" t="s">
        <v>1791</v>
      </c>
      <c r="F580" s="58" t="s">
        <v>1792</v>
      </c>
      <c r="G580" s="25">
        <v>449</v>
      </c>
      <c r="H580" s="161">
        <f>IFERROR(VLOOKUP(A580,Sheet1!C:D,2,0),G580)</f>
        <v>449</v>
      </c>
      <c r="I580" s="161" t="str">
        <f t="shared" si="9"/>
        <v>same</v>
      </c>
      <c r="J580" s="9" t="s">
        <v>28</v>
      </c>
      <c r="K580" s="8">
        <v>8202</v>
      </c>
      <c r="L580" s="8">
        <v>4</v>
      </c>
      <c r="M580" s="8">
        <v>0</v>
      </c>
      <c r="N580" s="8" t="s">
        <v>29</v>
      </c>
      <c r="O580" s="8" t="s">
        <v>34</v>
      </c>
      <c r="P580" s="20">
        <v>29.920999999999999</v>
      </c>
      <c r="Q580" s="20">
        <v>19.684999999999999</v>
      </c>
      <c r="R580" s="20">
        <v>4.7240000000000002</v>
      </c>
      <c r="S580" s="20">
        <v>740</v>
      </c>
      <c r="T580" s="20">
        <v>470</v>
      </c>
      <c r="U580" s="20">
        <v>90</v>
      </c>
      <c r="V580" s="20">
        <v>11.53</v>
      </c>
      <c r="W580" s="20">
        <v>9.2810000000000006</v>
      </c>
      <c r="X580" s="20">
        <v>1.61</v>
      </c>
    </row>
    <row r="581" spans="1:24" x14ac:dyDescent="0.35">
      <c r="A581" s="8">
        <v>11410800</v>
      </c>
      <c r="B581" s="57" t="s">
        <v>1793</v>
      </c>
      <c r="C581" s="8" t="s">
        <v>106</v>
      </c>
      <c r="D581" s="8" t="s">
        <v>107</v>
      </c>
      <c r="E581" s="8" t="s">
        <v>1794</v>
      </c>
      <c r="F581" s="58" t="s">
        <v>1795</v>
      </c>
      <c r="G581" s="25">
        <v>449</v>
      </c>
      <c r="H581" s="161">
        <f>IFERROR(VLOOKUP(A581,Sheet1!C:D,2,0),G581)</f>
        <v>479</v>
      </c>
      <c r="I581" s="161" t="str">
        <f t="shared" si="9"/>
        <v>different</v>
      </c>
      <c r="J581" s="9" t="s">
        <v>28</v>
      </c>
      <c r="K581" s="8">
        <v>8202</v>
      </c>
      <c r="L581" s="8">
        <v>0</v>
      </c>
      <c r="M581" s="8">
        <v>5</v>
      </c>
      <c r="N581" s="8" t="s">
        <v>151</v>
      </c>
      <c r="O581" s="8" t="s">
        <v>34</v>
      </c>
      <c r="P581" s="20">
        <v>29.920999999999999</v>
      </c>
      <c r="Q581" s="20">
        <v>19.684999999999999</v>
      </c>
      <c r="R581" s="20">
        <v>4.7240000000000002</v>
      </c>
      <c r="S581" s="20">
        <v>740</v>
      </c>
      <c r="T581" s="20">
        <v>470</v>
      </c>
      <c r="U581" s="20">
        <v>90</v>
      </c>
      <c r="V581" s="20">
        <v>11.53</v>
      </c>
      <c r="W581" s="20">
        <v>9.2810000000000006</v>
      </c>
      <c r="X581" s="20">
        <v>1.61</v>
      </c>
    </row>
    <row r="582" spans="1:24" x14ac:dyDescent="0.35">
      <c r="A582" s="42">
        <v>11423880</v>
      </c>
      <c r="B582" s="62" t="s">
        <v>1796</v>
      </c>
      <c r="C582" s="42" t="s">
        <v>954</v>
      </c>
      <c r="D582" s="42" t="s">
        <v>1797</v>
      </c>
      <c r="E582" s="42" t="s">
        <v>1798</v>
      </c>
      <c r="F582" s="63" t="s">
        <v>1799</v>
      </c>
      <c r="G582" s="41">
        <v>599</v>
      </c>
      <c r="H582" s="166">
        <f>IFERROR(VLOOKUP(A582,Sheet1!C:D,2,0),G582)</f>
        <v>599</v>
      </c>
      <c r="I582" s="166" t="str">
        <f t="shared" si="9"/>
        <v>same</v>
      </c>
      <c r="J582" s="9" t="s">
        <v>72</v>
      </c>
      <c r="K582" s="8">
        <v>8202</v>
      </c>
      <c r="L582" s="8">
        <v>0</v>
      </c>
      <c r="M582" s="8">
        <v>0</v>
      </c>
      <c r="N582" s="8"/>
      <c r="O582" s="42" t="s">
        <v>30</v>
      </c>
      <c r="P582" s="43">
        <v>11.417</v>
      </c>
      <c r="Q582" s="43">
        <v>29.920999999999999</v>
      </c>
      <c r="R582" s="43">
        <v>8.4649999999999999</v>
      </c>
      <c r="S582" s="43">
        <v>280</v>
      </c>
      <c r="T582" s="43">
        <v>1297</v>
      </c>
      <c r="U582" s="43">
        <v>260</v>
      </c>
      <c r="V582" s="43">
        <v>16.975999999999999</v>
      </c>
      <c r="W582" s="43">
        <v>8.0229999999999997</v>
      </c>
      <c r="X582" s="43">
        <v>1.6950000000000001</v>
      </c>
    </row>
    <row r="583" spans="1:24" x14ac:dyDescent="0.35">
      <c r="A583" s="38">
        <v>11423890</v>
      </c>
      <c r="B583" s="39" t="s">
        <v>1800</v>
      </c>
      <c r="C583" s="38" t="s">
        <v>954</v>
      </c>
      <c r="D583" s="38" t="s">
        <v>1797</v>
      </c>
      <c r="E583" s="38" t="s">
        <v>1801</v>
      </c>
      <c r="F583" s="40" t="s">
        <v>1802</v>
      </c>
      <c r="G583" s="32">
        <v>749</v>
      </c>
      <c r="H583" s="162">
        <f>IFERROR(VLOOKUP(A583,Sheet1!C:D,2,0),G583)</f>
        <v>749</v>
      </c>
      <c r="I583" s="161" t="str">
        <f t="shared" si="9"/>
        <v>same</v>
      </c>
      <c r="J583" s="9" t="s">
        <v>72</v>
      </c>
      <c r="K583" s="8">
        <v>8202</v>
      </c>
      <c r="L583" s="8">
        <v>0</v>
      </c>
      <c r="M583" s="8">
        <v>0</v>
      </c>
      <c r="N583" s="8"/>
      <c r="O583" s="17" t="s">
        <v>127</v>
      </c>
      <c r="P583" s="18">
        <v>11.417</v>
      </c>
      <c r="Q583" s="18">
        <v>29.920999999999999</v>
      </c>
      <c r="R583" s="18">
        <v>8.4649999999999999</v>
      </c>
      <c r="S583" s="18">
        <v>280</v>
      </c>
      <c r="T583" s="18">
        <v>1297</v>
      </c>
      <c r="U583" s="18">
        <v>260</v>
      </c>
      <c r="V583" s="18">
        <v>16.975999999999999</v>
      </c>
      <c r="W583" s="18">
        <v>8.0229999999999997</v>
      </c>
      <c r="X583" s="18">
        <v>1.6950000000000001</v>
      </c>
    </row>
    <row r="584" spans="1:24" x14ac:dyDescent="0.35">
      <c r="A584" s="42">
        <v>11423900</v>
      </c>
      <c r="B584" s="62" t="s">
        <v>1803</v>
      </c>
      <c r="C584" s="42" t="s">
        <v>954</v>
      </c>
      <c r="D584" s="42" t="s">
        <v>1797</v>
      </c>
      <c r="E584" s="42" t="s">
        <v>1804</v>
      </c>
      <c r="F584" s="63" t="s">
        <v>1805</v>
      </c>
      <c r="G584" s="41">
        <v>799</v>
      </c>
      <c r="H584" s="166">
        <f>IFERROR(VLOOKUP(A584,Sheet1!C:D,2,0),G584)</f>
        <v>799</v>
      </c>
      <c r="I584" s="166" t="str">
        <f t="shared" si="9"/>
        <v>same</v>
      </c>
      <c r="J584" s="9" t="s">
        <v>72</v>
      </c>
      <c r="K584" s="8">
        <v>8202</v>
      </c>
      <c r="L584" s="8">
        <v>0</v>
      </c>
      <c r="M584" s="8">
        <v>0</v>
      </c>
      <c r="N584" s="8"/>
      <c r="O584" s="42" t="s">
        <v>30</v>
      </c>
      <c r="P584" s="43">
        <v>11.417</v>
      </c>
      <c r="Q584" s="43">
        <v>29.920999999999999</v>
      </c>
      <c r="R584" s="43">
        <v>8.4649999999999999</v>
      </c>
      <c r="S584" s="43">
        <v>280</v>
      </c>
      <c r="T584" s="43">
        <v>1297</v>
      </c>
      <c r="U584" s="43">
        <v>260</v>
      </c>
      <c r="V584" s="43">
        <v>18.077999999999999</v>
      </c>
      <c r="W584" s="43">
        <v>8.0229999999999997</v>
      </c>
      <c r="X584" s="43">
        <v>1.6950000000000001</v>
      </c>
    </row>
    <row r="585" spans="1:24" x14ac:dyDescent="0.35">
      <c r="A585" s="42">
        <v>11423920</v>
      </c>
      <c r="B585" s="62" t="s">
        <v>1806</v>
      </c>
      <c r="C585" s="42" t="s">
        <v>954</v>
      </c>
      <c r="D585" s="42" t="s">
        <v>1797</v>
      </c>
      <c r="E585" s="42" t="s">
        <v>1807</v>
      </c>
      <c r="F585" s="63" t="s">
        <v>1808</v>
      </c>
      <c r="G585" s="41">
        <v>899</v>
      </c>
      <c r="H585" s="166">
        <f>IFERROR(VLOOKUP(A585,Sheet1!C:D,2,0),G585)</f>
        <v>899</v>
      </c>
      <c r="I585" s="166" t="str">
        <f t="shared" si="9"/>
        <v>same</v>
      </c>
      <c r="J585" s="9" t="s">
        <v>72</v>
      </c>
      <c r="K585" s="8">
        <v>8202</v>
      </c>
      <c r="L585" s="8">
        <v>4</v>
      </c>
      <c r="M585" s="8">
        <v>0</v>
      </c>
      <c r="N585" s="8" t="s">
        <v>29</v>
      </c>
      <c r="O585" s="42" t="s">
        <v>30</v>
      </c>
      <c r="P585" s="43">
        <v>11.417</v>
      </c>
      <c r="Q585" s="43">
        <v>29.920999999999999</v>
      </c>
      <c r="R585" s="43">
        <v>8.4649999999999999</v>
      </c>
      <c r="S585" s="43">
        <v>280</v>
      </c>
      <c r="T585" s="43">
        <v>1297</v>
      </c>
      <c r="U585" s="43">
        <v>260</v>
      </c>
      <c r="V585" s="43">
        <v>18.739000000000001</v>
      </c>
      <c r="W585" s="43">
        <v>8.0229999999999997</v>
      </c>
      <c r="X585" s="43">
        <v>1.6950000000000001</v>
      </c>
    </row>
    <row r="586" spans="1:24" x14ac:dyDescent="0.35">
      <c r="A586" s="8">
        <v>11471350</v>
      </c>
      <c r="B586" s="57" t="s">
        <v>1809</v>
      </c>
      <c r="C586" s="8" t="s">
        <v>135</v>
      </c>
      <c r="D586" s="8" t="s">
        <v>136</v>
      </c>
      <c r="E586" s="8" t="s">
        <v>1810</v>
      </c>
      <c r="F586" s="58" t="s">
        <v>1811</v>
      </c>
      <c r="G586" s="21">
        <v>1499</v>
      </c>
      <c r="H586" s="161">
        <f>IFERROR(VLOOKUP(A586,Sheet1!C:D,2,0),G586)</f>
        <v>1599</v>
      </c>
      <c r="I586" s="161" t="str">
        <f t="shared" si="9"/>
        <v>different</v>
      </c>
      <c r="J586" s="9" t="s">
        <v>28</v>
      </c>
      <c r="K586" s="8">
        <v>8202</v>
      </c>
      <c r="L586" s="8">
        <v>43</v>
      </c>
      <c r="M586" s="8">
        <v>0</v>
      </c>
      <c r="N586" s="8" t="s">
        <v>29</v>
      </c>
      <c r="O586" s="8" t="s">
        <v>34</v>
      </c>
      <c r="P586" s="20">
        <v>23.622</v>
      </c>
      <c r="Q586" s="20">
        <v>31.495999999999999</v>
      </c>
      <c r="R586" s="20">
        <v>7.2830000000000004</v>
      </c>
      <c r="S586" s="20">
        <v>520</v>
      </c>
      <c r="T586" s="20">
        <v>650</v>
      </c>
      <c r="U586" s="20">
        <v>90</v>
      </c>
      <c r="V586" s="20">
        <v>35.715000000000003</v>
      </c>
      <c r="W586" s="20">
        <v>30.202999999999999</v>
      </c>
      <c r="X586" s="20">
        <v>3.1360000000000001</v>
      </c>
    </row>
    <row r="587" spans="1:24" ht="29" x14ac:dyDescent="0.35">
      <c r="A587" s="54">
        <v>11476830</v>
      </c>
      <c r="B587" s="55"/>
      <c r="C587" s="163" t="s">
        <v>1661</v>
      </c>
      <c r="D587" s="163" t="s">
        <v>1662</v>
      </c>
      <c r="E587" s="56" t="s">
        <v>1812</v>
      </c>
      <c r="F587" s="56" t="s">
        <v>1813</v>
      </c>
      <c r="G587" s="59">
        <v>995</v>
      </c>
      <c r="H587" s="60">
        <v>1045</v>
      </c>
      <c r="I587" s="161" t="str">
        <f t="shared" si="9"/>
        <v>different</v>
      </c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</row>
    <row r="588" spans="1:24" x14ac:dyDescent="0.35">
      <c r="A588" s="8">
        <v>11480330</v>
      </c>
      <c r="B588" s="57" t="s">
        <v>1814</v>
      </c>
      <c r="C588" s="8" t="s">
        <v>24</v>
      </c>
      <c r="D588" s="8" t="s">
        <v>230</v>
      </c>
      <c r="E588" s="8" t="s">
        <v>1815</v>
      </c>
      <c r="F588" s="58" t="s">
        <v>1816</v>
      </c>
      <c r="G588" s="21">
        <v>83</v>
      </c>
      <c r="H588" s="161">
        <f>IFERROR(VLOOKUP(A588,Sheet1!C:D,2,0),G588)</f>
        <v>130</v>
      </c>
      <c r="I588" s="161" t="str">
        <f t="shared" si="9"/>
        <v>different</v>
      </c>
      <c r="J588" s="9" t="s">
        <v>72</v>
      </c>
      <c r="K588" s="8">
        <v>8202</v>
      </c>
      <c r="L588" s="8">
        <v>790</v>
      </c>
      <c r="M588" s="8">
        <v>0</v>
      </c>
      <c r="N588" s="8" t="s">
        <v>29</v>
      </c>
      <c r="O588" s="8" t="s">
        <v>34</v>
      </c>
      <c r="P588" s="20">
        <v>8.2680000000000007</v>
      </c>
      <c r="Q588" s="20">
        <v>1.9690000000000001</v>
      </c>
      <c r="R588" s="20">
        <v>1.9690000000000001</v>
      </c>
      <c r="S588" s="20">
        <v>210</v>
      </c>
      <c r="T588" s="20">
        <v>50</v>
      </c>
      <c r="U588" s="20">
        <v>50</v>
      </c>
      <c r="V588" s="20">
        <v>0.72799999999999998</v>
      </c>
      <c r="W588" s="20">
        <v>0.63900000000000001</v>
      </c>
      <c r="X588" s="20">
        <v>1.9E-2</v>
      </c>
    </row>
    <row r="589" spans="1:24" x14ac:dyDescent="0.35">
      <c r="A589" s="8">
        <v>11483910</v>
      </c>
      <c r="B589" s="57" t="s">
        <v>1817</v>
      </c>
      <c r="C589" s="8" t="s">
        <v>24</v>
      </c>
      <c r="D589" s="8" t="s">
        <v>145</v>
      </c>
      <c r="E589" s="8" t="s">
        <v>1818</v>
      </c>
      <c r="F589" s="58" t="s">
        <v>1819</v>
      </c>
      <c r="G589" s="21">
        <v>37</v>
      </c>
      <c r="H589" s="161">
        <v>43</v>
      </c>
      <c r="I589" s="161" t="str">
        <f t="shared" si="9"/>
        <v>different</v>
      </c>
      <c r="J589" s="9" t="s">
        <v>72</v>
      </c>
      <c r="K589" s="8">
        <v>8202</v>
      </c>
      <c r="L589" s="8">
        <v>182</v>
      </c>
      <c r="M589" s="8">
        <v>0</v>
      </c>
      <c r="N589" s="8" t="s">
        <v>29</v>
      </c>
      <c r="O589" s="8" t="s">
        <v>34</v>
      </c>
      <c r="P589" s="20">
        <v>7.7560000000000002</v>
      </c>
      <c r="Q589" s="20">
        <v>1.9690000000000001</v>
      </c>
      <c r="R589" s="20">
        <v>5.7089999999999996</v>
      </c>
      <c r="S589" s="20">
        <v>178</v>
      </c>
      <c r="T589" s="20">
        <v>60</v>
      </c>
      <c r="U589" s="20">
        <v>120</v>
      </c>
      <c r="V589" s="20">
        <v>0.27600000000000002</v>
      </c>
      <c r="W589" s="20">
        <v>0.20699999999999999</v>
      </c>
      <c r="X589" s="20">
        <v>0.05</v>
      </c>
    </row>
    <row r="590" spans="1:24" ht="58" x14ac:dyDescent="0.35">
      <c r="A590" s="54">
        <v>11492730</v>
      </c>
      <c r="B590" s="55"/>
      <c r="C590" s="163" t="s">
        <v>1661</v>
      </c>
      <c r="D590" s="163" t="s">
        <v>1662</v>
      </c>
      <c r="E590" s="56" t="s">
        <v>1820</v>
      </c>
      <c r="F590" s="56" t="s">
        <v>1821</v>
      </c>
      <c r="G590" s="59">
        <v>215</v>
      </c>
      <c r="H590" s="60">
        <v>225</v>
      </c>
      <c r="I590" s="161" t="str">
        <f t="shared" si="9"/>
        <v>different</v>
      </c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</row>
    <row r="591" spans="1:24" x14ac:dyDescent="0.35">
      <c r="A591" s="8">
        <v>11499020</v>
      </c>
      <c r="B591" s="57" t="s">
        <v>1822</v>
      </c>
      <c r="C591" s="8" t="s">
        <v>274</v>
      </c>
      <c r="D591" s="8" t="s">
        <v>275</v>
      </c>
      <c r="E591" s="8" t="s">
        <v>1823</v>
      </c>
      <c r="F591" s="58" t="s">
        <v>1824</v>
      </c>
      <c r="G591" s="21">
        <v>899</v>
      </c>
      <c r="H591" s="161">
        <f>IFERROR(VLOOKUP(A591,Sheet1!C:D,2,0),G591)</f>
        <v>989</v>
      </c>
      <c r="I591" s="161" t="str">
        <f t="shared" si="9"/>
        <v>different</v>
      </c>
      <c r="J591" s="9" t="s">
        <v>28</v>
      </c>
      <c r="K591" s="8">
        <v>8202</v>
      </c>
      <c r="L591" s="8">
        <v>3</v>
      </c>
      <c r="M591" s="8">
        <v>0</v>
      </c>
      <c r="N591" s="8" t="s">
        <v>29</v>
      </c>
      <c r="O591" s="8" t="s">
        <v>34</v>
      </c>
      <c r="P591" s="20">
        <v>83.465000000000003</v>
      </c>
      <c r="Q591" s="20">
        <v>22.047000000000001</v>
      </c>
      <c r="R591" s="20">
        <v>2.7559999999999998</v>
      </c>
      <c r="S591" s="20">
        <v>2029</v>
      </c>
      <c r="T591" s="20">
        <v>450</v>
      </c>
      <c r="U591" s="20">
        <v>20</v>
      </c>
      <c r="V591" s="20">
        <v>39.683</v>
      </c>
      <c r="W591" s="20">
        <v>32.188000000000002</v>
      </c>
      <c r="X591" s="20">
        <v>2.9350000000000001</v>
      </c>
    </row>
    <row r="592" spans="1:24" x14ac:dyDescent="0.35">
      <c r="A592" s="8">
        <v>11499070</v>
      </c>
      <c r="B592" s="57" t="s">
        <v>1825</v>
      </c>
      <c r="C592" s="8" t="s">
        <v>274</v>
      </c>
      <c r="D592" s="8" t="s">
        <v>275</v>
      </c>
      <c r="E592" s="8" t="s">
        <v>1826</v>
      </c>
      <c r="F592" s="58" t="s">
        <v>1827</v>
      </c>
      <c r="G592" s="21">
        <v>999</v>
      </c>
      <c r="H592" s="161">
        <f>IFERROR(VLOOKUP(A592,Sheet1!C:D,2,0),G592)</f>
        <v>1099</v>
      </c>
      <c r="I592" s="161" t="str">
        <f t="shared" si="9"/>
        <v>different</v>
      </c>
      <c r="J592" s="9" t="s">
        <v>28</v>
      </c>
      <c r="K592" s="8">
        <v>8202</v>
      </c>
      <c r="L592" s="8">
        <v>0</v>
      </c>
      <c r="M592" s="8">
        <v>0</v>
      </c>
      <c r="N592" s="8"/>
      <c r="O592" s="8" t="s">
        <v>34</v>
      </c>
      <c r="P592" s="20">
        <v>83.227999999999994</v>
      </c>
      <c r="Q592" s="20">
        <v>27.835000000000001</v>
      </c>
      <c r="R592" s="20">
        <v>3.2679999999999998</v>
      </c>
      <c r="S592" s="20">
        <v>2029</v>
      </c>
      <c r="T592" s="20">
        <v>604</v>
      </c>
      <c r="U592" s="20">
        <v>20</v>
      </c>
      <c r="V592" s="20">
        <v>50.265000000000001</v>
      </c>
      <c r="W592" s="20">
        <v>41.887999999999998</v>
      </c>
      <c r="X592" s="20">
        <v>4.3810000000000002</v>
      </c>
    </row>
    <row r="593" spans="1:24" x14ac:dyDescent="0.35">
      <c r="A593" s="8">
        <v>11499080</v>
      </c>
      <c r="B593" s="57" t="s">
        <v>1828</v>
      </c>
      <c r="C593" s="8" t="s">
        <v>274</v>
      </c>
      <c r="D593" s="8" t="s">
        <v>275</v>
      </c>
      <c r="E593" s="8" t="s">
        <v>1829</v>
      </c>
      <c r="F593" s="58" t="s">
        <v>1830</v>
      </c>
      <c r="G593" s="21">
        <v>1049</v>
      </c>
      <c r="H593" s="161">
        <f>IFERROR(VLOOKUP(A593,Sheet1!C:D,2,0),G593)</f>
        <v>1149</v>
      </c>
      <c r="I593" s="161" t="str">
        <f t="shared" si="9"/>
        <v>different</v>
      </c>
      <c r="J593" s="9" t="s">
        <v>28</v>
      </c>
      <c r="K593" s="8">
        <v>8202</v>
      </c>
      <c r="L593" s="8">
        <v>14</v>
      </c>
      <c r="M593" s="8">
        <v>0</v>
      </c>
      <c r="N593" s="8" t="s">
        <v>29</v>
      </c>
      <c r="O593" s="8" t="s">
        <v>34</v>
      </c>
      <c r="P593" s="20">
        <v>83.070999999999998</v>
      </c>
      <c r="Q593" s="20">
        <v>33.465000000000003</v>
      </c>
      <c r="R593" s="20">
        <v>3.15</v>
      </c>
      <c r="S593" s="20">
        <v>2028</v>
      </c>
      <c r="T593" s="20">
        <v>756</v>
      </c>
      <c r="U593" s="20">
        <v>20</v>
      </c>
      <c r="V593" s="20">
        <v>59.084000000000003</v>
      </c>
      <c r="W593" s="20">
        <v>48.722000000000001</v>
      </c>
      <c r="X593" s="20">
        <v>5.0670000000000002</v>
      </c>
    </row>
    <row r="594" spans="1:24" x14ac:dyDescent="0.35">
      <c r="A594" s="8">
        <v>11499100</v>
      </c>
      <c r="B594" s="57" t="s">
        <v>1831</v>
      </c>
      <c r="C594" s="8" t="s">
        <v>274</v>
      </c>
      <c r="D594" s="8" t="s">
        <v>275</v>
      </c>
      <c r="E594" s="8" t="s">
        <v>1832</v>
      </c>
      <c r="F594" s="58" t="s">
        <v>1833</v>
      </c>
      <c r="G594" s="21">
        <v>1159</v>
      </c>
      <c r="H594" s="161">
        <f>IFERROR(VLOOKUP(A594,Sheet1!C:D,2,0),G594)</f>
        <v>1199</v>
      </c>
      <c r="I594" s="161" t="str">
        <f t="shared" si="9"/>
        <v>different</v>
      </c>
      <c r="J594" s="9" t="s">
        <v>28</v>
      </c>
      <c r="K594" s="8">
        <v>8202</v>
      </c>
      <c r="L594" s="8">
        <v>2</v>
      </c>
      <c r="M594" s="8">
        <v>0</v>
      </c>
      <c r="N594" s="8" t="s">
        <v>29</v>
      </c>
      <c r="O594" s="8" t="s">
        <v>34</v>
      </c>
      <c r="P594" s="20">
        <v>83.858000000000004</v>
      </c>
      <c r="Q594" s="20">
        <v>39.567</v>
      </c>
      <c r="R594" s="20">
        <v>2.9529999999999998</v>
      </c>
      <c r="S594" s="20">
        <v>2028</v>
      </c>
      <c r="T594" s="20">
        <v>909</v>
      </c>
      <c r="U594" s="20">
        <v>20</v>
      </c>
      <c r="V594" s="20">
        <v>68.784000000000006</v>
      </c>
      <c r="W594" s="20">
        <v>56.218000000000004</v>
      </c>
      <c r="X594" s="20">
        <v>5.67</v>
      </c>
    </row>
    <row r="595" spans="1:24" x14ac:dyDescent="0.35">
      <c r="A595" s="8">
        <v>11499120</v>
      </c>
      <c r="B595" s="57" t="s">
        <v>1834</v>
      </c>
      <c r="C595" s="8" t="s">
        <v>274</v>
      </c>
      <c r="D595" s="8" t="s">
        <v>275</v>
      </c>
      <c r="E595" s="8" t="s">
        <v>1835</v>
      </c>
      <c r="F595" s="58" t="s">
        <v>1836</v>
      </c>
      <c r="G595" s="21">
        <v>899</v>
      </c>
      <c r="H595" s="161">
        <f>IFERROR(VLOOKUP(A595,Sheet1!C:D,2,0),G595)</f>
        <v>899</v>
      </c>
      <c r="I595" s="161" t="str">
        <f t="shared" si="9"/>
        <v>same</v>
      </c>
      <c r="J595" s="9" t="s">
        <v>28</v>
      </c>
      <c r="K595" s="8">
        <v>8202</v>
      </c>
      <c r="L595" s="8">
        <v>2</v>
      </c>
      <c r="M595" s="8">
        <v>0</v>
      </c>
      <c r="N595" s="8" t="s">
        <v>29</v>
      </c>
      <c r="O595" s="8" t="s">
        <v>34</v>
      </c>
      <c r="P595" s="20">
        <v>54.331000000000003</v>
      </c>
      <c r="Q595" s="20">
        <v>34.055</v>
      </c>
      <c r="R595" s="20">
        <v>2.9529999999999998</v>
      </c>
      <c r="S595" s="20">
        <v>1304</v>
      </c>
      <c r="T595" s="20">
        <v>756</v>
      </c>
      <c r="U595" s="20">
        <v>21</v>
      </c>
      <c r="V595" s="20">
        <v>39.683</v>
      </c>
      <c r="W595" s="20">
        <v>31.966999999999999</v>
      </c>
      <c r="X595" s="20">
        <v>3.1619999999999999</v>
      </c>
    </row>
    <row r="596" spans="1:24" x14ac:dyDescent="0.35">
      <c r="A596" s="8">
        <v>11499130</v>
      </c>
      <c r="B596" s="57" t="s">
        <v>1837</v>
      </c>
      <c r="C596" s="8" t="s">
        <v>274</v>
      </c>
      <c r="D596" s="8" t="s">
        <v>275</v>
      </c>
      <c r="E596" s="8" t="s">
        <v>1838</v>
      </c>
      <c r="F596" s="58" t="s">
        <v>1839</v>
      </c>
      <c r="G596" s="25">
        <v>579</v>
      </c>
      <c r="H596" s="161">
        <f>IFERROR(VLOOKUP(A596,Sheet1!C:D,2,0),G596)</f>
        <v>579</v>
      </c>
      <c r="I596" s="161" t="str">
        <f t="shared" si="9"/>
        <v>same</v>
      </c>
      <c r="J596" s="29" t="s">
        <v>28</v>
      </c>
      <c r="K596" s="28">
        <v>8202</v>
      </c>
      <c r="L596" s="28">
        <v>4</v>
      </c>
      <c r="M596" s="28">
        <v>0</v>
      </c>
      <c r="N596" s="28" t="s">
        <v>29</v>
      </c>
      <c r="O596" s="8" t="s">
        <v>34</v>
      </c>
      <c r="P596" s="20">
        <v>33.228000000000002</v>
      </c>
      <c r="Q596" s="20">
        <v>32.244</v>
      </c>
      <c r="R596" s="20">
        <v>3.3460000000000001</v>
      </c>
      <c r="S596" s="20">
        <v>756</v>
      </c>
      <c r="T596" s="20">
        <v>721</v>
      </c>
      <c r="U596" s="20">
        <v>20</v>
      </c>
      <c r="V596" s="20">
        <v>21.605</v>
      </c>
      <c r="W596" s="20">
        <v>16.975999999999999</v>
      </c>
      <c r="X596" s="20">
        <v>2.0750000000000002</v>
      </c>
    </row>
    <row r="597" spans="1:24" x14ac:dyDescent="0.35">
      <c r="A597" s="8">
        <v>11499140</v>
      </c>
      <c r="B597" s="57" t="s">
        <v>1840</v>
      </c>
      <c r="C597" s="8" t="s">
        <v>274</v>
      </c>
      <c r="D597" s="8" t="s">
        <v>275</v>
      </c>
      <c r="E597" s="8" t="s">
        <v>1841</v>
      </c>
      <c r="F597" s="58" t="s">
        <v>1842</v>
      </c>
      <c r="G597" s="21">
        <v>899</v>
      </c>
      <c r="H597" s="161">
        <f>IFERROR(VLOOKUP(A597,Sheet1!C:D,2,0),G597)</f>
        <v>899</v>
      </c>
      <c r="I597" s="161" t="str">
        <f t="shared" si="9"/>
        <v>same</v>
      </c>
      <c r="J597" s="9" t="s">
        <v>28</v>
      </c>
      <c r="K597" s="8">
        <v>8202</v>
      </c>
      <c r="L597" s="8">
        <v>5</v>
      </c>
      <c r="M597" s="8">
        <v>0</v>
      </c>
      <c r="N597" s="8" t="s">
        <v>29</v>
      </c>
      <c r="O597" s="8" t="s">
        <v>34</v>
      </c>
      <c r="P597" s="20">
        <v>54.331000000000003</v>
      </c>
      <c r="Q597" s="20">
        <v>39.567</v>
      </c>
      <c r="R597" s="20">
        <v>3.15</v>
      </c>
      <c r="S597" s="20">
        <v>1304</v>
      </c>
      <c r="T597" s="20">
        <v>908</v>
      </c>
      <c r="U597" s="20">
        <v>20</v>
      </c>
      <c r="V597" s="20">
        <v>52.911000000000001</v>
      </c>
      <c r="W597" s="20">
        <v>38.14</v>
      </c>
      <c r="X597" s="20">
        <v>3.9180000000000001</v>
      </c>
    </row>
    <row r="598" spans="1:24" x14ac:dyDescent="0.35">
      <c r="A598" s="8">
        <v>11499150</v>
      </c>
      <c r="B598" s="57" t="s">
        <v>1843</v>
      </c>
      <c r="C598" s="8" t="s">
        <v>274</v>
      </c>
      <c r="D598" s="8" t="s">
        <v>275</v>
      </c>
      <c r="E598" s="8" t="s">
        <v>1844</v>
      </c>
      <c r="F598" s="58" t="s">
        <v>1845</v>
      </c>
      <c r="G598" s="21">
        <v>579</v>
      </c>
      <c r="H598" s="161">
        <f>IFERROR(VLOOKUP(A598,Sheet1!C:D,2,0),G598)</f>
        <v>579</v>
      </c>
      <c r="I598" s="161" t="str">
        <f t="shared" si="9"/>
        <v>same</v>
      </c>
      <c r="J598" s="9" t="s">
        <v>28</v>
      </c>
      <c r="K598" s="8">
        <v>8202</v>
      </c>
      <c r="L598" s="8">
        <v>6</v>
      </c>
      <c r="M598" s="8">
        <v>0</v>
      </c>
      <c r="N598" s="8" t="s">
        <v>29</v>
      </c>
      <c r="O598" s="8" t="s">
        <v>34</v>
      </c>
      <c r="P598" s="20">
        <v>39.369999999999997</v>
      </c>
      <c r="Q598" s="20">
        <v>31.495999999999999</v>
      </c>
      <c r="R598" s="20">
        <v>3.3069999999999999</v>
      </c>
      <c r="S598" s="20">
        <v>910</v>
      </c>
      <c r="T598" s="20">
        <v>724</v>
      </c>
      <c r="U598" s="20">
        <v>21</v>
      </c>
      <c r="V598" s="20">
        <v>25.132999999999999</v>
      </c>
      <c r="W598" s="20">
        <v>19.841999999999999</v>
      </c>
      <c r="X598" s="20">
        <v>2.3730000000000002</v>
      </c>
    </row>
    <row r="599" spans="1:24" x14ac:dyDescent="0.35">
      <c r="A599" s="8">
        <v>11499420</v>
      </c>
      <c r="B599" s="57" t="s">
        <v>1846</v>
      </c>
      <c r="C599" s="8" t="s">
        <v>274</v>
      </c>
      <c r="D599" s="8" t="s">
        <v>275</v>
      </c>
      <c r="E599" s="8" t="s">
        <v>1847</v>
      </c>
      <c r="F599" s="58" t="s">
        <v>1848</v>
      </c>
      <c r="G599" s="21">
        <v>689</v>
      </c>
      <c r="H599" s="161">
        <f>IFERROR(VLOOKUP(A599,Sheet1!C:D,2,0),G599)</f>
        <v>689</v>
      </c>
      <c r="I599" s="161" t="str">
        <f t="shared" si="9"/>
        <v>same</v>
      </c>
      <c r="J599" s="9" t="s">
        <v>28</v>
      </c>
      <c r="K599" s="8">
        <v>8202</v>
      </c>
      <c r="L599" s="8">
        <v>3</v>
      </c>
      <c r="M599" s="8">
        <v>0</v>
      </c>
      <c r="N599" s="8" t="s">
        <v>29</v>
      </c>
      <c r="O599" s="8" t="s">
        <v>34</v>
      </c>
      <c r="P599" s="20">
        <v>54.646000000000001</v>
      </c>
      <c r="Q599" s="20">
        <v>21.731999999999999</v>
      </c>
      <c r="R599" s="20">
        <v>3.15</v>
      </c>
      <c r="S599" s="20">
        <v>1304</v>
      </c>
      <c r="T599" s="20">
        <v>452</v>
      </c>
      <c r="U599" s="20">
        <v>20</v>
      </c>
      <c r="V599" s="20">
        <v>25.574000000000002</v>
      </c>
      <c r="W599" s="20">
        <v>20.062000000000001</v>
      </c>
      <c r="X599" s="20">
        <v>2.165</v>
      </c>
    </row>
    <row r="600" spans="1:24" x14ac:dyDescent="0.35">
      <c r="A600" s="8">
        <v>11499570</v>
      </c>
      <c r="B600" s="57" t="s">
        <v>1849</v>
      </c>
      <c r="C600" s="8" t="s">
        <v>274</v>
      </c>
      <c r="D600" s="8" t="s">
        <v>275</v>
      </c>
      <c r="E600" s="8" t="s">
        <v>1850</v>
      </c>
      <c r="F600" s="58" t="s">
        <v>1851</v>
      </c>
      <c r="G600" s="21">
        <v>909</v>
      </c>
      <c r="H600" s="161">
        <f>IFERROR(VLOOKUP(A600,Sheet1!C:D,2,0),G600)</f>
        <v>999</v>
      </c>
      <c r="I600" s="161" t="str">
        <f t="shared" si="9"/>
        <v>different</v>
      </c>
      <c r="J600" s="9" t="s">
        <v>28</v>
      </c>
      <c r="K600" s="8">
        <v>8202</v>
      </c>
      <c r="L600" s="8">
        <v>3</v>
      </c>
      <c r="M600" s="8">
        <v>0</v>
      </c>
      <c r="N600" s="8" t="s">
        <v>29</v>
      </c>
      <c r="O600" s="8" t="s">
        <v>34</v>
      </c>
      <c r="P600" s="20">
        <v>82.873999999999995</v>
      </c>
      <c r="Q600" s="20">
        <v>21.495999999999999</v>
      </c>
      <c r="R600" s="20">
        <v>3.2280000000000002</v>
      </c>
      <c r="S600" s="20">
        <v>2028</v>
      </c>
      <c r="T600" s="20">
        <v>450</v>
      </c>
      <c r="U600" s="20">
        <v>20</v>
      </c>
      <c r="V600" s="20">
        <v>54.895000000000003</v>
      </c>
      <c r="W600" s="20">
        <v>46.296999999999997</v>
      </c>
      <c r="X600" s="20">
        <v>3.3279999999999998</v>
      </c>
    </row>
    <row r="601" spans="1:24" x14ac:dyDescent="0.35">
      <c r="A601" s="8">
        <v>11499620</v>
      </c>
      <c r="B601" s="57" t="s">
        <v>1852</v>
      </c>
      <c r="C601" s="8" t="s">
        <v>274</v>
      </c>
      <c r="D601" s="8" t="s">
        <v>275</v>
      </c>
      <c r="E601" s="8" t="s">
        <v>1853</v>
      </c>
      <c r="F601" s="58" t="s">
        <v>1854</v>
      </c>
      <c r="G601" s="21">
        <v>1049</v>
      </c>
      <c r="H601" s="161">
        <f>IFERROR(VLOOKUP(A601,Sheet1!C:D,2,0),G601)</f>
        <v>1149</v>
      </c>
      <c r="I601" s="161" t="str">
        <f t="shared" si="9"/>
        <v>different</v>
      </c>
      <c r="J601" s="9" t="s">
        <v>28</v>
      </c>
      <c r="K601" s="8">
        <v>8202</v>
      </c>
      <c r="L601" s="8">
        <v>3</v>
      </c>
      <c r="M601" s="8">
        <v>0</v>
      </c>
      <c r="N601" s="8" t="s">
        <v>29</v>
      </c>
      <c r="O601" s="8" t="s">
        <v>34</v>
      </c>
      <c r="P601" s="20">
        <v>84.646000000000001</v>
      </c>
      <c r="Q601" s="20">
        <v>27.559000000000001</v>
      </c>
      <c r="R601" s="20">
        <v>3.3460000000000001</v>
      </c>
      <c r="S601" s="20">
        <v>2028</v>
      </c>
      <c r="T601" s="20">
        <v>604</v>
      </c>
      <c r="U601" s="20">
        <v>20</v>
      </c>
      <c r="V601" s="20">
        <v>72.311999999999998</v>
      </c>
      <c r="W601" s="20">
        <v>63.052</v>
      </c>
      <c r="X601" s="20">
        <v>4.5179999999999998</v>
      </c>
    </row>
    <row r="602" spans="1:24" x14ac:dyDescent="0.35">
      <c r="A602" s="8">
        <v>11499630</v>
      </c>
      <c r="B602" s="57" t="s">
        <v>1855</v>
      </c>
      <c r="C602" s="8" t="s">
        <v>274</v>
      </c>
      <c r="D602" s="8" t="s">
        <v>275</v>
      </c>
      <c r="E602" s="8" t="s">
        <v>1856</v>
      </c>
      <c r="F602" s="58" t="s">
        <v>1857</v>
      </c>
      <c r="G602" s="21">
        <v>1159</v>
      </c>
      <c r="H602" s="161">
        <f>IFERROR(VLOOKUP(A602,Sheet1!C:D,2,0),G602)</f>
        <v>1279</v>
      </c>
      <c r="I602" s="161" t="str">
        <f t="shared" si="9"/>
        <v>different</v>
      </c>
      <c r="J602" s="9" t="s">
        <v>28</v>
      </c>
      <c r="K602" s="8">
        <v>8202</v>
      </c>
      <c r="L602" s="8">
        <v>5</v>
      </c>
      <c r="M602" s="8">
        <v>0</v>
      </c>
      <c r="N602" s="8" t="s">
        <v>29</v>
      </c>
      <c r="O602" s="8" t="s">
        <v>34</v>
      </c>
      <c r="P602" s="20">
        <v>82.953000000000003</v>
      </c>
      <c r="Q602" s="20">
        <v>27.559000000000001</v>
      </c>
      <c r="R602" s="20">
        <v>3.2280000000000002</v>
      </c>
      <c r="S602" s="20">
        <v>2028</v>
      </c>
      <c r="T602" s="20">
        <v>604</v>
      </c>
      <c r="U602" s="20">
        <v>20</v>
      </c>
      <c r="V602" s="20">
        <v>36.597000000000001</v>
      </c>
      <c r="W602" s="20">
        <v>28.219000000000001</v>
      </c>
      <c r="X602" s="20">
        <v>4.2709999999999999</v>
      </c>
    </row>
    <row r="603" spans="1:24" x14ac:dyDescent="0.35">
      <c r="A603" s="8">
        <v>11501360</v>
      </c>
      <c r="B603" s="57" t="s">
        <v>1858</v>
      </c>
      <c r="C603" s="8" t="s">
        <v>274</v>
      </c>
      <c r="D603" s="8" t="s">
        <v>1335</v>
      </c>
      <c r="E603" s="8" t="s">
        <v>1859</v>
      </c>
      <c r="F603" s="58" t="s">
        <v>1860</v>
      </c>
      <c r="G603" s="21">
        <v>8199</v>
      </c>
      <c r="H603" s="161">
        <f>IFERROR(VLOOKUP(A603,Sheet1!C:D,2,0),G603)</f>
        <v>8699</v>
      </c>
      <c r="I603" s="161" t="str">
        <f t="shared" si="9"/>
        <v>different</v>
      </c>
      <c r="J603" s="9" t="s">
        <v>28</v>
      </c>
      <c r="K603" s="8">
        <v>8202</v>
      </c>
      <c r="L603" s="8">
        <v>2</v>
      </c>
      <c r="M603" s="8">
        <v>0</v>
      </c>
      <c r="N603" s="8" t="s">
        <v>29</v>
      </c>
      <c r="O603" s="8" t="s">
        <v>34</v>
      </c>
      <c r="P603" s="20">
        <v>29.724</v>
      </c>
      <c r="Q603" s="20">
        <v>26.181000000000001</v>
      </c>
      <c r="R603" s="20">
        <v>89.763999999999996</v>
      </c>
      <c r="S603" s="20">
        <v>608</v>
      </c>
      <c r="T603" s="20">
        <v>603</v>
      </c>
      <c r="U603" s="20">
        <v>2125</v>
      </c>
      <c r="V603" s="20">
        <v>329.81200000000001</v>
      </c>
      <c r="W603" s="20">
        <v>297.36399999999998</v>
      </c>
      <c r="X603" s="20">
        <v>37.786999999999999</v>
      </c>
    </row>
    <row r="604" spans="1:24" x14ac:dyDescent="0.35">
      <c r="A604" s="8">
        <v>11502560</v>
      </c>
      <c r="B604" s="57" t="s">
        <v>1861</v>
      </c>
      <c r="C604" s="8" t="s">
        <v>274</v>
      </c>
      <c r="D604" s="8" t="s">
        <v>1335</v>
      </c>
      <c r="E604" s="8" t="s">
        <v>1862</v>
      </c>
      <c r="F604" s="58" t="s">
        <v>1863</v>
      </c>
      <c r="G604" s="21">
        <v>8199</v>
      </c>
      <c r="H604" s="161">
        <f>IFERROR(VLOOKUP(A604,Sheet1!C:D,2,0),G604)</f>
        <v>8699</v>
      </c>
      <c r="I604" s="161" t="str">
        <f t="shared" si="9"/>
        <v>different</v>
      </c>
      <c r="J604" s="9" t="s">
        <v>28</v>
      </c>
      <c r="K604" s="8">
        <v>8202</v>
      </c>
      <c r="L604" s="8">
        <v>6</v>
      </c>
      <c r="M604" s="8">
        <v>0</v>
      </c>
      <c r="N604" s="8" t="s">
        <v>29</v>
      </c>
      <c r="O604" s="8" t="s">
        <v>30</v>
      </c>
      <c r="P604" s="20">
        <v>27.559000000000001</v>
      </c>
      <c r="Q604" s="20">
        <v>29.527999999999999</v>
      </c>
      <c r="R604" s="20">
        <v>88.975999999999999</v>
      </c>
      <c r="S604" s="20">
        <v>608</v>
      </c>
      <c r="T604" s="20">
        <v>603</v>
      </c>
      <c r="U604" s="20">
        <v>2125</v>
      </c>
      <c r="V604" s="20">
        <v>328.71</v>
      </c>
      <c r="W604" s="20">
        <v>296.262</v>
      </c>
      <c r="X604" s="20">
        <v>37.786999999999999</v>
      </c>
    </row>
    <row r="605" spans="1:24" x14ac:dyDescent="0.35">
      <c r="A605" s="8">
        <v>11502570</v>
      </c>
      <c r="B605" s="57" t="s">
        <v>1864</v>
      </c>
      <c r="C605" s="8" t="s">
        <v>274</v>
      </c>
      <c r="D605" s="8" t="s">
        <v>1335</v>
      </c>
      <c r="E605" s="8" t="s">
        <v>1865</v>
      </c>
      <c r="F605" s="58" t="s">
        <v>1866</v>
      </c>
      <c r="G605" s="21">
        <v>8949</v>
      </c>
      <c r="H605" s="161">
        <f>IFERROR(VLOOKUP(A605,Sheet1!C:D,2,0),G605)</f>
        <v>9499</v>
      </c>
      <c r="I605" s="161" t="str">
        <f t="shared" si="9"/>
        <v>different</v>
      </c>
      <c r="J605" s="9" t="s">
        <v>28</v>
      </c>
      <c r="K605" s="8">
        <v>8202</v>
      </c>
      <c r="L605" s="8">
        <v>15</v>
      </c>
      <c r="M605" s="8">
        <v>0</v>
      </c>
      <c r="N605" s="8" t="s">
        <v>29</v>
      </c>
      <c r="O605" s="8" t="s">
        <v>30</v>
      </c>
      <c r="P605" s="20">
        <v>31.102</v>
      </c>
      <c r="Q605" s="20">
        <v>27.361999999999998</v>
      </c>
      <c r="R605" s="20">
        <v>88.975999999999999</v>
      </c>
      <c r="S605" s="20">
        <v>608</v>
      </c>
      <c r="T605" s="20">
        <v>603</v>
      </c>
      <c r="U605" s="20">
        <v>2125</v>
      </c>
      <c r="V605" s="20">
        <v>382.50200000000001</v>
      </c>
      <c r="W605" s="20">
        <v>349.44</v>
      </c>
      <c r="X605" s="20">
        <v>39.341000000000001</v>
      </c>
    </row>
    <row r="606" spans="1:24" x14ac:dyDescent="0.35">
      <c r="A606" s="8">
        <v>11502590</v>
      </c>
      <c r="B606" s="57" t="s">
        <v>1867</v>
      </c>
      <c r="C606" s="8" t="s">
        <v>274</v>
      </c>
      <c r="D606" s="8" t="s">
        <v>1335</v>
      </c>
      <c r="E606" s="8" t="s">
        <v>1868</v>
      </c>
      <c r="F606" s="58" t="s">
        <v>1869</v>
      </c>
      <c r="G606" s="21">
        <v>8649</v>
      </c>
      <c r="H606" s="161">
        <f>IFERROR(VLOOKUP(A606,Sheet1!C:D,2,0),G606)</f>
        <v>9199</v>
      </c>
      <c r="I606" s="161" t="str">
        <f t="shared" si="9"/>
        <v>different</v>
      </c>
      <c r="J606" s="9" t="s">
        <v>28</v>
      </c>
      <c r="K606" s="8">
        <v>8202</v>
      </c>
      <c r="L606" s="8">
        <v>0</v>
      </c>
      <c r="M606" s="8">
        <v>3</v>
      </c>
      <c r="N606" s="8" t="s">
        <v>1870</v>
      </c>
      <c r="O606" s="8" t="s">
        <v>34</v>
      </c>
      <c r="P606" s="20">
        <v>29.527999999999999</v>
      </c>
      <c r="Q606" s="20">
        <v>33.070999999999998</v>
      </c>
      <c r="R606" s="20">
        <v>88.975999999999999</v>
      </c>
      <c r="S606" s="20">
        <v>608</v>
      </c>
      <c r="T606" s="20">
        <v>756</v>
      </c>
      <c r="U606" s="20">
        <v>2125</v>
      </c>
      <c r="V606" s="20">
        <v>378.09300000000002</v>
      </c>
      <c r="W606" s="20">
        <v>341.834</v>
      </c>
      <c r="X606" s="20">
        <v>46.332999999999998</v>
      </c>
    </row>
    <row r="607" spans="1:24" x14ac:dyDescent="0.35">
      <c r="A607" s="8">
        <v>11502640</v>
      </c>
      <c r="B607" s="57" t="s">
        <v>1871</v>
      </c>
      <c r="C607" s="8" t="s">
        <v>274</v>
      </c>
      <c r="D607" s="8" t="s">
        <v>1335</v>
      </c>
      <c r="E607" s="8" t="s">
        <v>1872</v>
      </c>
      <c r="F607" s="58" t="s">
        <v>1873</v>
      </c>
      <c r="G607" s="21">
        <v>8649</v>
      </c>
      <c r="H607" s="161">
        <f>IFERROR(VLOOKUP(A607,Sheet1!C:D,2,0),G607)</f>
        <v>9199</v>
      </c>
      <c r="I607" s="161" t="str">
        <f t="shared" si="9"/>
        <v>different</v>
      </c>
      <c r="J607" s="9" t="s">
        <v>28</v>
      </c>
      <c r="K607" s="8">
        <v>8202</v>
      </c>
      <c r="L607" s="8">
        <v>69</v>
      </c>
      <c r="M607" s="8">
        <v>0</v>
      </c>
      <c r="N607" s="8" t="s">
        <v>29</v>
      </c>
      <c r="O607" s="8" t="s">
        <v>30</v>
      </c>
      <c r="P607" s="20">
        <v>29.920999999999999</v>
      </c>
      <c r="Q607" s="20">
        <v>32.677</v>
      </c>
      <c r="R607" s="20">
        <v>88.975999999999999</v>
      </c>
      <c r="S607" s="20">
        <v>608</v>
      </c>
      <c r="T607" s="20">
        <v>756</v>
      </c>
      <c r="U607" s="20">
        <v>2125</v>
      </c>
      <c r="V607" s="20">
        <v>376.55</v>
      </c>
      <c r="W607" s="20">
        <v>340.226</v>
      </c>
      <c r="X607" s="20">
        <v>46.332999999999998</v>
      </c>
    </row>
    <row r="608" spans="1:24" x14ac:dyDescent="0.35">
      <c r="A608" s="8">
        <v>11502700</v>
      </c>
      <c r="B608" s="57" t="s">
        <v>1874</v>
      </c>
      <c r="C608" s="8" t="s">
        <v>274</v>
      </c>
      <c r="D608" s="8" t="s">
        <v>1335</v>
      </c>
      <c r="E608" s="8" t="s">
        <v>1875</v>
      </c>
      <c r="F608" s="58" t="s">
        <v>1876</v>
      </c>
      <c r="G608" s="21">
        <v>9449</v>
      </c>
      <c r="H608" s="161">
        <f>IFERROR(VLOOKUP(A608,Sheet1!C:D,2,0),G608)</f>
        <v>9999</v>
      </c>
      <c r="I608" s="161" t="str">
        <f t="shared" si="9"/>
        <v>different</v>
      </c>
      <c r="J608" s="9" t="s">
        <v>28</v>
      </c>
      <c r="K608" s="8">
        <v>8202</v>
      </c>
      <c r="L608" s="8">
        <v>23</v>
      </c>
      <c r="M608" s="8">
        <v>0</v>
      </c>
      <c r="N608" s="8" t="s">
        <v>29</v>
      </c>
      <c r="O608" s="8" t="s">
        <v>34</v>
      </c>
      <c r="P608" s="20">
        <v>33.465000000000003</v>
      </c>
      <c r="Q608" s="20">
        <v>30.315000000000001</v>
      </c>
      <c r="R608" s="20">
        <v>89.37</v>
      </c>
      <c r="S608" s="20">
        <v>608</v>
      </c>
      <c r="T608" s="20">
        <v>756</v>
      </c>
      <c r="U608" s="20">
        <v>2125</v>
      </c>
      <c r="V608" s="20">
        <v>434.09100000000001</v>
      </c>
      <c r="W608" s="20">
        <v>397.38600000000002</v>
      </c>
      <c r="X608" s="20">
        <v>48.24</v>
      </c>
    </row>
    <row r="609" spans="1:24" x14ac:dyDescent="0.35">
      <c r="A609" s="8">
        <v>11502710</v>
      </c>
      <c r="B609" s="57" t="s">
        <v>1877</v>
      </c>
      <c r="C609" s="8" t="s">
        <v>274</v>
      </c>
      <c r="D609" s="8" t="s">
        <v>1335</v>
      </c>
      <c r="E609" s="8" t="s">
        <v>1878</v>
      </c>
      <c r="F609" s="58" t="s">
        <v>1879</v>
      </c>
      <c r="G609" s="21">
        <v>8949</v>
      </c>
      <c r="H609" s="161">
        <f>IFERROR(VLOOKUP(A609,Sheet1!C:D,2,0),G609)</f>
        <v>9499</v>
      </c>
      <c r="I609" s="161" t="str">
        <f t="shared" si="9"/>
        <v>different</v>
      </c>
      <c r="J609" s="9" t="s">
        <v>28</v>
      </c>
      <c r="K609" s="8">
        <v>8202</v>
      </c>
      <c r="L609" s="8">
        <v>0</v>
      </c>
      <c r="M609" s="8">
        <v>9</v>
      </c>
      <c r="N609" s="8" t="s">
        <v>408</v>
      </c>
      <c r="O609" s="8" t="s">
        <v>34</v>
      </c>
      <c r="P609" s="20">
        <v>29.527999999999999</v>
      </c>
      <c r="Q609" s="20">
        <v>39.369999999999997</v>
      </c>
      <c r="R609" s="20">
        <v>88.975999999999999</v>
      </c>
      <c r="S609" s="20">
        <v>608</v>
      </c>
      <c r="T609" s="20">
        <v>908</v>
      </c>
      <c r="U609" s="20">
        <v>2125</v>
      </c>
      <c r="V609" s="20">
        <v>420.42200000000003</v>
      </c>
      <c r="W609" s="20">
        <v>380.49</v>
      </c>
      <c r="X609" s="20">
        <v>54.631999999999998</v>
      </c>
    </row>
    <row r="610" spans="1:24" x14ac:dyDescent="0.35">
      <c r="A610" s="8">
        <v>11502720</v>
      </c>
      <c r="B610" s="57" t="s">
        <v>1880</v>
      </c>
      <c r="C610" s="8" t="s">
        <v>274</v>
      </c>
      <c r="D610" s="8" t="s">
        <v>1335</v>
      </c>
      <c r="E610" s="8" t="s">
        <v>1881</v>
      </c>
      <c r="F610" s="58" t="s">
        <v>1882</v>
      </c>
      <c r="G610" s="21">
        <v>8949</v>
      </c>
      <c r="H610" s="161">
        <f>IFERROR(VLOOKUP(A610,Sheet1!C:D,2,0),G610)</f>
        <v>9499</v>
      </c>
      <c r="I610" s="161" t="str">
        <f t="shared" si="9"/>
        <v>different</v>
      </c>
      <c r="J610" s="9" t="s">
        <v>28</v>
      </c>
      <c r="K610" s="8">
        <v>8202</v>
      </c>
      <c r="L610" s="8">
        <v>5</v>
      </c>
      <c r="M610" s="8">
        <v>0</v>
      </c>
      <c r="N610" s="8" t="s">
        <v>29</v>
      </c>
      <c r="O610" s="8" t="s">
        <v>34</v>
      </c>
      <c r="P610" s="20">
        <v>30.315000000000001</v>
      </c>
      <c r="Q610" s="20">
        <v>39.369999999999997</v>
      </c>
      <c r="R610" s="20">
        <v>88.975999999999999</v>
      </c>
      <c r="S610" s="20">
        <v>608</v>
      </c>
      <c r="T610" s="20">
        <v>908</v>
      </c>
      <c r="U610" s="20">
        <v>2125</v>
      </c>
      <c r="V610" s="20">
        <v>422.40600000000001</v>
      </c>
      <c r="W610" s="20">
        <v>382.64100000000002</v>
      </c>
      <c r="X610" s="20">
        <v>54.631999999999998</v>
      </c>
    </row>
    <row r="611" spans="1:24" x14ac:dyDescent="0.35">
      <c r="A611" s="8">
        <v>11502840</v>
      </c>
      <c r="B611" s="57" t="s">
        <v>1883</v>
      </c>
      <c r="C611" s="8" t="s">
        <v>274</v>
      </c>
      <c r="D611" s="8" t="s">
        <v>1335</v>
      </c>
      <c r="E611" s="8" t="s">
        <v>1884</v>
      </c>
      <c r="F611" s="58" t="s">
        <v>1885</v>
      </c>
      <c r="G611" s="21">
        <v>9899</v>
      </c>
      <c r="H611" s="161">
        <f>IFERROR(VLOOKUP(A611,Sheet1!C:D,2,0),G611)</f>
        <v>10499</v>
      </c>
      <c r="I611" s="161" t="str">
        <f t="shared" si="9"/>
        <v>different</v>
      </c>
      <c r="J611" s="9" t="s">
        <v>28</v>
      </c>
      <c r="K611" s="8">
        <v>8202</v>
      </c>
      <c r="L611" s="8">
        <v>6</v>
      </c>
      <c r="M611" s="8">
        <v>0</v>
      </c>
      <c r="N611" s="8" t="s">
        <v>29</v>
      </c>
      <c r="O611" s="8" t="s">
        <v>34</v>
      </c>
      <c r="P611" s="20">
        <v>31.495999999999999</v>
      </c>
      <c r="Q611" s="20">
        <v>39.369999999999997</v>
      </c>
      <c r="R611" s="20">
        <v>89.763999999999996</v>
      </c>
      <c r="S611" s="20">
        <v>608</v>
      </c>
      <c r="T611" s="20">
        <v>908</v>
      </c>
      <c r="U611" s="20">
        <v>2125</v>
      </c>
      <c r="V611" s="20">
        <v>485.899</v>
      </c>
      <c r="W611" s="20">
        <v>445.53300000000002</v>
      </c>
      <c r="X611" s="20">
        <v>56.856999999999999</v>
      </c>
    </row>
    <row r="612" spans="1:24" x14ac:dyDescent="0.35">
      <c r="A612" s="8">
        <v>11502850</v>
      </c>
      <c r="B612" s="57" t="s">
        <v>1886</v>
      </c>
      <c r="C612" s="8" t="s">
        <v>274</v>
      </c>
      <c r="D612" s="8" t="s">
        <v>1887</v>
      </c>
      <c r="E612" s="8" t="s">
        <v>1888</v>
      </c>
      <c r="F612" s="58" t="s">
        <v>1889</v>
      </c>
      <c r="G612" s="25">
        <v>8999</v>
      </c>
      <c r="H612" s="161">
        <f>IFERROR(VLOOKUP(A612,Sheet1!C:D,2,0),G612)</f>
        <v>8999</v>
      </c>
      <c r="I612" s="161" t="str">
        <f t="shared" si="9"/>
        <v>same</v>
      </c>
      <c r="J612" s="29" t="s">
        <v>28</v>
      </c>
      <c r="K612" s="28">
        <v>8202</v>
      </c>
      <c r="L612" s="28">
        <v>34</v>
      </c>
      <c r="M612" s="28">
        <v>0</v>
      </c>
      <c r="N612" s="28" t="s">
        <v>29</v>
      </c>
      <c r="O612" s="8" t="s">
        <v>34</v>
      </c>
      <c r="P612" s="20">
        <v>33.465000000000003</v>
      </c>
      <c r="Q612" s="20">
        <v>30.905999999999999</v>
      </c>
      <c r="R612" s="20">
        <v>88.582999999999998</v>
      </c>
      <c r="S612" s="20">
        <v>608</v>
      </c>
      <c r="T612" s="20">
        <v>756</v>
      </c>
      <c r="U612" s="20">
        <v>2125</v>
      </c>
      <c r="V612" s="20">
        <v>423.50799999999998</v>
      </c>
      <c r="W612" s="20">
        <v>387.38099999999997</v>
      </c>
      <c r="X612" s="20">
        <v>46.332999999999998</v>
      </c>
    </row>
    <row r="613" spans="1:24" x14ac:dyDescent="0.35">
      <c r="A613" s="8">
        <v>11502870</v>
      </c>
      <c r="B613" s="57" t="s">
        <v>1890</v>
      </c>
      <c r="C613" s="8" t="s">
        <v>274</v>
      </c>
      <c r="D613" s="8" t="s">
        <v>1887</v>
      </c>
      <c r="E613" s="8" t="s">
        <v>1891</v>
      </c>
      <c r="F613" s="58" t="s">
        <v>1892</v>
      </c>
      <c r="G613" s="25">
        <v>8999</v>
      </c>
      <c r="H613" s="161">
        <f>IFERROR(VLOOKUP(A613,Sheet1!C:D,2,0),G613)</f>
        <v>8999</v>
      </c>
      <c r="I613" s="161" t="str">
        <f t="shared" si="9"/>
        <v>same</v>
      </c>
      <c r="J613" s="29" t="s">
        <v>28</v>
      </c>
      <c r="K613" s="28">
        <v>8202</v>
      </c>
      <c r="L613" s="28">
        <v>46</v>
      </c>
      <c r="M613" s="28">
        <v>0</v>
      </c>
      <c r="N613" s="28" t="s">
        <v>29</v>
      </c>
      <c r="O613" s="8" t="s">
        <v>34</v>
      </c>
      <c r="P613" s="20">
        <v>30.315000000000001</v>
      </c>
      <c r="Q613" s="20">
        <v>32.283000000000001</v>
      </c>
      <c r="R613" s="20">
        <v>89.763999999999996</v>
      </c>
      <c r="S613" s="20">
        <v>608</v>
      </c>
      <c r="T613" s="20">
        <v>756</v>
      </c>
      <c r="U613" s="20">
        <v>2125</v>
      </c>
      <c r="V613" s="20">
        <v>419.54</v>
      </c>
      <c r="W613" s="20">
        <v>383.41300000000001</v>
      </c>
      <c r="X613" s="20">
        <v>46.332999999999998</v>
      </c>
    </row>
    <row r="614" spans="1:24" x14ac:dyDescent="0.35">
      <c r="A614" s="8">
        <v>11502900</v>
      </c>
      <c r="B614" s="57" t="s">
        <v>1893</v>
      </c>
      <c r="C614" s="8" t="s">
        <v>274</v>
      </c>
      <c r="D614" s="8" t="s">
        <v>1887</v>
      </c>
      <c r="E614" s="8" t="s">
        <v>1894</v>
      </c>
      <c r="F614" s="58" t="s">
        <v>1895</v>
      </c>
      <c r="G614" s="25">
        <v>9999</v>
      </c>
      <c r="H614" s="161">
        <f>IFERROR(VLOOKUP(A614,Sheet1!C:D,2,0),G614)</f>
        <v>9999</v>
      </c>
      <c r="I614" s="161" t="str">
        <f t="shared" si="9"/>
        <v>same</v>
      </c>
      <c r="J614" s="29" t="s">
        <v>28</v>
      </c>
      <c r="K614" s="28">
        <v>8202</v>
      </c>
      <c r="L614" s="28">
        <v>6</v>
      </c>
      <c r="M614" s="28">
        <v>0</v>
      </c>
      <c r="N614" s="28" t="s">
        <v>29</v>
      </c>
      <c r="O614" s="8" t="s">
        <v>34</v>
      </c>
      <c r="P614" s="20">
        <v>30.512</v>
      </c>
      <c r="Q614" s="20">
        <v>33.268000000000001</v>
      </c>
      <c r="R614" s="20">
        <v>89.566999999999993</v>
      </c>
      <c r="S614" s="20">
        <v>608</v>
      </c>
      <c r="T614" s="20">
        <v>756</v>
      </c>
      <c r="U614" s="20">
        <v>2125</v>
      </c>
      <c r="V614" s="20">
        <v>483.91500000000002</v>
      </c>
      <c r="W614" s="20">
        <v>447.221</v>
      </c>
      <c r="X614" s="20">
        <v>48.24</v>
      </c>
    </row>
    <row r="615" spans="1:24" x14ac:dyDescent="0.35">
      <c r="A615" s="8">
        <v>11502910</v>
      </c>
      <c r="B615" s="57" t="s">
        <v>1896</v>
      </c>
      <c r="C615" s="8" t="s">
        <v>274</v>
      </c>
      <c r="D615" s="8" t="s">
        <v>1887</v>
      </c>
      <c r="E615" s="8" t="s">
        <v>1897</v>
      </c>
      <c r="F615" s="58" t="s">
        <v>1898</v>
      </c>
      <c r="G615" s="25">
        <v>9999</v>
      </c>
      <c r="H615" s="161">
        <f>IFERROR(VLOOKUP(A615,Sheet1!C:D,2,0),G615)</f>
        <v>9999</v>
      </c>
      <c r="I615" s="161" t="str">
        <f t="shared" si="9"/>
        <v>same</v>
      </c>
      <c r="J615" s="29" t="s">
        <v>28</v>
      </c>
      <c r="K615" s="28">
        <v>8202</v>
      </c>
      <c r="L615" s="28">
        <v>5</v>
      </c>
      <c r="M615" s="28">
        <v>0</v>
      </c>
      <c r="N615" s="28" t="s">
        <v>29</v>
      </c>
      <c r="O615" s="8" t="s">
        <v>34</v>
      </c>
      <c r="P615" s="20">
        <v>33.661000000000001</v>
      </c>
      <c r="Q615" s="20">
        <v>30.905999999999999</v>
      </c>
      <c r="R615" s="20">
        <v>89.37</v>
      </c>
      <c r="S615" s="20">
        <v>608</v>
      </c>
      <c r="T615" s="20">
        <v>756</v>
      </c>
      <c r="U615" s="20">
        <v>2125</v>
      </c>
      <c r="V615" s="20">
        <v>481.49</v>
      </c>
      <c r="W615" s="20">
        <v>444.79599999999999</v>
      </c>
      <c r="X615" s="20">
        <v>48.24</v>
      </c>
    </row>
    <row r="616" spans="1:24" x14ac:dyDescent="0.35">
      <c r="A616" s="8">
        <v>11502930</v>
      </c>
      <c r="B616" s="57" t="s">
        <v>1899</v>
      </c>
      <c r="C616" s="8" t="s">
        <v>274</v>
      </c>
      <c r="D616" s="8" t="s">
        <v>1887</v>
      </c>
      <c r="E616" s="8" t="s">
        <v>1900</v>
      </c>
      <c r="F616" s="58" t="s">
        <v>1901</v>
      </c>
      <c r="G616" s="25">
        <v>9499</v>
      </c>
      <c r="H616" s="161">
        <f>IFERROR(VLOOKUP(A616,Sheet1!C:D,2,0),G616)</f>
        <v>9499</v>
      </c>
      <c r="I616" s="161" t="str">
        <f t="shared" si="9"/>
        <v>same</v>
      </c>
      <c r="J616" s="29" t="s">
        <v>28</v>
      </c>
      <c r="K616" s="28">
        <v>8202</v>
      </c>
      <c r="L616" s="28">
        <v>47</v>
      </c>
      <c r="M616" s="28">
        <v>0</v>
      </c>
      <c r="N616" s="28" t="s">
        <v>29</v>
      </c>
      <c r="O616" s="8" t="s">
        <v>34</v>
      </c>
      <c r="P616" s="20">
        <v>29.527999999999999</v>
      </c>
      <c r="Q616" s="20">
        <v>39.369999999999997</v>
      </c>
      <c r="R616" s="20">
        <v>89.763999999999996</v>
      </c>
      <c r="S616" s="20">
        <v>608</v>
      </c>
      <c r="T616" s="20">
        <v>908</v>
      </c>
      <c r="U616" s="20">
        <v>2125</v>
      </c>
      <c r="V616" s="20">
        <v>465.39600000000002</v>
      </c>
      <c r="W616" s="20">
        <v>425.83</v>
      </c>
      <c r="X616" s="20">
        <v>54.631999999999998</v>
      </c>
    </row>
    <row r="617" spans="1:24" x14ac:dyDescent="0.35">
      <c r="A617" s="8">
        <v>11502940</v>
      </c>
      <c r="B617" s="57" t="s">
        <v>1902</v>
      </c>
      <c r="C617" s="8" t="s">
        <v>274</v>
      </c>
      <c r="D617" s="8" t="s">
        <v>1887</v>
      </c>
      <c r="E617" s="8" t="s">
        <v>1903</v>
      </c>
      <c r="F617" s="58" t="s">
        <v>1904</v>
      </c>
      <c r="G617" s="25">
        <v>9499</v>
      </c>
      <c r="H617" s="161">
        <f>IFERROR(VLOOKUP(A617,Sheet1!C:D,2,0),G617)</f>
        <v>9499</v>
      </c>
      <c r="I617" s="161" t="str">
        <f t="shared" si="9"/>
        <v>same</v>
      </c>
      <c r="J617" s="29" t="s">
        <v>28</v>
      </c>
      <c r="K617" s="28">
        <v>8202</v>
      </c>
      <c r="L617" s="28">
        <v>74</v>
      </c>
      <c r="M617" s="28">
        <v>0</v>
      </c>
      <c r="N617" s="28" t="s">
        <v>29</v>
      </c>
      <c r="O617" s="8" t="s">
        <v>34</v>
      </c>
      <c r="P617" s="20">
        <v>29.527999999999999</v>
      </c>
      <c r="Q617" s="20">
        <v>39.369999999999997</v>
      </c>
      <c r="R617" s="20">
        <v>88.975999999999999</v>
      </c>
      <c r="S617" s="20">
        <v>608</v>
      </c>
      <c r="T617" s="20">
        <v>908</v>
      </c>
      <c r="U617" s="20">
        <v>2125</v>
      </c>
      <c r="V617" s="20">
        <v>466.05799999999999</v>
      </c>
      <c r="W617" s="20">
        <v>426.49099999999999</v>
      </c>
      <c r="X617" s="20">
        <v>54.631999999999998</v>
      </c>
    </row>
    <row r="618" spans="1:24" x14ac:dyDescent="0.35">
      <c r="A618" s="8">
        <v>11502960</v>
      </c>
      <c r="B618" s="57" t="s">
        <v>1905</v>
      </c>
      <c r="C618" s="8" t="s">
        <v>274</v>
      </c>
      <c r="D618" s="8" t="s">
        <v>1887</v>
      </c>
      <c r="E618" s="8" t="s">
        <v>1906</v>
      </c>
      <c r="F618" s="58" t="s">
        <v>1907</v>
      </c>
      <c r="G618" s="25">
        <v>10499</v>
      </c>
      <c r="H618" s="161">
        <f>IFERROR(VLOOKUP(A618,Sheet1!C:D,2,0),G618)</f>
        <v>10499</v>
      </c>
      <c r="I618" s="161" t="str">
        <f t="shared" si="9"/>
        <v>same</v>
      </c>
      <c r="J618" s="29" t="s">
        <v>28</v>
      </c>
      <c r="K618" s="28">
        <v>8202</v>
      </c>
      <c r="L618" s="28">
        <v>5</v>
      </c>
      <c r="M618" s="28">
        <v>0</v>
      </c>
      <c r="N618" s="28" t="s">
        <v>29</v>
      </c>
      <c r="O618" s="8" t="s">
        <v>34</v>
      </c>
      <c r="P618" s="20">
        <v>30.315000000000001</v>
      </c>
      <c r="Q618" s="20">
        <v>39.369999999999997</v>
      </c>
      <c r="R618" s="20">
        <v>89.763999999999996</v>
      </c>
      <c r="S618" s="20">
        <v>608</v>
      </c>
      <c r="T618" s="20">
        <v>908</v>
      </c>
      <c r="U618" s="20">
        <v>2125</v>
      </c>
      <c r="V618" s="20">
        <v>533.07799999999997</v>
      </c>
      <c r="W618" s="20">
        <v>492.70699999999999</v>
      </c>
      <c r="X618" s="20">
        <v>56.856999999999999</v>
      </c>
    </row>
    <row r="619" spans="1:24" x14ac:dyDescent="0.35">
      <c r="A619" s="8">
        <v>11502970</v>
      </c>
      <c r="B619" s="57" t="s">
        <v>1908</v>
      </c>
      <c r="C619" s="8" t="s">
        <v>274</v>
      </c>
      <c r="D619" s="8" t="s">
        <v>1887</v>
      </c>
      <c r="E619" s="8" t="s">
        <v>1909</v>
      </c>
      <c r="F619" s="58" t="s">
        <v>1910</v>
      </c>
      <c r="G619" s="21">
        <v>10499</v>
      </c>
      <c r="H619" s="161">
        <f>IFERROR(VLOOKUP(A619,Sheet1!C:D,2,0),G619)</f>
        <v>10499</v>
      </c>
      <c r="I619" s="161" t="str">
        <f t="shared" si="9"/>
        <v>same</v>
      </c>
      <c r="J619" s="9" t="s">
        <v>28</v>
      </c>
      <c r="K619" s="8">
        <v>8202</v>
      </c>
      <c r="L619" s="8">
        <v>6</v>
      </c>
      <c r="M619" s="8">
        <v>0</v>
      </c>
      <c r="N619" s="8" t="s">
        <v>29</v>
      </c>
      <c r="O619" s="8" t="s">
        <v>34</v>
      </c>
      <c r="P619" s="20">
        <v>30.709</v>
      </c>
      <c r="Q619" s="20">
        <v>38.386000000000003</v>
      </c>
      <c r="R619" s="20">
        <v>89.173000000000002</v>
      </c>
      <c r="S619" s="20">
        <v>608</v>
      </c>
      <c r="T619" s="20">
        <v>908</v>
      </c>
      <c r="U619" s="20">
        <v>2125</v>
      </c>
      <c r="V619" s="20">
        <v>534.17999999999995</v>
      </c>
      <c r="W619" s="20">
        <v>493.80900000000003</v>
      </c>
      <c r="X619" s="20">
        <v>56.856999999999999</v>
      </c>
    </row>
    <row r="620" spans="1:24" x14ac:dyDescent="0.35">
      <c r="A620" s="8">
        <v>11503020</v>
      </c>
      <c r="B620" s="57" t="s">
        <v>1911</v>
      </c>
      <c r="C620" s="8" t="s">
        <v>274</v>
      </c>
      <c r="D620" s="8" t="s">
        <v>1912</v>
      </c>
      <c r="E620" s="8" t="s">
        <v>1913</v>
      </c>
      <c r="F620" s="58" t="s">
        <v>1914</v>
      </c>
      <c r="G620" s="21">
        <v>9999</v>
      </c>
      <c r="H620" s="161">
        <f>IFERROR(VLOOKUP(A620,Sheet1!C:D,2,0),G620)</f>
        <v>9999</v>
      </c>
      <c r="I620" s="161" t="str">
        <f t="shared" si="9"/>
        <v>same</v>
      </c>
      <c r="J620" s="9" t="s">
        <v>28</v>
      </c>
      <c r="K620" s="8">
        <v>8202</v>
      </c>
      <c r="L620" s="8">
        <v>103</v>
      </c>
      <c r="M620" s="8">
        <v>0</v>
      </c>
      <c r="N620" s="8" t="s">
        <v>29</v>
      </c>
      <c r="O620" s="8" t="s">
        <v>34</v>
      </c>
      <c r="P620" s="20">
        <v>39.369999999999997</v>
      </c>
      <c r="Q620" s="20">
        <v>29.527999999999999</v>
      </c>
      <c r="R620" s="20">
        <v>89.37</v>
      </c>
      <c r="S620" s="20">
        <v>608</v>
      </c>
      <c r="T620" s="20">
        <v>908</v>
      </c>
      <c r="U620" s="20">
        <v>2125</v>
      </c>
      <c r="V620" s="20">
        <v>487.66300000000001</v>
      </c>
      <c r="W620" s="20">
        <v>448.09699999999998</v>
      </c>
      <c r="X620" s="20">
        <v>54.631999999999998</v>
      </c>
    </row>
    <row r="621" spans="1:24" x14ac:dyDescent="0.35">
      <c r="A621" s="8">
        <v>11503040</v>
      </c>
      <c r="B621" s="57" t="s">
        <v>1915</v>
      </c>
      <c r="C621" s="8" t="s">
        <v>274</v>
      </c>
      <c r="D621" s="8" t="s">
        <v>1912</v>
      </c>
      <c r="E621" s="8" t="s">
        <v>1916</v>
      </c>
      <c r="F621" s="58" t="s">
        <v>1917</v>
      </c>
      <c r="G621" s="21">
        <v>10999</v>
      </c>
      <c r="H621" s="161">
        <f>IFERROR(VLOOKUP(A621,Sheet1!C:D,2,0),G621)</f>
        <v>10999</v>
      </c>
      <c r="I621" s="161" t="str">
        <f t="shared" si="9"/>
        <v>same</v>
      </c>
      <c r="J621" s="9" t="s">
        <v>28</v>
      </c>
      <c r="K621" s="8">
        <v>8202</v>
      </c>
      <c r="L621" s="8">
        <v>16</v>
      </c>
      <c r="M621" s="8">
        <v>0</v>
      </c>
      <c r="N621" s="8" t="s">
        <v>29</v>
      </c>
      <c r="O621" s="8" t="s">
        <v>34</v>
      </c>
      <c r="P621" s="20">
        <v>29.331</v>
      </c>
      <c r="Q621" s="20">
        <v>33.465000000000003</v>
      </c>
      <c r="R621" s="20">
        <v>88.975999999999999</v>
      </c>
      <c r="S621" s="20">
        <v>608</v>
      </c>
      <c r="T621" s="20">
        <v>908</v>
      </c>
      <c r="U621" s="20">
        <v>2125</v>
      </c>
      <c r="V621" s="20">
        <v>402.34399999999999</v>
      </c>
      <c r="W621" s="20">
        <v>361.67700000000002</v>
      </c>
      <c r="X621" s="20">
        <v>56.856999999999999</v>
      </c>
    </row>
    <row r="622" spans="1:24" x14ac:dyDescent="0.35">
      <c r="A622" s="8">
        <v>11503300</v>
      </c>
      <c r="B622" s="57" t="s">
        <v>1918</v>
      </c>
      <c r="C622" s="8" t="s">
        <v>274</v>
      </c>
      <c r="D622" s="8" t="s">
        <v>1339</v>
      </c>
      <c r="E622" s="8" t="s">
        <v>1919</v>
      </c>
      <c r="F622" s="58" t="s">
        <v>1920</v>
      </c>
      <c r="G622" s="21">
        <v>7899</v>
      </c>
      <c r="H622" s="161">
        <f>IFERROR(VLOOKUP(A622,Sheet1!C:D,2,0),G622)</f>
        <v>8399</v>
      </c>
      <c r="I622" s="161" t="str">
        <f t="shared" si="9"/>
        <v>different</v>
      </c>
      <c r="J622" s="9" t="s">
        <v>28</v>
      </c>
      <c r="K622" s="8">
        <v>8202</v>
      </c>
      <c r="L622" s="8">
        <v>7</v>
      </c>
      <c r="M622" s="8">
        <v>0</v>
      </c>
      <c r="N622" s="8" t="s">
        <v>29</v>
      </c>
      <c r="O622" s="8" t="s">
        <v>34</v>
      </c>
      <c r="P622" s="20">
        <v>29.213000000000001</v>
      </c>
      <c r="Q622" s="20">
        <v>22.047000000000001</v>
      </c>
      <c r="R622" s="20">
        <v>89.173000000000002</v>
      </c>
      <c r="S622" s="20">
        <v>608</v>
      </c>
      <c r="T622" s="20">
        <v>451</v>
      </c>
      <c r="U622" s="20">
        <v>2125</v>
      </c>
      <c r="V622" s="20">
        <v>291.23099999999999</v>
      </c>
      <c r="W622" s="20">
        <v>262.33699999999999</v>
      </c>
      <c r="X622" s="20">
        <v>29.523</v>
      </c>
    </row>
    <row r="623" spans="1:24" x14ac:dyDescent="0.35">
      <c r="A623" s="8">
        <v>11503310</v>
      </c>
      <c r="B623" s="57" t="s">
        <v>1921</v>
      </c>
      <c r="C623" s="8" t="s">
        <v>274</v>
      </c>
      <c r="D623" s="8" t="s">
        <v>1339</v>
      </c>
      <c r="E623" s="8" t="s">
        <v>1922</v>
      </c>
      <c r="F623" s="58" t="s">
        <v>1923</v>
      </c>
      <c r="G623" s="21">
        <v>8549</v>
      </c>
      <c r="H623" s="161">
        <f>IFERROR(VLOOKUP(A623,Sheet1!C:D,2,0),G623)</f>
        <v>8999</v>
      </c>
      <c r="I623" s="161" t="str">
        <f t="shared" si="9"/>
        <v>different</v>
      </c>
      <c r="J623" s="9" t="s">
        <v>28</v>
      </c>
      <c r="K623" s="8">
        <v>8202</v>
      </c>
      <c r="L623" s="8">
        <v>5</v>
      </c>
      <c r="M623" s="8">
        <v>0</v>
      </c>
      <c r="N623" s="8" t="s">
        <v>29</v>
      </c>
      <c r="O623" s="8" t="s">
        <v>34</v>
      </c>
      <c r="P623" s="20">
        <v>30.117999999999999</v>
      </c>
      <c r="Q623" s="20">
        <v>21.654</v>
      </c>
      <c r="R623" s="20">
        <v>88.975999999999999</v>
      </c>
      <c r="S623" s="20">
        <v>608</v>
      </c>
      <c r="T623" s="20">
        <v>451</v>
      </c>
      <c r="U623" s="20">
        <v>2125</v>
      </c>
      <c r="V623" s="20">
        <v>329.37099999999998</v>
      </c>
      <c r="W623" s="20">
        <v>299.99400000000003</v>
      </c>
      <c r="X623" s="20">
        <v>30.724</v>
      </c>
    </row>
    <row r="624" spans="1:24" x14ac:dyDescent="0.35">
      <c r="A624" s="8">
        <v>11503330</v>
      </c>
      <c r="B624" s="57" t="s">
        <v>1924</v>
      </c>
      <c r="C624" s="8" t="s">
        <v>274</v>
      </c>
      <c r="D624" s="8" t="s">
        <v>1339</v>
      </c>
      <c r="E624" s="8" t="s">
        <v>1925</v>
      </c>
      <c r="F624" s="58" t="s">
        <v>1926</v>
      </c>
      <c r="G624" s="21">
        <v>9449</v>
      </c>
      <c r="H624" s="161">
        <f>IFERROR(VLOOKUP(A624,Sheet1!C:D,2,0),G624)</f>
        <v>9999</v>
      </c>
      <c r="I624" s="161" t="str">
        <f t="shared" si="9"/>
        <v>different</v>
      </c>
      <c r="J624" s="9" t="s">
        <v>28</v>
      </c>
      <c r="K624" s="8">
        <v>8202</v>
      </c>
      <c r="L624" s="8">
        <v>70</v>
      </c>
      <c r="M624" s="8">
        <v>0</v>
      </c>
      <c r="N624" s="8" t="s">
        <v>29</v>
      </c>
      <c r="O624" s="8" t="s">
        <v>30</v>
      </c>
      <c r="P624" s="20">
        <v>33.465000000000003</v>
      </c>
      <c r="Q624" s="20">
        <v>29.331</v>
      </c>
      <c r="R624" s="20">
        <v>89.37</v>
      </c>
      <c r="S624" s="20">
        <v>608</v>
      </c>
      <c r="T624" s="20">
        <v>756</v>
      </c>
      <c r="U624" s="20">
        <v>2125</v>
      </c>
      <c r="V624" s="20">
        <v>376.77</v>
      </c>
      <c r="W624" s="20">
        <v>340.48399999999998</v>
      </c>
      <c r="X624" s="20">
        <v>46.332999999999998</v>
      </c>
    </row>
    <row r="625" spans="1:24" x14ac:dyDescent="0.35">
      <c r="A625" s="8">
        <v>11503340</v>
      </c>
      <c r="B625" s="57" t="s">
        <v>1927</v>
      </c>
      <c r="C625" s="8" t="s">
        <v>274</v>
      </c>
      <c r="D625" s="8" t="s">
        <v>1339</v>
      </c>
      <c r="E625" s="8" t="s">
        <v>1928</v>
      </c>
      <c r="F625" s="58" t="s">
        <v>1929</v>
      </c>
      <c r="G625" s="21">
        <v>9449</v>
      </c>
      <c r="H625" s="161">
        <f>IFERROR(VLOOKUP(A625,Sheet1!C:D,2,0),G625)</f>
        <v>9999</v>
      </c>
      <c r="I625" s="161" t="str">
        <f t="shared" si="9"/>
        <v>different</v>
      </c>
      <c r="J625" s="9" t="s">
        <v>28</v>
      </c>
      <c r="K625" s="8">
        <v>8202</v>
      </c>
      <c r="L625" s="8">
        <v>19</v>
      </c>
      <c r="M625" s="8">
        <v>0</v>
      </c>
      <c r="N625" s="8" t="s">
        <v>29</v>
      </c>
      <c r="O625" s="8" t="s">
        <v>34</v>
      </c>
      <c r="P625" s="20">
        <v>33.661000000000001</v>
      </c>
      <c r="Q625" s="20">
        <v>29.134</v>
      </c>
      <c r="R625" s="20">
        <v>88.582999999999998</v>
      </c>
      <c r="S625" s="20">
        <v>608</v>
      </c>
      <c r="T625" s="20">
        <v>756</v>
      </c>
      <c r="U625" s="20">
        <v>2125</v>
      </c>
      <c r="V625" s="20">
        <v>377.87299999999999</v>
      </c>
      <c r="W625" s="20">
        <v>341.58499999999998</v>
      </c>
      <c r="X625" s="20">
        <v>46.332999999999998</v>
      </c>
    </row>
    <row r="626" spans="1:24" x14ac:dyDescent="0.35">
      <c r="A626" s="8">
        <v>11503350</v>
      </c>
      <c r="B626" s="57" t="s">
        <v>1930</v>
      </c>
      <c r="C626" s="8" t="s">
        <v>274</v>
      </c>
      <c r="D626" s="8" t="s">
        <v>1339</v>
      </c>
      <c r="E626" s="8" t="s">
        <v>1931</v>
      </c>
      <c r="F626" s="58" t="s">
        <v>1932</v>
      </c>
      <c r="G626" s="21">
        <v>10099</v>
      </c>
      <c r="H626" s="161">
        <f>IFERROR(VLOOKUP(A626,Sheet1!C:D,2,0),G626)</f>
        <v>10999</v>
      </c>
      <c r="I626" s="161" t="str">
        <f t="shared" si="9"/>
        <v>different</v>
      </c>
      <c r="J626" s="9" t="s">
        <v>28</v>
      </c>
      <c r="K626" s="8">
        <v>8202</v>
      </c>
      <c r="L626" s="8">
        <v>12</v>
      </c>
      <c r="M626" s="8">
        <v>0</v>
      </c>
      <c r="N626" s="8" t="s">
        <v>29</v>
      </c>
      <c r="O626" s="8" t="s">
        <v>34</v>
      </c>
      <c r="P626" s="20">
        <v>33.465000000000003</v>
      </c>
      <c r="Q626" s="20">
        <v>30.315000000000001</v>
      </c>
      <c r="R626" s="20">
        <v>89.37</v>
      </c>
      <c r="S626" s="20">
        <v>608</v>
      </c>
      <c r="T626" s="20">
        <v>756</v>
      </c>
      <c r="U626" s="20">
        <v>2125</v>
      </c>
      <c r="V626" s="20">
        <v>435.41300000000001</v>
      </c>
      <c r="W626" s="20">
        <v>398.69099999999997</v>
      </c>
      <c r="X626" s="20">
        <v>48.24</v>
      </c>
    </row>
    <row r="627" spans="1:24" x14ac:dyDescent="0.35">
      <c r="A627" s="8">
        <v>11503360</v>
      </c>
      <c r="B627" s="57" t="s">
        <v>1933</v>
      </c>
      <c r="C627" s="8" t="s">
        <v>274</v>
      </c>
      <c r="D627" s="8" t="s">
        <v>1339</v>
      </c>
      <c r="E627" s="8" t="s">
        <v>1934</v>
      </c>
      <c r="F627" s="58" t="s">
        <v>1935</v>
      </c>
      <c r="G627" s="21">
        <v>9649</v>
      </c>
      <c r="H627" s="161">
        <f>IFERROR(VLOOKUP(A627,Sheet1!C:D,2,0),G627)</f>
        <v>10299</v>
      </c>
      <c r="I627" s="161" t="str">
        <f t="shared" si="9"/>
        <v>different</v>
      </c>
      <c r="J627" s="9" t="s">
        <v>28</v>
      </c>
      <c r="K627" s="8">
        <v>8202</v>
      </c>
      <c r="L627" s="8">
        <v>0</v>
      </c>
      <c r="M627" s="8">
        <v>5</v>
      </c>
      <c r="N627" s="8" t="s">
        <v>1936</v>
      </c>
      <c r="O627" s="8" t="s">
        <v>34</v>
      </c>
      <c r="P627" s="20">
        <v>29.331</v>
      </c>
      <c r="Q627" s="20">
        <v>39.369999999999997</v>
      </c>
      <c r="R627" s="20">
        <v>84.646000000000001</v>
      </c>
      <c r="S627" s="20">
        <v>608</v>
      </c>
      <c r="T627" s="20">
        <v>908</v>
      </c>
      <c r="U627" s="20">
        <v>2125</v>
      </c>
      <c r="V627" s="20">
        <v>416.233</v>
      </c>
      <c r="W627" s="20">
        <v>376.517</v>
      </c>
      <c r="X627" s="20">
        <v>54.597000000000001</v>
      </c>
    </row>
    <row r="628" spans="1:24" x14ac:dyDescent="0.35">
      <c r="A628" s="8">
        <v>11503390</v>
      </c>
      <c r="B628" s="57" t="s">
        <v>1937</v>
      </c>
      <c r="C628" s="8" t="s">
        <v>274</v>
      </c>
      <c r="D628" s="8" t="s">
        <v>1339</v>
      </c>
      <c r="E628" s="8" t="s">
        <v>1938</v>
      </c>
      <c r="F628" s="58" t="s">
        <v>1939</v>
      </c>
      <c r="G628" s="21">
        <v>9649</v>
      </c>
      <c r="H628" s="161">
        <f>IFERROR(VLOOKUP(A628,Sheet1!C:D,2,0),G628)</f>
        <v>10299</v>
      </c>
      <c r="I628" s="161" t="str">
        <f t="shared" si="9"/>
        <v>different</v>
      </c>
      <c r="J628" s="9" t="s">
        <v>28</v>
      </c>
      <c r="K628" s="8">
        <v>8202</v>
      </c>
      <c r="L628" s="8">
        <v>0</v>
      </c>
      <c r="M628" s="8">
        <v>1</v>
      </c>
      <c r="N628" s="8" t="s">
        <v>151</v>
      </c>
      <c r="O628" s="8" t="s">
        <v>34</v>
      </c>
      <c r="P628" s="20">
        <v>30.315000000000001</v>
      </c>
      <c r="Q628" s="20">
        <v>39.369999999999997</v>
      </c>
      <c r="R628" s="20">
        <v>84.448999999999998</v>
      </c>
      <c r="S628" s="20">
        <v>608</v>
      </c>
      <c r="T628" s="20">
        <v>908</v>
      </c>
      <c r="U628" s="20">
        <v>2125</v>
      </c>
      <c r="V628" s="20">
        <v>413.36700000000002</v>
      </c>
      <c r="W628" s="20">
        <v>373.65100000000001</v>
      </c>
      <c r="X628" s="20">
        <v>54.631999999999998</v>
      </c>
    </row>
    <row r="629" spans="1:24" x14ac:dyDescent="0.35">
      <c r="A629" s="8">
        <v>11503410</v>
      </c>
      <c r="B629" s="57" t="s">
        <v>1940</v>
      </c>
      <c r="C629" s="8" t="s">
        <v>274</v>
      </c>
      <c r="D629" s="8" t="s">
        <v>1339</v>
      </c>
      <c r="E629" s="8" t="s">
        <v>1941</v>
      </c>
      <c r="F629" s="58" t="s">
        <v>1942</v>
      </c>
      <c r="G629" s="21">
        <v>10399</v>
      </c>
      <c r="H629" s="161">
        <f>IFERROR(VLOOKUP(A629,Sheet1!C:D,2,0),G629)</f>
        <v>10999</v>
      </c>
      <c r="I629" s="161" t="str">
        <f t="shared" si="9"/>
        <v>different</v>
      </c>
      <c r="J629" s="9" t="s">
        <v>28</v>
      </c>
      <c r="K629" s="8">
        <v>8202</v>
      </c>
      <c r="L629" s="8">
        <v>16</v>
      </c>
      <c r="M629" s="8">
        <v>0</v>
      </c>
      <c r="N629" s="8" t="s">
        <v>29</v>
      </c>
      <c r="O629" s="8" t="s">
        <v>34</v>
      </c>
      <c r="P629" s="20">
        <v>30.709</v>
      </c>
      <c r="Q629" s="20">
        <v>39.369999999999997</v>
      </c>
      <c r="R629" s="20">
        <v>89.37</v>
      </c>
      <c r="S629" s="20">
        <v>608</v>
      </c>
      <c r="T629" s="20">
        <v>908</v>
      </c>
      <c r="U629" s="20">
        <v>2125</v>
      </c>
      <c r="V629" s="20">
        <v>480.16699999999997</v>
      </c>
      <c r="W629" s="20">
        <v>439.79399999999998</v>
      </c>
      <c r="X629" s="20">
        <v>56.856999999999999</v>
      </c>
    </row>
    <row r="630" spans="1:24" x14ac:dyDescent="0.35">
      <c r="A630" s="8">
        <v>11503420</v>
      </c>
      <c r="B630" s="57" t="s">
        <v>1943</v>
      </c>
      <c r="C630" s="8" t="s">
        <v>274</v>
      </c>
      <c r="D630" s="8" t="s">
        <v>1339</v>
      </c>
      <c r="E630" s="8" t="s">
        <v>1944</v>
      </c>
      <c r="F630" s="58" t="s">
        <v>1945</v>
      </c>
      <c r="G630" s="21">
        <v>8299</v>
      </c>
      <c r="H630" s="161">
        <f>IFERROR(VLOOKUP(A630,Sheet1!C:D,2,0),G630)</f>
        <v>8799</v>
      </c>
      <c r="I630" s="161" t="str">
        <f t="shared" si="9"/>
        <v>different</v>
      </c>
      <c r="J630" s="9" t="s">
        <v>28</v>
      </c>
      <c r="K630" s="8">
        <v>8202</v>
      </c>
      <c r="L630" s="8">
        <v>13</v>
      </c>
      <c r="M630" s="8">
        <v>0</v>
      </c>
      <c r="N630" s="8" t="s">
        <v>29</v>
      </c>
      <c r="O630" s="8" t="s">
        <v>30</v>
      </c>
      <c r="P630" s="20">
        <v>30.315000000000001</v>
      </c>
      <c r="Q630" s="20">
        <v>21.654</v>
      </c>
      <c r="R630" s="20">
        <v>84.251999999999995</v>
      </c>
      <c r="S630" s="20">
        <v>608</v>
      </c>
      <c r="T630" s="20">
        <v>451</v>
      </c>
      <c r="U630" s="20">
        <v>2125</v>
      </c>
      <c r="V630" s="20">
        <v>315.702</v>
      </c>
      <c r="W630" s="20">
        <v>287.88200000000001</v>
      </c>
      <c r="X630" s="20">
        <v>29.523</v>
      </c>
    </row>
    <row r="631" spans="1:24" x14ac:dyDescent="0.35">
      <c r="A631" s="8">
        <v>11503430</v>
      </c>
      <c r="B631" s="57" t="s">
        <v>1946</v>
      </c>
      <c r="C631" s="8" t="s">
        <v>274</v>
      </c>
      <c r="D631" s="8" t="s">
        <v>1339</v>
      </c>
      <c r="E631" s="8" t="s">
        <v>1947</v>
      </c>
      <c r="F631" s="58" t="s">
        <v>1948</v>
      </c>
      <c r="G631" s="21">
        <v>8299</v>
      </c>
      <c r="H631" s="161">
        <f>IFERROR(VLOOKUP(A631,Sheet1!C:D,2,0),G631)</f>
        <v>8799</v>
      </c>
      <c r="I631" s="161" t="str">
        <f t="shared" si="9"/>
        <v>different</v>
      </c>
      <c r="J631" s="9" t="s">
        <v>28</v>
      </c>
      <c r="K631" s="8">
        <v>8202</v>
      </c>
      <c r="L631" s="8">
        <v>0</v>
      </c>
      <c r="M631" s="8">
        <v>1</v>
      </c>
      <c r="N631" s="8" t="s">
        <v>1949</v>
      </c>
      <c r="O631" s="8" t="s">
        <v>34</v>
      </c>
      <c r="P631" s="20">
        <v>30.117999999999999</v>
      </c>
      <c r="Q631" s="20">
        <v>20.472000000000001</v>
      </c>
      <c r="R631" s="20">
        <v>88.975999999999999</v>
      </c>
      <c r="S631" s="20">
        <v>608</v>
      </c>
      <c r="T631" s="20">
        <v>451</v>
      </c>
      <c r="U631" s="20">
        <v>2125</v>
      </c>
      <c r="V631" s="20">
        <v>310.19099999999997</v>
      </c>
      <c r="W631" s="20">
        <v>282.37099999999998</v>
      </c>
      <c r="X631" s="20">
        <v>29.523</v>
      </c>
    </row>
    <row r="632" spans="1:24" x14ac:dyDescent="0.35">
      <c r="A632" s="8">
        <v>11503530</v>
      </c>
      <c r="B632" s="57" t="s">
        <v>1950</v>
      </c>
      <c r="C632" s="8" t="s">
        <v>274</v>
      </c>
      <c r="D632" s="8" t="s">
        <v>1339</v>
      </c>
      <c r="E632" s="8" t="s">
        <v>1951</v>
      </c>
      <c r="F632" s="58" t="s">
        <v>1952</v>
      </c>
      <c r="G632" s="21">
        <v>8949</v>
      </c>
      <c r="H632" s="161">
        <f>IFERROR(VLOOKUP(A632,Sheet1!C:D,2,0),G632)</f>
        <v>9499</v>
      </c>
      <c r="I632" s="161" t="str">
        <f t="shared" si="9"/>
        <v>different</v>
      </c>
      <c r="J632" s="9" t="s">
        <v>28</v>
      </c>
      <c r="K632" s="8">
        <v>8202</v>
      </c>
      <c r="L632" s="8">
        <v>18</v>
      </c>
      <c r="M632" s="8">
        <v>0</v>
      </c>
      <c r="N632" s="8" t="s">
        <v>29</v>
      </c>
      <c r="O632" s="8" t="s">
        <v>30</v>
      </c>
      <c r="P632" s="20">
        <v>30.315000000000001</v>
      </c>
      <c r="Q632" s="20">
        <v>21.654</v>
      </c>
      <c r="R632" s="20">
        <v>88.975999999999999</v>
      </c>
      <c r="S632" s="20">
        <v>608</v>
      </c>
      <c r="T632" s="20">
        <v>451</v>
      </c>
      <c r="U632" s="20">
        <v>2125</v>
      </c>
      <c r="V632" s="20">
        <v>361.99900000000002</v>
      </c>
      <c r="W632" s="20">
        <v>333.66500000000002</v>
      </c>
      <c r="X632" s="20">
        <v>30.724</v>
      </c>
    </row>
    <row r="633" spans="1:24" x14ac:dyDescent="0.35">
      <c r="A633" s="8">
        <v>11503540</v>
      </c>
      <c r="B633" s="57" t="s">
        <v>1953</v>
      </c>
      <c r="C633" s="8" t="s">
        <v>274</v>
      </c>
      <c r="D633" s="8" t="s">
        <v>1339</v>
      </c>
      <c r="E633" s="8" t="s">
        <v>1954</v>
      </c>
      <c r="F633" s="58" t="s">
        <v>1955</v>
      </c>
      <c r="G633" s="21">
        <v>8849</v>
      </c>
      <c r="H633" s="161">
        <f>IFERROR(VLOOKUP(A633,Sheet1!C:D,2,0),G633)</f>
        <v>9399</v>
      </c>
      <c r="I633" s="161" t="str">
        <f t="shared" si="9"/>
        <v>different</v>
      </c>
      <c r="J633" s="9" t="s">
        <v>28</v>
      </c>
      <c r="K633" s="8">
        <v>8202</v>
      </c>
      <c r="L633" s="8">
        <v>4</v>
      </c>
      <c r="M633" s="8">
        <v>0</v>
      </c>
      <c r="N633" s="8" t="s">
        <v>29</v>
      </c>
      <c r="O633" s="8" t="s">
        <v>30</v>
      </c>
      <c r="P633" s="20">
        <v>29.134</v>
      </c>
      <c r="Q633" s="20">
        <v>27.361999999999998</v>
      </c>
      <c r="R633" s="20">
        <v>89.37</v>
      </c>
      <c r="S633" s="20">
        <v>608</v>
      </c>
      <c r="T633" s="20">
        <v>603</v>
      </c>
      <c r="U633" s="20">
        <v>2125</v>
      </c>
      <c r="V633" s="20">
        <v>356.92899999999997</v>
      </c>
      <c r="W633" s="20">
        <v>325.31</v>
      </c>
      <c r="X633" s="20">
        <v>37.786999999999999</v>
      </c>
    </row>
    <row r="634" spans="1:24" x14ac:dyDescent="0.35">
      <c r="A634" s="8">
        <v>11503550</v>
      </c>
      <c r="B634" s="57" t="s">
        <v>1956</v>
      </c>
      <c r="C634" s="8" t="s">
        <v>274</v>
      </c>
      <c r="D634" s="8" t="s">
        <v>1339</v>
      </c>
      <c r="E634" s="8" t="s">
        <v>1957</v>
      </c>
      <c r="F634" s="58" t="s">
        <v>1958</v>
      </c>
      <c r="G634" s="21">
        <v>9174</v>
      </c>
      <c r="H634" s="161">
        <f>IFERROR(VLOOKUP(A634,Sheet1!C:D,2,0),G634)</f>
        <v>9399</v>
      </c>
      <c r="I634" s="161" t="str">
        <f t="shared" si="9"/>
        <v>different</v>
      </c>
      <c r="J634" s="9" t="s">
        <v>28</v>
      </c>
      <c r="K634" s="8">
        <v>8202</v>
      </c>
      <c r="L634" s="8">
        <v>9</v>
      </c>
      <c r="M634" s="8">
        <v>0</v>
      </c>
      <c r="N634" s="8" t="s">
        <v>29</v>
      </c>
      <c r="O634" s="8" t="s">
        <v>34</v>
      </c>
      <c r="P634" s="20">
        <v>30.315000000000001</v>
      </c>
      <c r="Q634" s="20">
        <v>27.559000000000001</v>
      </c>
      <c r="R634" s="20">
        <v>88.582999999999998</v>
      </c>
      <c r="S634" s="20">
        <v>608</v>
      </c>
      <c r="T634" s="20">
        <v>603</v>
      </c>
      <c r="U634" s="20">
        <v>2125</v>
      </c>
      <c r="V634" s="20">
        <v>347.44900000000001</v>
      </c>
      <c r="W634" s="20">
        <v>315.83199999999999</v>
      </c>
      <c r="X634" s="20">
        <v>37.786999999999999</v>
      </c>
    </row>
    <row r="635" spans="1:24" x14ac:dyDescent="0.35">
      <c r="A635" s="8">
        <v>11503570</v>
      </c>
      <c r="B635" s="57" t="s">
        <v>1959</v>
      </c>
      <c r="C635" s="8" t="s">
        <v>274</v>
      </c>
      <c r="D635" s="8" t="s">
        <v>1339</v>
      </c>
      <c r="E635" s="8" t="s">
        <v>1960</v>
      </c>
      <c r="F635" s="58" t="s">
        <v>1961</v>
      </c>
      <c r="G635" s="21">
        <v>9599</v>
      </c>
      <c r="H635" s="161">
        <f>IFERROR(VLOOKUP(A635,Sheet1!C:D,2,0),G635)</f>
        <v>10199</v>
      </c>
      <c r="I635" s="161" t="str">
        <f t="shared" si="9"/>
        <v>different</v>
      </c>
      <c r="J635" s="9" t="s">
        <v>28</v>
      </c>
      <c r="K635" s="8">
        <v>8202</v>
      </c>
      <c r="L635" s="8">
        <v>7</v>
      </c>
      <c r="M635" s="8">
        <v>0</v>
      </c>
      <c r="N635" s="8" t="s">
        <v>29</v>
      </c>
      <c r="O635" s="8" t="s">
        <v>30</v>
      </c>
      <c r="P635" s="20">
        <v>27.007999999999999</v>
      </c>
      <c r="Q635" s="20">
        <v>30.786999999999999</v>
      </c>
      <c r="R635" s="20">
        <v>88.74</v>
      </c>
      <c r="S635" s="20">
        <v>608</v>
      </c>
      <c r="T635" s="20">
        <v>603</v>
      </c>
      <c r="U635" s="20">
        <v>2125</v>
      </c>
      <c r="V635" s="20">
        <v>421.745</v>
      </c>
      <c r="W635" s="20">
        <v>389.46199999999999</v>
      </c>
      <c r="X635" s="20">
        <v>39.341000000000001</v>
      </c>
    </row>
    <row r="636" spans="1:24" x14ac:dyDescent="0.35">
      <c r="A636" s="8">
        <v>11503590</v>
      </c>
      <c r="B636" s="57" t="s">
        <v>1962</v>
      </c>
      <c r="C636" s="8" t="s">
        <v>274</v>
      </c>
      <c r="D636" s="8" t="s">
        <v>1963</v>
      </c>
      <c r="E636" s="8" t="s">
        <v>1964</v>
      </c>
      <c r="F636" s="58" t="s">
        <v>1965</v>
      </c>
      <c r="G636" s="21">
        <v>8499</v>
      </c>
      <c r="H636" s="161">
        <f>IFERROR(VLOOKUP(A636,Sheet1!C:D,2,0),G636)</f>
        <v>8999</v>
      </c>
      <c r="I636" s="161" t="str">
        <f t="shared" si="9"/>
        <v>different</v>
      </c>
      <c r="J636" s="9" t="s">
        <v>28</v>
      </c>
      <c r="K636" s="8">
        <v>8202</v>
      </c>
      <c r="L636" s="8">
        <v>15</v>
      </c>
      <c r="M636" s="8">
        <v>0</v>
      </c>
      <c r="N636" s="8" t="s">
        <v>29</v>
      </c>
      <c r="O636" s="8" t="s">
        <v>34</v>
      </c>
      <c r="P636" s="20">
        <v>29.920999999999999</v>
      </c>
      <c r="Q636" s="20">
        <v>27.559000000000001</v>
      </c>
      <c r="R636" s="20">
        <v>84.251999999999995</v>
      </c>
      <c r="S636" s="20">
        <v>608</v>
      </c>
      <c r="T636" s="20">
        <v>603</v>
      </c>
      <c r="U636" s="20">
        <v>2125</v>
      </c>
      <c r="V636" s="20">
        <v>350.53500000000003</v>
      </c>
      <c r="W636" s="20">
        <v>319.67099999999999</v>
      </c>
      <c r="X636" s="20">
        <v>37.786999999999999</v>
      </c>
    </row>
    <row r="637" spans="1:24" s="8" customFormat="1" x14ac:dyDescent="0.35">
      <c r="A637" s="8">
        <v>11503610</v>
      </c>
      <c r="B637" s="57" t="s">
        <v>1966</v>
      </c>
      <c r="C637" s="8" t="s">
        <v>274</v>
      </c>
      <c r="D637" s="8" t="s">
        <v>1963</v>
      </c>
      <c r="E637" s="8" t="s">
        <v>1967</v>
      </c>
      <c r="F637" s="58" t="s">
        <v>1968</v>
      </c>
      <c r="G637" s="21">
        <v>8499</v>
      </c>
      <c r="H637" s="161">
        <f>IFERROR(VLOOKUP(A637,Sheet1!C:D,2,0),G637)</f>
        <v>8999</v>
      </c>
      <c r="I637" s="161" t="str">
        <f t="shared" si="9"/>
        <v>different</v>
      </c>
      <c r="J637" s="9" t="s">
        <v>28</v>
      </c>
      <c r="K637" s="8">
        <v>8202</v>
      </c>
      <c r="L637" s="8">
        <v>14</v>
      </c>
      <c r="M637" s="8">
        <v>0</v>
      </c>
      <c r="N637" s="8" t="s">
        <v>29</v>
      </c>
      <c r="O637" s="8" t="s">
        <v>34</v>
      </c>
      <c r="P637" s="20">
        <v>29.331</v>
      </c>
      <c r="Q637" s="20">
        <v>27.361999999999998</v>
      </c>
      <c r="R637" s="20">
        <v>88.975999999999999</v>
      </c>
      <c r="S637" s="20">
        <v>608</v>
      </c>
      <c r="T637" s="20">
        <v>603</v>
      </c>
      <c r="U637" s="20">
        <v>2125</v>
      </c>
      <c r="V637" s="20">
        <v>354.94499999999999</v>
      </c>
      <c r="W637" s="20">
        <v>321.875</v>
      </c>
      <c r="X637" s="20">
        <v>37.786999999999999</v>
      </c>
    </row>
    <row r="638" spans="1:24" s="8" customFormat="1" x14ac:dyDescent="0.35">
      <c r="A638" s="8">
        <v>11503620</v>
      </c>
      <c r="B638" s="57" t="s">
        <v>1969</v>
      </c>
      <c r="C638" s="8" t="s">
        <v>274</v>
      </c>
      <c r="D638" s="8" t="s">
        <v>1963</v>
      </c>
      <c r="E638" s="8" t="s">
        <v>1970</v>
      </c>
      <c r="F638" s="58" t="s">
        <v>1971</v>
      </c>
      <c r="G638" s="21">
        <v>9499</v>
      </c>
      <c r="H638" s="161">
        <f>IFERROR(VLOOKUP(A638,Sheet1!C:D,2,0),G638)</f>
        <v>10099</v>
      </c>
      <c r="I638" s="161" t="str">
        <f t="shared" si="9"/>
        <v>different</v>
      </c>
      <c r="J638" s="9" t="s">
        <v>28</v>
      </c>
      <c r="K638" s="8">
        <v>8202</v>
      </c>
      <c r="L638" s="8">
        <v>16</v>
      </c>
      <c r="M638" s="8">
        <v>0</v>
      </c>
      <c r="N638" s="8" t="s">
        <v>29</v>
      </c>
      <c r="O638" s="8" t="s">
        <v>30</v>
      </c>
      <c r="P638" s="20">
        <v>30.866</v>
      </c>
      <c r="Q638" s="20">
        <v>27.244</v>
      </c>
      <c r="R638" s="20">
        <v>81.299000000000007</v>
      </c>
      <c r="S638" s="20">
        <v>608</v>
      </c>
      <c r="T638" s="20">
        <v>603</v>
      </c>
      <c r="U638" s="20">
        <v>2125</v>
      </c>
      <c r="V638" s="20">
        <v>390.21899999999999</v>
      </c>
      <c r="W638" s="20">
        <v>359.35399999999998</v>
      </c>
      <c r="X638" s="20">
        <v>39.341000000000001</v>
      </c>
    </row>
    <row r="639" spans="1:24" x14ac:dyDescent="0.35">
      <c r="A639" s="8">
        <v>11503640</v>
      </c>
      <c r="B639" s="57" t="s">
        <v>1972</v>
      </c>
      <c r="C639" s="8" t="s">
        <v>274</v>
      </c>
      <c r="D639" s="8" t="s">
        <v>1963</v>
      </c>
      <c r="E639" s="8" t="s">
        <v>1973</v>
      </c>
      <c r="F639" s="58" t="s">
        <v>1974</v>
      </c>
      <c r="G639" s="21">
        <v>9499</v>
      </c>
      <c r="H639" s="161">
        <f>IFERROR(VLOOKUP(A639,Sheet1!C:D,2,0),G639)</f>
        <v>10099</v>
      </c>
      <c r="I639" s="161" t="str">
        <f t="shared" si="9"/>
        <v>different</v>
      </c>
      <c r="J639" s="9" t="s">
        <v>28</v>
      </c>
      <c r="K639" s="8">
        <v>8202</v>
      </c>
      <c r="L639" s="8">
        <v>36</v>
      </c>
      <c r="M639" s="8">
        <v>0</v>
      </c>
      <c r="N639" s="8" t="s">
        <v>29</v>
      </c>
      <c r="O639" s="8" t="s">
        <v>30</v>
      </c>
      <c r="P639" s="20">
        <v>31.102</v>
      </c>
      <c r="Q639" s="20">
        <v>27.361999999999998</v>
      </c>
      <c r="R639" s="20">
        <v>88.975999999999999</v>
      </c>
      <c r="S639" s="20">
        <v>608</v>
      </c>
      <c r="T639" s="20">
        <v>603</v>
      </c>
      <c r="U639" s="20">
        <v>2125</v>
      </c>
      <c r="V639" s="20">
        <v>390.21899999999999</v>
      </c>
      <c r="W639" s="20">
        <v>359.35399999999998</v>
      </c>
      <c r="X639" s="20">
        <v>39.341000000000001</v>
      </c>
    </row>
    <row r="640" spans="1:24" x14ac:dyDescent="0.35">
      <c r="A640" s="8">
        <v>11503650</v>
      </c>
      <c r="B640" s="57" t="s">
        <v>1975</v>
      </c>
      <c r="C640" s="8" t="s">
        <v>274</v>
      </c>
      <c r="D640" s="8" t="s">
        <v>1963</v>
      </c>
      <c r="E640" s="8" t="s">
        <v>1976</v>
      </c>
      <c r="F640" s="58" t="s">
        <v>1977</v>
      </c>
      <c r="G640" s="21">
        <v>9499</v>
      </c>
      <c r="H640" s="161">
        <f>IFERROR(VLOOKUP(A640,Sheet1!C:D,2,0),G640)</f>
        <v>10099</v>
      </c>
      <c r="I640" s="161" t="str">
        <f t="shared" si="9"/>
        <v>different</v>
      </c>
      <c r="J640" s="9" t="s">
        <v>28</v>
      </c>
      <c r="K640" s="8">
        <v>8202</v>
      </c>
      <c r="L640" s="8">
        <v>14</v>
      </c>
      <c r="M640" s="8">
        <v>0</v>
      </c>
      <c r="N640" s="8" t="s">
        <v>29</v>
      </c>
      <c r="O640" s="8" t="s">
        <v>34</v>
      </c>
      <c r="P640" s="20">
        <v>29.527999999999999</v>
      </c>
      <c r="Q640" s="20">
        <v>27.48</v>
      </c>
      <c r="R640" s="20">
        <v>84.448999999999998</v>
      </c>
      <c r="S640" s="20">
        <v>608</v>
      </c>
      <c r="T640" s="20">
        <v>603</v>
      </c>
      <c r="U640" s="20">
        <v>2125</v>
      </c>
      <c r="V640" s="20">
        <v>341.71699999999998</v>
      </c>
      <c r="W640" s="20">
        <v>310.85199999999998</v>
      </c>
      <c r="X640" s="20">
        <v>37.786999999999999</v>
      </c>
    </row>
    <row r="641" spans="1:24" x14ac:dyDescent="0.35">
      <c r="A641" s="8">
        <v>11503660</v>
      </c>
      <c r="B641" s="57" t="s">
        <v>1978</v>
      </c>
      <c r="C641" s="8" t="s">
        <v>274</v>
      </c>
      <c r="D641" s="8" t="s">
        <v>1963</v>
      </c>
      <c r="E641" s="8" t="s">
        <v>1979</v>
      </c>
      <c r="F641" s="58" t="s">
        <v>1980</v>
      </c>
      <c r="G641" s="21">
        <v>9499</v>
      </c>
      <c r="H641" s="161">
        <f>IFERROR(VLOOKUP(A641,Sheet1!C:D,2,0),G641)</f>
        <v>10099</v>
      </c>
      <c r="I641" s="161" t="str">
        <f t="shared" si="9"/>
        <v>different</v>
      </c>
      <c r="J641" s="9" t="s">
        <v>28</v>
      </c>
      <c r="K641" s="8">
        <v>8202</v>
      </c>
      <c r="L641" s="8">
        <v>11</v>
      </c>
      <c r="M641" s="8">
        <v>0</v>
      </c>
      <c r="N641" s="8" t="s">
        <v>29</v>
      </c>
      <c r="O641" s="8" t="s">
        <v>34</v>
      </c>
      <c r="P641" s="20">
        <v>29.213000000000001</v>
      </c>
      <c r="Q641" s="20">
        <v>27.559000000000001</v>
      </c>
      <c r="R641" s="20">
        <v>84.566999999999993</v>
      </c>
      <c r="S641" s="20">
        <v>608</v>
      </c>
      <c r="T641" s="20">
        <v>603</v>
      </c>
      <c r="U641" s="20">
        <v>2125</v>
      </c>
      <c r="V641" s="20">
        <v>341.71699999999998</v>
      </c>
      <c r="W641" s="20">
        <v>310.85199999999998</v>
      </c>
      <c r="X641" s="20">
        <v>37.786999999999999</v>
      </c>
    </row>
    <row r="642" spans="1:24" x14ac:dyDescent="0.35">
      <c r="A642" s="8">
        <v>11503670</v>
      </c>
      <c r="B642" s="57" t="s">
        <v>1981</v>
      </c>
      <c r="C642" s="8" t="s">
        <v>274</v>
      </c>
      <c r="D642" s="8" t="s">
        <v>1963</v>
      </c>
      <c r="E642" s="8" t="s">
        <v>1982</v>
      </c>
      <c r="F642" s="58" t="s">
        <v>1983</v>
      </c>
      <c r="G642" s="21">
        <v>9999</v>
      </c>
      <c r="H642" s="161">
        <f>IFERROR(VLOOKUP(A642,Sheet1!C:D,2,0),G642)</f>
        <v>10599</v>
      </c>
      <c r="I642" s="161" t="str">
        <f t="shared" ref="I642:I705" si="10">IF(G642&lt;&gt;H642,"different","same")</f>
        <v>different</v>
      </c>
      <c r="J642" s="9" t="s">
        <v>28</v>
      </c>
      <c r="K642" s="8">
        <v>8202</v>
      </c>
      <c r="L642" s="8">
        <v>7</v>
      </c>
      <c r="M642" s="8">
        <v>0</v>
      </c>
      <c r="N642" s="8" t="s">
        <v>29</v>
      </c>
      <c r="O642" s="8" t="s">
        <v>30</v>
      </c>
      <c r="P642" s="20">
        <v>30.315000000000001</v>
      </c>
      <c r="Q642" s="20">
        <v>27.164999999999999</v>
      </c>
      <c r="R642" s="20">
        <v>88.582999999999998</v>
      </c>
      <c r="S642" s="20">
        <v>608</v>
      </c>
      <c r="T642" s="20">
        <v>603</v>
      </c>
      <c r="U642" s="20">
        <v>2125</v>
      </c>
      <c r="V642" s="20">
        <v>381.4</v>
      </c>
      <c r="W642" s="20">
        <v>348.33100000000002</v>
      </c>
      <c r="X642" s="20">
        <v>39.341000000000001</v>
      </c>
    </row>
    <row r="643" spans="1:24" s="8" customFormat="1" x14ac:dyDescent="0.35">
      <c r="A643" s="8">
        <v>11504560</v>
      </c>
      <c r="B643" s="57" t="s">
        <v>1984</v>
      </c>
      <c r="C643" s="8" t="s">
        <v>24</v>
      </c>
      <c r="D643" s="8" t="s">
        <v>1050</v>
      </c>
      <c r="E643" s="8" t="s">
        <v>1985</v>
      </c>
      <c r="F643" s="58" t="s">
        <v>1986</v>
      </c>
      <c r="G643" s="48">
        <v>29.99</v>
      </c>
      <c r="H643" s="167">
        <f>IFERROR(VLOOKUP(A643,Sheet1!C:D,2,0),G643)</f>
        <v>32.99</v>
      </c>
      <c r="I643" s="161" t="str">
        <f t="shared" si="10"/>
        <v>different</v>
      </c>
      <c r="J643" s="9" t="s">
        <v>72</v>
      </c>
      <c r="K643" s="8">
        <v>8202</v>
      </c>
      <c r="L643" s="8">
        <v>8127</v>
      </c>
      <c r="M643" s="8">
        <v>0</v>
      </c>
      <c r="N643" s="8" t="s">
        <v>29</v>
      </c>
      <c r="O643" s="8" t="s">
        <v>34</v>
      </c>
      <c r="P643" s="20">
        <v>3.5430000000000001</v>
      </c>
      <c r="Q643" s="20">
        <v>3.5430000000000001</v>
      </c>
      <c r="R643" s="20">
        <v>10.236000000000001</v>
      </c>
      <c r="S643" s="20">
        <v>90</v>
      </c>
      <c r="T643" s="20">
        <v>90</v>
      </c>
      <c r="U643" s="20">
        <v>260</v>
      </c>
      <c r="V643" s="20">
        <v>3.5270000000000001</v>
      </c>
      <c r="W643" s="20">
        <v>3.3069999999999999</v>
      </c>
      <c r="X643" s="20">
        <v>7.3999999999999996E-2</v>
      </c>
    </row>
    <row r="644" spans="1:24" x14ac:dyDescent="0.35">
      <c r="A644" s="22">
        <v>11504740</v>
      </c>
      <c r="B644" s="61">
        <v>4002516341154</v>
      </c>
      <c r="C644" s="23" t="s">
        <v>24</v>
      </c>
      <c r="D644" s="22" t="s">
        <v>1987</v>
      </c>
      <c r="E644" s="22" t="s">
        <v>1988</v>
      </c>
      <c r="F644" s="22" t="s">
        <v>1989</v>
      </c>
      <c r="G644" s="24">
        <f>VLOOKUP(A644,Sheet1!C:E,3,FALSE)</f>
        <v>179.94</v>
      </c>
      <c r="H644" s="170">
        <f>VLOOKUP(A644,Sheet3!F:G,2,FALSE)</f>
        <v>197.99</v>
      </c>
      <c r="I644" s="161" t="str">
        <f t="shared" si="10"/>
        <v>different</v>
      </c>
      <c r="O644" s="22"/>
      <c r="P644" s="22"/>
      <c r="Q644" s="22"/>
    </row>
    <row r="645" spans="1:24" x14ac:dyDescent="0.35">
      <c r="A645" s="22">
        <v>11504750</v>
      </c>
      <c r="B645" s="61">
        <v>4002516341161</v>
      </c>
      <c r="C645" s="23" t="s">
        <v>24</v>
      </c>
      <c r="D645" s="22" t="s">
        <v>1987</v>
      </c>
      <c r="E645" s="22" t="s">
        <v>1990</v>
      </c>
      <c r="F645" s="22" t="s">
        <v>1991</v>
      </c>
      <c r="G645" s="24">
        <f>VLOOKUP(A645,Sheet1!C:E,3,FALSE)</f>
        <v>154.94999999999999</v>
      </c>
      <c r="H645" s="170">
        <f>VLOOKUP(A645,Sheet3!F:G,2,FALSE)</f>
        <v>170.99</v>
      </c>
      <c r="I645" s="161" t="str">
        <f t="shared" si="10"/>
        <v>different</v>
      </c>
      <c r="O645" s="22"/>
      <c r="P645" s="22"/>
      <c r="Q645" s="22"/>
    </row>
    <row r="646" spans="1:24" x14ac:dyDescent="0.35">
      <c r="A646" s="50">
        <v>11513640</v>
      </c>
      <c r="B646" s="67" t="s">
        <v>1992</v>
      </c>
      <c r="C646" s="50" t="s">
        <v>24</v>
      </c>
      <c r="D646" s="50" t="s">
        <v>230</v>
      </c>
      <c r="E646" s="50" t="s">
        <v>1993</v>
      </c>
      <c r="F646" s="68" t="s">
        <v>1994</v>
      </c>
      <c r="G646" s="85">
        <v>83</v>
      </c>
      <c r="H646" s="49">
        <v>91</v>
      </c>
      <c r="I646" s="49" t="str">
        <f t="shared" si="10"/>
        <v>different</v>
      </c>
      <c r="J646" s="9" t="s">
        <v>72</v>
      </c>
      <c r="K646" s="8">
        <v>8202</v>
      </c>
      <c r="L646" s="8">
        <v>3497</v>
      </c>
      <c r="M646" s="8">
        <v>0</v>
      </c>
      <c r="N646" s="8" t="s">
        <v>29</v>
      </c>
      <c r="O646" s="50" t="s">
        <v>34</v>
      </c>
      <c r="P646" s="51">
        <v>8.2680000000000007</v>
      </c>
      <c r="Q646" s="51">
        <v>1.9690000000000001</v>
      </c>
      <c r="R646" s="51">
        <v>1.9690000000000001</v>
      </c>
      <c r="S646" s="51">
        <v>210</v>
      </c>
      <c r="T646" s="51">
        <v>50</v>
      </c>
      <c r="U646" s="51">
        <v>50</v>
      </c>
      <c r="V646" s="51">
        <v>0.61699999999999999</v>
      </c>
      <c r="W646" s="51">
        <v>0.52900000000000003</v>
      </c>
      <c r="X646" s="51">
        <v>1.9E-2</v>
      </c>
    </row>
    <row r="647" spans="1:24" x14ac:dyDescent="0.35">
      <c r="A647" s="8">
        <v>11515790</v>
      </c>
      <c r="B647" s="57" t="s">
        <v>1995</v>
      </c>
      <c r="C647" s="8" t="s">
        <v>106</v>
      </c>
      <c r="D647" s="8" t="s">
        <v>107</v>
      </c>
      <c r="E647" s="8" t="s">
        <v>1996</v>
      </c>
      <c r="F647" s="58" t="s">
        <v>1997</v>
      </c>
      <c r="G647" s="25">
        <v>449</v>
      </c>
      <c r="H647" s="161">
        <f>IFERROR(VLOOKUP(A647,Sheet1!C:D,2,0),G647)</f>
        <v>479</v>
      </c>
      <c r="I647" s="161" t="str">
        <f t="shared" si="10"/>
        <v>different</v>
      </c>
      <c r="J647" s="9" t="s">
        <v>28</v>
      </c>
      <c r="K647" s="8">
        <v>8202</v>
      </c>
      <c r="L647" s="8">
        <v>108</v>
      </c>
      <c r="M647" s="8">
        <v>0</v>
      </c>
      <c r="N647" s="8" t="s">
        <v>29</v>
      </c>
      <c r="O647" s="8" t="s">
        <v>34</v>
      </c>
      <c r="P647" s="20">
        <v>29.920999999999999</v>
      </c>
      <c r="Q647" s="20">
        <v>25.393999999999998</v>
      </c>
      <c r="R647" s="20">
        <v>4.7240000000000002</v>
      </c>
      <c r="S647" s="20">
        <v>740</v>
      </c>
      <c r="T647" s="20">
        <v>615</v>
      </c>
      <c r="U647" s="20">
        <v>90</v>
      </c>
      <c r="V647" s="20">
        <v>14.176</v>
      </c>
      <c r="W647" s="20">
        <v>10.538</v>
      </c>
      <c r="X647" s="20">
        <v>2.077</v>
      </c>
    </row>
    <row r="648" spans="1:24" x14ac:dyDescent="0.35">
      <c r="A648" s="8">
        <v>11515800</v>
      </c>
      <c r="B648" s="57" t="s">
        <v>1998</v>
      </c>
      <c r="C648" s="8" t="s">
        <v>106</v>
      </c>
      <c r="D648" s="8" t="s">
        <v>107</v>
      </c>
      <c r="E648" s="8" t="s">
        <v>1999</v>
      </c>
      <c r="F648" s="58" t="s">
        <v>2000</v>
      </c>
      <c r="G648" s="25">
        <v>449</v>
      </c>
      <c r="H648" s="161">
        <f>IFERROR(VLOOKUP(A648,Sheet1!C:D,2,0),G648)</f>
        <v>479</v>
      </c>
      <c r="I648" s="161" t="str">
        <f t="shared" si="10"/>
        <v>different</v>
      </c>
      <c r="J648" s="9" t="s">
        <v>28</v>
      </c>
      <c r="K648" s="8">
        <v>8202</v>
      </c>
      <c r="L648" s="8">
        <v>15</v>
      </c>
      <c r="M648" s="8">
        <v>0</v>
      </c>
      <c r="N648" s="8" t="s">
        <v>29</v>
      </c>
      <c r="O648" s="8" t="s">
        <v>34</v>
      </c>
      <c r="P648" s="20">
        <v>29.920999999999999</v>
      </c>
      <c r="Q648" s="20">
        <v>25.393999999999998</v>
      </c>
      <c r="R648" s="20">
        <v>4.7240000000000002</v>
      </c>
      <c r="S648" s="20">
        <v>740</v>
      </c>
      <c r="T648" s="20">
        <v>615</v>
      </c>
      <c r="U648" s="20">
        <v>90</v>
      </c>
      <c r="V648" s="20">
        <v>14.176</v>
      </c>
      <c r="W648" s="20">
        <v>10.538</v>
      </c>
      <c r="X648" s="20">
        <v>2.077</v>
      </c>
    </row>
    <row r="649" spans="1:24" x14ac:dyDescent="0.35">
      <c r="A649" s="8">
        <v>11515810</v>
      </c>
      <c r="B649" s="57" t="s">
        <v>2001</v>
      </c>
      <c r="C649" s="8" t="s">
        <v>106</v>
      </c>
      <c r="D649" s="8" t="s">
        <v>107</v>
      </c>
      <c r="E649" s="8" t="s">
        <v>2002</v>
      </c>
      <c r="F649" s="58" t="s">
        <v>2003</v>
      </c>
      <c r="G649" s="25">
        <v>449</v>
      </c>
      <c r="H649" s="161">
        <f>IFERROR(VLOOKUP(A649,Sheet1!C:D,2,0),G649)</f>
        <v>449</v>
      </c>
      <c r="I649" s="161" t="str">
        <f t="shared" si="10"/>
        <v>same</v>
      </c>
      <c r="J649" s="9" t="s">
        <v>28</v>
      </c>
      <c r="K649" s="8">
        <v>8202</v>
      </c>
      <c r="L649" s="8">
        <v>22</v>
      </c>
      <c r="M649" s="8">
        <v>0</v>
      </c>
      <c r="N649" s="8" t="s">
        <v>29</v>
      </c>
      <c r="O649" s="8" t="s">
        <v>34</v>
      </c>
      <c r="P649" s="20">
        <v>29.920999999999999</v>
      </c>
      <c r="Q649" s="20">
        <v>25.393999999999998</v>
      </c>
      <c r="R649" s="20">
        <v>4.7240000000000002</v>
      </c>
      <c r="S649" s="20">
        <v>740</v>
      </c>
      <c r="T649" s="20">
        <v>615</v>
      </c>
      <c r="U649" s="20">
        <v>90</v>
      </c>
      <c r="V649" s="20">
        <v>14.176</v>
      </c>
      <c r="W649" s="20">
        <v>10.538</v>
      </c>
      <c r="X649" s="20">
        <v>2.077</v>
      </c>
    </row>
    <row r="650" spans="1:24" x14ac:dyDescent="0.35">
      <c r="A650" s="8">
        <v>11515820</v>
      </c>
      <c r="B650" s="57" t="s">
        <v>2004</v>
      </c>
      <c r="C650" s="8" t="s">
        <v>106</v>
      </c>
      <c r="D650" s="8" t="s">
        <v>107</v>
      </c>
      <c r="E650" s="8" t="s">
        <v>2005</v>
      </c>
      <c r="F650" s="58" t="s">
        <v>2006</v>
      </c>
      <c r="G650" s="25">
        <v>449</v>
      </c>
      <c r="H650" s="161">
        <f>IFERROR(VLOOKUP(A650,Sheet1!C:D,2,0),G650)</f>
        <v>479</v>
      </c>
      <c r="I650" s="161" t="str">
        <f t="shared" si="10"/>
        <v>different</v>
      </c>
      <c r="J650" s="9" t="s">
        <v>28</v>
      </c>
      <c r="K650" s="8">
        <v>8202</v>
      </c>
      <c r="L650" s="8">
        <v>23</v>
      </c>
      <c r="M650" s="8">
        <v>0</v>
      </c>
      <c r="N650" s="8" t="s">
        <v>29</v>
      </c>
      <c r="O650" s="8" t="s">
        <v>34</v>
      </c>
      <c r="P650" s="20">
        <v>29.920999999999999</v>
      </c>
      <c r="Q650" s="20">
        <v>25.393999999999998</v>
      </c>
      <c r="R650" s="20">
        <v>4.7240000000000002</v>
      </c>
      <c r="S650" s="20">
        <v>740</v>
      </c>
      <c r="T650" s="20">
        <v>615</v>
      </c>
      <c r="U650" s="20">
        <v>90</v>
      </c>
      <c r="V650" s="20">
        <v>14.176</v>
      </c>
      <c r="W650" s="20">
        <v>10.538</v>
      </c>
      <c r="X650" s="20">
        <v>2.077</v>
      </c>
    </row>
    <row r="651" spans="1:24" x14ac:dyDescent="0.35">
      <c r="A651" s="8">
        <v>11515830</v>
      </c>
      <c r="B651" s="57" t="s">
        <v>2007</v>
      </c>
      <c r="C651" s="8" t="s">
        <v>106</v>
      </c>
      <c r="D651" s="8" t="s">
        <v>107</v>
      </c>
      <c r="E651" s="8" t="s">
        <v>2008</v>
      </c>
      <c r="F651" s="58" t="s">
        <v>2009</v>
      </c>
      <c r="G651" s="25">
        <v>449</v>
      </c>
      <c r="H651" s="161">
        <f>IFERROR(VLOOKUP(A651,Sheet1!C:D,2,0),G651)</f>
        <v>479</v>
      </c>
      <c r="I651" s="161" t="str">
        <f t="shared" si="10"/>
        <v>different</v>
      </c>
      <c r="J651" s="9" t="s">
        <v>28</v>
      </c>
      <c r="K651" s="8">
        <v>8202</v>
      </c>
      <c r="L651" s="8">
        <v>10</v>
      </c>
      <c r="M651" s="8">
        <v>0</v>
      </c>
      <c r="N651" s="8" t="s">
        <v>29</v>
      </c>
      <c r="O651" s="8" t="s">
        <v>34</v>
      </c>
      <c r="P651" s="20">
        <v>29.920999999999999</v>
      </c>
      <c r="Q651" s="20">
        <v>19.684999999999999</v>
      </c>
      <c r="R651" s="20">
        <v>3.9369999999999998</v>
      </c>
      <c r="S651" s="20">
        <v>681</v>
      </c>
      <c r="T651" s="20">
        <v>474</v>
      </c>
      <c r="U651" s="20">
        <v>82</v>
      </c>
      <c r="V651" s="20">
        <v>9.3040000000000003</v>
      </c>
      <c r="W651" s="20">
        <v>7.0549999999999997</v>
      </c>
      <c r="X651" s="20">
        <v>1.3420000000000001</v>
      </c>
    </row>
    <row r="652" spans="1:24" x14ac:dyDescent="0.35">
      <c r="A652" s="8">
        <v>11515840</v>
      </c>
      <c r="B652" s="57" t="s">
        <v>2010</v>
      </c>
      <c r="C652" s="8" t="s">
        <v>106</v>
      </c>
      <c r="D652" s="8" t="s">
        <v>107</v>
      </c>
      <c r="E652" s="8" t="s">
        <v>2011</v>
      </c>
      <c r="F652" s="58" t="s">
        <v>2009</v>
      </c>
      <c r="G652" s="25">
        <v>449</v>
      </c>
      <c r="H652" s="161">
        <f>IFERROR(VLOOKUP(A652,Sheet1!C:D,2,0),G652)</f>
        <v>479</v>
      </c>
      <c r="I652" s="161" t="str">
        <f t="shared" si="10"/>
        <v>different</v>
      </c>
      <c r="J652" s="9" t="s">
        <v>28</v>
      </c>
      <c r="K652" s="8">
        <v>8202</v>
      </c>
      <c r="L652" s="8">
        <v>6</v>
      </c>
      <c r="M652" s="8">
        <v>0</v>
      </c>
      <c r="N652" s="8" t="s">
        <v>29</v>
      </c>
      <c r="O652" s="8" t="s">
        <v>34</v>
      </c>
      <c r="P652" s="20">
        <v>29.920999999999999</v>
      </c>
      <c r="Q652" s="20">
        <v>25.393999999999998</v>
      </c>
      <c r="R652" s="20">
        <v>4.7240000000000002</v>
      </c>
      <c r="S652" s="20">
        <v>680</v>
      </c>
      <c r="T652" s="20">
        <v>615</v>
      </c>
      <c r="U652" s="20">
        <v>90</v>
      </c>
      <c r="V652" s="20">
        <v>11.42</v>
      </c>
      <c r="W652" s="20">
        <v>7.782</v>
      </c>
      <c r="X652" s="20">
        <v>2.077</v>
      </c>
    </row>
    <row r="653" spans="1:24" x14ac:dyDescent="0.35">
      <c r="A653" s="38">
        <v>11520920</v>
      </c>
      <c r="B653" s="39" t="s">
        <v>2012</v>
      </c>
      <c r="C653" s="38" t="s">
        <v>24</v>
      </c>
      <c r="D653" s="38" t="s">
        <v>1050</v>
      </c>
      <c r="E653" s="38" t="s">
        <v>2013</v>
      </c>
      <c r="F653" s="40" t="s">
        <v>2014</v>
      </c>
      <c r="G653" s="32">
        <v>19.989999999999998</v>
      </c>
      <c r="H653" s="162">
        <f>IFERROR(VLOOKUP(A653,Sheet1!C:D,2,0),G653)</f>
        <v>19.989999999999998</v>
      </c>
      <c r="I653" s="161" t="str">
        <f t="shared" si="10"/>
        <v>same</v>
      </c>
      <c r="J653" s="9" t="s">
        <v>72</v>
      </c>
      <c r="K653" s="8">
        <v>8202</v>
      </c>
      <c r="L653" s="8">
        <v>0</v>
      </c>
      <c r="M653" s="8">
        <v>11</v>
      </c>
      <c r="N653" s="8" t="s">
        <v>1691</v>
      </c>
      <c r="O653" s="17" t="s">
        <v>43</v>
      </c>
      <c r="P653" s="18">
        <v>4.5279999999999996</v>
      </c>
      <c r="Q653" s="18">
        <v>3.9369999999999998</v>
      </c>
      <c r="R653" s="18">
        <v>2.165</v>
      </c>
      <c r="S653" s="18">
        <v>50</v>
      </c>
      <c r="T653" s="18">
        <v>50</v>
      </c>
      <c r="U653" s="18">
        <v>30</v>
      </c>
      <c r="V653" s="18">
        <v>0.13700000000000001</v>
      </c>
      <c r="W653" s="18">
        <v>7.4999999999999997E-2</v>
      </c>
      <c r="X653" s="18">
        <v>2.1999999999999999E-2</v>
      </c>
    </row>
    <row r="654" spans="1:24" x14ac:dyDescent="0.35">
      <c r="A654" s="8">
        <v>11526970</v>
      </c>
      <c r="B654" s="57" t="s">
        <v>2015</v>
      </c>
      <c r="C654" s="8" t="s">
        <v>140</v>
      </c>
      <c r="D654" s="8" t="s">
        <v>141</v>
      </c>
      <c r="E654" s="8" t="s">
        <v>2016</v>
      </c>
      <c r="F654" s="58" t="s">
        <v>2017</v>
      </c>
      <c r="G654" s="21">
        <v>289</v>
      </c>
      <c r="H654" s="161">
        <f>IFERROR(VLOOKUP(A654,Sheet1!C:D,2,0),G654)</f>
        <v>319</v>
      </c>
      <c r="I654" s="161" t="str">
        <f t="shared" si="10"/>
        <v>different</v>
      </c>
      <c r="J654" s="9" t="s">
        <v>28</v>
      </c>
      <c r="K654" s="8">
        <v>8202</v>
      </c>
      <c r="L654" s="8">
        <v>0</v>
      </c>
      <c r="M654" s="8">
        <v>0</v>
      </c>
      <c r="N654" s="8"/>
      <c r="O654" s="8" t="s">
        <v>30</v>
      </c>
      <c r="P654" s="20">
        <v>25.591000000000001</v>
      </c>
      <c r="Q654" s="20">
        <v>25.591000000000001</v>
      </c>
      <c r="R654" s="20">
        <v>1.9690000000000001</v>
      </c>
      <c r="S654" s="20">
        <v>0</v>
      </c>
      <c r="T654" s="20">
        <v>0</v>
      </c>
      <c r="U654" s="20">
        <v>0</v>
      </c>
      <c r="V654" s="20">
        <v>9.1709999999999994</v>
      </c>
      <c r="W654" s="20">
        <v>7.0549999999999997</v>
      </c>
      <c r="X654" s="20">
        <v>0.746</v>
      </c>
    </row>
    <row r="655" spans="1:24" ht="58" x14ac:dyDescent="0.35">
      <c r="A655" s="54">
        <v>11537560</v>
      </c>
      <c r="B655" s="55"/>
      <c r="C655" s="163" t="s">
        <v>1661</v>
      </c>
      <c r="D655" s="163" t="s">
        <v>1662</v>
      </c>
      <c r="E655" s="56" t="s">
        <v>2018</v>
      </c>
      <c r="F655" s="56" t="s">
        <v>2019</v>
      </c>
      <c r="G655" s="59">
        <v>250</v>
      </c>
      <c r="H655" s="60">
        <v>265</v>
      </c>
      <c r="I655" s="161" t="str">
        <f t="shared" si="10"/>
        <v>different</v>
      </c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</row>
    <row r="656" spans="1:24" ht="43.5" x14ac:dyDescent="0.35">
      <c r="A656" s="54">
        <v>11537570</v>
      </c>
      <c r="B656" s="55"/>
      <c r="C656" s="163" t="s">
        <v>1661</v>
      </c>
      <c r="D656" s="163" t="s">
        <v>1662</v>
      </c>
      <c r="E656" s="56" t="s">
        <v>2020</v>
      </c>
      <c r="F656" s="56" t="s">
        <v>2021</v>
      </c>
      <c r="G656" s="59">
        <v>250</v>
      </c>
      <c r="H656" s="60">
        <v>265</v>
      </c>
      <c r="I656" s="161" t="str">
        <f t="shared" si="10"/>
        <v>different</v>
      </c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</row>
    <row r="657" spans="1:24" x14ac:dyDescent="0.35">
      <c r="A657" s="8">
        <v>11545800</v>
      </c>
      <c r="B657" s="57" t="s">
        <v>2022</v>
      </c>
      <c r="C657" s="8" t="s">
        <v>274</v>
      </c>
      <c r="D657" s="8" t="s">
        <v>993</v>
      </c>
      <c r="E657" s="8" t="s">
        <v>2023</v>
      </c>
      <c r="F657" s="58" t="s">
        <v>2024</v>
      </c>
      <c r="G657" s="21">
        <v>4349</v>
      </c>
      <c r="H657" s="161">
        <f>IFERROR(VLOOKUP(A657,Sheet1!C:D,2,0),G657)</f>
        <v>4599</v>
      </c>
      <c r="I657" s="161" t="str">
        <f t="shared" si="10"/>
        <v>different</v>
      </c>
      <c r="J657" s="9" t="s">
        <v>28</v>
      </c>
      <c r="K657" s="8">
        <v>8202</v>
      </c>
      <c r="L657" s="8">
        <v>17</v>
      </c>
      <c r="M657" s="8">
        <v>0</v>
      </c>
      <c r="N657" s="8" t="s">
        <v>29</v>
      </c>
      <c r="O657" s="8" t="s">
        <v>34</v>
      </c>
      <c r="P657" s="20">
        <v>27.244</v>
      </c>
      <c r="Q657" s="20">
        <v>25.786999999999999</v>
      </c>
      <c r="R657" s="20">
        <v>34.290999999999997</v>
      </c>
      <c r="S657" s="20">
        <v>577</v>
      </c>
      <c r="T657" s="20">
        <v>597</v>
      </c>
      <c r="U657" s="20">
        <v>820</v>
      </c>
      <c r="V657" s="20">
        <v>116.845</v>
      </c>
      <c r="W657" s="20">
        <v>108.027</v>
      </c>
      <c r="X657" s="20">
        <v>13.949</v>
      </c>
    </row>
    <row r="658" spans="1:24" x14ac:dyDescent="0.35">
      <c r="A658" s="22">
        <v>11555900</v>
      </c>
      <c r="B658" s="61">
        <v>4002516349846</v>
      </c>
      <c r="C658" s="23" t="s">
        <v>24</v>
      </c>
      <c r="D658" s="23" t="s">
        <v>25</v>
      </c>
      <c r="E658" s="22" t="s">
        <v>2025</v>
      </c>
      <c r="F658" s="22" t="s">
        <v>2026</v>
      </c>
      <c r="G658" s="24">
        <f>VLOOKUP(A658,Sheet1!C:E,3,FALSE)</f>
        <v>299</v>
      </c>
      <c r="H658" s="170">
        <f>VLOOKUP(A658,Sheet3!F:G,2,FALSE)</f>
        <v>328.90000000000003</v>
      </c>
      <c r="I658" s="161" t="str">
        <f t="shared" si="10"/>
        <v>different</v>
      </c>
      <c r="O658" s="22"/>
      <c r="P658" s="22"/>
      <c r="Q658" s="22"/>
    </row>
    <row r="659" spans="1:24" x14ac:dyDescent="0.35">
      <c r="A659" s="38">
        <v>11558080</v>
      </c>
      <c r="B659" s="39" t="s">
        <v>2027</v>
      </c>
      <c r="C659" s="38" t="s">
        <v>140</v>
      </c>
      <c r="D659" s="38" t="s">
        <v>141</v>
      </c>
      <c r="E659" s="38" t="s">
        <v>2028</v>
      </c>
      <c r="F659" s="40" t="s">
        <v>2029</v>
      </c>
      <c r="G659" s="32">
        <v>429</v>
      </c>
      <c r="H659" s="162">
        <f>IFERROR(VLOOKUP(A659,Sheet1!C:D,2,0),G659)</f>
        <v>469</v>
      </c>
      <c r="I659" s="161" t="str">
        <f t="shared" si="10"/>
        <v>different</v>
      </c>
      <c r="J659" s="9" t="s">
        <v>28</v>
      </c>
      <c r="K659" s="8">
        <v>8202</v>
      </c>
      <c r="L659" s="8">
        <v>0</v>
      </c>
      <c r="M659" s="8">
        <v>0</v>
      </c>
      <c r="N659" s="8"/>
      <c r="O659" s="17" t="s">
        <v>127</v>
      </c>
      <c r="P659" s="18">
        <v>31.102</v>
      </c>
      <c r="Q659" s="18">
        <v>26.574999999999999</v>
      </c>
      <c r="R659" s="18">
        <v>2.9529999999999998</v>
      </c>
      <c r="S659" s="18">
        <v>765</v>
      </c>
      <c r="T659" s="18">
        <v>594</v>
      </c>
      <c r="U659" s="18">
        <v>20</v>
      </c>
      <c r="V659" s="18">
        <v>12.346</v>
      </c>
      <c r="W659" s="18">
        <v>9.1489999999999991</v>
      </c>
      <c r="X659" s="18">
        <v>1.413</v>
      </c>
    </row>
    <row r="660" spans="1:24" x14ac:dyDescent="0.35">
      <c r="A660" s="38">
        <v>11558110</v>
      </c>
      <c r="B660" s="39" t="s">
        <v>2030</v>
      </c>
      <c r="C660" s="38" t="s">
        <v>140</v>
      </c>
      <c r="D660" s="38" t="s">
        <v>141</v>
      </c>
      <c r="E660" s="38" t="s">
        <v>2031</v>
      </c>
      <c r="F660" s="40" t="s">
        <v>2032</v>
      </c>
      <c r="G660" s="32">
        <v>429</v>
      </c>
      <c r="H660" s="162">
        <f>IFERROR(VLOOKUP(A660,Sheet1!C:D,2,0),G660)</f>
        <v>469</v>
      </c>
      <c r="I660" s="161" t="str">
        <f t="shared" si="10"/>
        <v>different</v>
      </c>
      <c r="J660" s="9" t="s">
        <v>28</v>
      </c>
      <c r="K660" s="8">
        <v>8202</v>
      </c>
      <c r="L660" s="8">
        <v>0</v>
      </c>
      <c r="M660" s="8">
        <v>0</v>
      </c>
      <c r="N660" s="8"/>
      <c r="O660" s="17" t="s">
        <v>127</v>
      </c>
      <c r="P660" s="18">
        <v>31.102</v>
      </c>
      <c r="Q660" s="18">
        <v>26.574999999999999</v>
      </c>
      <c r="R660" s="18">
        <v>2.9529999999999998</v>
      </c>
      <c r="S660" s="18">
        <v>765</v>
      </c>
      <c r="T660" s="18">
        <v>594</v>
      </c>
      <c r="U660" s="18">
        <v>20</v>
      </c>
      <c r="V660" s="18">
        <v>12.346</v>
      </c>
      <c r="W660" s="18">
        <v>9.1489999999999991</v>
      </c>
      <c r="X660" s="18">
        <v>1.413</v>
      </c>
    </row>
    <row r="661" spans="1:24" x14ac:dyDescent="0.35">
      <c r="A661" s="54">
        <v>11563330</v>
      </c>
      <c r="B661" s="55"/>
      <c r="C661" s="163" t="s">
        <v>1661</v>
      </c>
      <c r="D661" s="163" t="s">
        <v>2033</v>
      </c>
      <c r="E661" s="56" t="s">
        <v>2034</v>
      </c>
      <c r="F661" s="56" t="s">
        <v>2035</v>
      </c>
      <c r="G661" s="37">
        <v>65</v>
      </c>
      <c r="H661" s="165">
        <v>70</v>
      </c>
      <c r="I661" s="161" t="str">
        <f t="shared" si="10"/>
        <v>different</v>
      </c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</row>
    <row r="662" spans="1:24" x14ac:dyDescent="0.35">
      <c r="A662" s="38">
        <v>11564560</v>
      </c>
      <c r="B662" s="39" t="s">
        <v>2036</v>
      </c>
      <c r="C662" s="38" t="s">
        <v>24</v>
      </c>
      <c r="D662" s="38" t="s">
        <v>962</v>
      </c>
      <c r="E662" s="38" t="s">
        <v>2037</v>
      </c>
      <c r="F662" s="40" t="s">
        <v>2038</v>
      </c>
      <c r="G662" s="32">
        <v>45.97</v>
      </c>
      <c r="H662" s="162">
        <f>IFERROR(VLOOKUP(A662,Sheet1!C:D,2,0),G662)</f>
        <v>45.97</v>
      </c>
      <c r="I662" s="161" t="str">
        <f t="shared" si="10"/>
        <v>same</v>
      </c>
      <c r="J662" s="9" t="s">
        <v>72</v>
      </c>
      <c r="K662" s="8">
        <v>8202</v>
      </c>
      <c r="L662" s="8">
        <v>112</v>
      </c>
      <c r="M662" s="8">
        <v>0</v>
      </c>
      <c r="N662" s="8" t="s">
        <v>29</v>
      </c>
      <c r="O662" s="17" t="s">
        <v>43</v>
      </c>
      <c r="P662" s="18">
        <v>11.811</v>
      </c>
      <c r="Q662" s="18">
        <v>6.89</v>
      </c>
      <c r="R662" s="18">
        <v>2.7559999999999998</v>
      </c>
      <c r="S662" s="18">
        <v>300</v>
      </c>
      <c r="T662" s="18">
        <v>175</v>
      </c>
      <c r="U662" s="18">
        <v>70</v>
      </c>
      <c r="V662" s="18">
        <v>1.7729999999999999</v>
      </c>
      <c r="W662" s="18">
        <v>1.4019999999999999</v>
      </c>
      <c r="X662" s="18">
        <v>0.13</v>
      </c>
    </row>
    <row r="663" spans="1:24" x14ac:dyDescent="0.35">
      <c r="A663" s="8">
        <v>11573740</v>
      </c>
      <c r="B663" s="57" t="s">
        <v>2039</v>
      </c>
      <c r="C663" s="8" t="s">
        <v>140</v>
      </c>
      <c r="D663" s="8" t="s">
        <v>141</v>
      </c>
      <c r="E663" s="8" t="s">
        <v>2040</v>
      </c>
      <c r="F663" s="58" t="s">
        <v>2041</v>
      </c>
      <c r="G663" s="21">
        <v>289</v>
      </c>
      <c r="H663" s="161">
        <f>IFERROR(VLOOKUP(A663,Sheet1!C:D,2,0),G663)</f>
        <v>319</v>
      </c>
      <c r="I663" s="161" t="str">
        <f t="shared" si="10"/>
        <v>different</v>
      </c>
      <c r="J663" s="9" t="s">
        <v>28</v>
      </c>
      <c r="K663" s="8">
        <v>8202</v>
      </c>
      <c r="L663" s="8">
        <v>0</v>
      </c>
      <c r="M663" s="8">
        <v>0</v>
      </c>
      <c r="N663" s="8"/>
      <c r="O663" s="8" t="s">
        <v>30</v>
      </c>
      <c r="P663" s="20">
        <v>25.591000000000001</v>
      </c>
      <c r="Q663" s="20">
        <v>25.591000000000001</v>
      </c>
      <c r="R663" s="20">
        <v>1.9690000000000001</v>
      </c>
      <c r="S663" s="20">
        <v>0</v>
      </c>
      <c r="T663" s="20">
        <v>0</v>
      </c>
      <c r="U663" s="20">
        <v>0</v>
      </c>
      <c r="V663" s="20">
        <v>9.1709999999999994</v>
      </c>
      <c r="W663" s="20">
        <v>7.0549999999999997</v>
      </c>
      <c r="X663" s="20">
        <v>0.746</v>
      </c>
    </row>
    <row r="664" spans="1:24" x14ac:dyDescent="0.35">
      <c r="A664" s="8">
        <v>11574240</v>
      </c>
      <c r="B664" s="57" t="s">
        <v>2042</v>
      </c>
      <c r="C664" s="8" t="s">
        <v>24</v>
      </c>
      <c r="D664" s="8" t="s">
        <v>206</v>
      </c>
      <c r="E664" s="8" t="s">
        <v>2043</v>
      </c>
      <c r="F664" s="58" t="s">
        <v>2044</v>
      </c>
      <c r="G664" s="21">
        <v>97.71</v>
      </c>
      <c r="H664" s="161">
        <f>IFERROR(VLOOKUP(A664,Sheet1!C:D,2,0),G664)</f>
        <v>99.99</v>
      </c>
      <c r="I664" s="161" t="str">
        <f t="shared" si="10"/>
        <v>different</v>
      </c>
      <c r="J664" s="9" t="s">
        <v>72</v>
      </c>
      <c r="K664" s="8">
        <v>8202</v>
      </c>
      <c r="L664" s="8">
        <v>465</v>
      </c>
      <c r="M664" s="8">
        <v>0</v>
      </c>
      <c r="N664" s="8" t="s">
        <v>29</v>
      </c>
      <c r="O664" s="8" t="s">
        <v>34</v>
      </c>
      <c r="P664" s="20">
        <v>6.1020000000000003</v>
      </c>
      <c r="Q664" s="20">
        <v>6.1020000000000003</v>
      </c>
      <c r="R664" s="20">
        <v>7.0869999999999997</v>
      </c>
      <c r="S664" s="20">
        <v>100</v>
      </c>
      <c r="T664" s="20">
        <v>100</v>
      </c>
      <c r="U664" s="20">
        <v>130</v>
      </c>
      <c r="V664" s="20">
        <v>1.2430000000000001</v>
      </c>
      <c r="W664" s="20">
        <v>0.97899999999999998</v>
      </c>
      <c r="X664" s="20">
        <v>0.153</v>
      </c>
    </row>
    <row r="665" spans="1:24" x14ac:dyDescent="0.35">
      <c r="A665" s="8">
        <v>11605420</v>
      </c>
      <c r="B665" s="57" t="s">
        <v>2045</v>
      </c>
      <c r="C665" s="8" t="s">
        <v>92</v>
      </c>
      <c r="D665" s="8" t="s">
        <v>199</v>
      </c>
      <c r="E665" s="8" t="s">
        <v>2046</v>
      </c>
      <c r="F665" s="58" t="s">
        <v>2047</v>
      </c>
      <c r="G665" s="25">
        <v>3530</v>
      </c>
      <c r="H665" s="161">
        <v>3705</v>
      </c>
      <c r="I665" s="161" t="str">
        <f t="shared" si="10"/>
        <v>different</v>
      </c>
      <c r="J665" s="29" t="s">
        <v>28</v>
      </c>
      <c r="K665" s="28">
        <v>8202</v>
      </c>
      <c r="L665" s="28">
        <v>12</v>
      </c>
      <c r="M665" s="28">
        <v>0</v>
      </c>
      <c r="N665" s="28" t="s">
        <v>29</v>
      </c>
      <c r="O665" s="8" t="s">
        <v>34</v>
      </c>
      <c r="P665" s="20">
        <v>27.164999999999999</v>
      </c>
      <c r="Q665" s="20">
        <v>26.378</v>
      </c>
      <c r="R665" s="20">
        <v>38.189</v>
      </c>
      <c r="S665" s="20">
        <v>570</v>
      </c>
      <c r="T665" s="20">
        <v>598</v>
      </c>
      <c r="U665" s="20">
        <v>805</v>
      </c>
      <c r="V665" s="20">
        <v>121.254</v>
      </c>
      <c r="W665" s="20">
        <v>102.515</v>
      </c>
      <c r="X665" s="20">
        <v>15.821</v>
      </c>
    </row>
    <row r="666" spans="1:24" x14ac:dyDescent="0.35">
      <c r="A666" s="8">
        <v>11605430</v>
      </c>
      <c r="B666" s="57" t="s">
        <v>2048</v>
      </c>
      <c r="C666" s="8" t="s">
        <v>92</v>
      </c>
      <c r="D666" s="8" t="s">
        <v>199</v>
      </c>
      <c r="E666" s="8" t="s">
        <v>2049</v>
      </c>
      <c r="F666" s="58" t="s">
        <v>2050</v>
      </c>
      <c r="G666" s="25">
        <v>4345</v>
      </c>
      <c r="H666" s="161">
        <v>4560</v>
      </c>
      <c r="I666" s="161" t="str">
        <f t="shared" si="10"/>
        <v>different</v>
      </c>
      <c r="J666" s="29" t="s">
        <v>28</v>
      </c>
      <c r="K666" s="28">
        <v>8202</v>
      </c>
      <c r="L666" s="28">
        <v>6</v>
      </c>
      <c r="M666" s="28">
        <v>0</v>
      </c>
      <c r="N666" s="28" t="s">
        <v>29</v>
      </c>
      <c r="O666" s="8" t="s">
        <v>34</v>
      </c>
      <c r="P666" s="20">
        <v>27.164999999999999</v>
      </c>
      <c r="Q666" s="20">
        <v>26.378</v>
      </c>
      <c r="R666" s="20">
        <v>38.189</v>
      </c>
      <c r="S666" s="20">
        <v>570</v>
      </c>
      <c r="T666" s="20">
        <v>598</v>
      </c>
      <c r="U666" s="20">
        <v>805</v>
      </c>
      <c r="V666" s="20">
        <v>121.254</v>
      </c>
      <c r="W666" s="20">
        <v>101.854</v>
      </c>
      <c r="X666" s="20">
        <v>15.821</v>
      </c>
    </row>
    <row r="667" spans="1:24" x14ac:dyDescent="0.35">
      <c r="A667" s="8">
        <v>11605450</v>
      </c>
      <c r="B667" s="57" t="s">
        <v>2051</v>
      </c>
      <c r="C667" s="8" t="s">
        <v>92</v>
      </c>
      <c r="D667" s="8" t="s">
        <v>199</v>
      </c>
      <c r="E667" s="8" t="s">
        <v>2052</v>
      </c>
      <c r="F667" s="58" t="s">
        <v>2053</v>
      </c>
      <c r="G667" s="25">
        <v>5050</v>
      </c>
      <c r="H667" s="161">
        <v>5305</v>
      </c>
      <c r="I667" s="161" t="str">
        <f t="shared" si="10"/>
        <v>different</v>
      </c>
      <c r="J667" s="29" t="s">
        <v>28</v>
      </c>
      <c r="K667" s="28">
        <v>8202</v>
      </c>
      <c r="L667" s="28">
        <v>414</v>
      </c>
      <c r="M667" s="28">
        <v>0</v>
      </c>
      <c r="N667" s="28" t="s">
        <v>29</v>
      </c>
      <c r="O667" s="8" t="s">
        <v>34</v>
      </c>
      <c r="P667" s="20">
        <v>27.164999999999999</v>
      </c>
      <c r="Q667" s="20">
        <v>26.378</v>
      </c>
      <c r="R667" s="20">
        <v>38.189</v>
      </c>
      <c r="S667" s="20">
        <v>550</v>
      </c>
      <c r="T667" s="20">
        <v>598</v>
      </c>
      <c r="U667" s="20">
        <v>845</v>
      </c>
      <c r="V667" s="20">
        <v>125.664</v>
      </c>
      <c r="W667" s="20">
        <v>105.822</v>
      </c>
      <c r="X667" s="20">
        <v>15.821</v>
      </c>
    </row>
    <row r="668" spans="1:24" x14ac:dyDescent="0.35">
      <c r="A668" s="8">
        <v>11605500</v>
      </c>
      <c r="B668" s="57" t="s">
        <v>2054</v>
      </c>
      <c r="C668" s="8" t="s">
        <v>92</v>
      </c>
      <c r="D668" s="8" t="s">
        <v>199</v>
      </c>
      <c r="E668" s="8" t="s">
        <v>2055</v>
      </c>
      <c r="F668" s="58" t="s">
        <v>2050</v>
      </c>
      <c r="G668" s="25">
        <v>4345</v>
      </c>
      <c r="H668" s="161">
        <v>4560</v>
      </c>
      <c r="I668" s="161" t="str">
        <f t="shared" si="10"/>
        <v>different</v>
      </c>
      <c r="J668" s="29" t="s">
        <v>28</v>
      </c>
      <c r="K668" s="28">
        <v>8202</v>
      </c>
      <c r="L668" s="28">
        <v>0</v>
      </c>
      <c r="M668" s="28">
        <v>1</v>
      </c>
      <c r="N668" s="28" t="s">
        <v>401</v>
      </c>
      <c r="O668" s="8" t="s">
        <v>34</v>
      </c>
      <c r="P668" s="20">
        <v>27.164999999999999</v>
      </c>
      <c r="Q668" s="20">
        <v>26.378</v>
      </c>
      <c r="R668" s="20">
        <v>38.189</v>
      </c>
      <c r="S668" s="20">
        <v>570</v>
      </c>
      <c r="T668" s="20">
        <v>598</v>
      </c>
      <c r="U668" s="20">
        <v>805</v>
      </c>
      <c r="V668" s="20">
        <v>121.254</v>
      </c>
      <c r="W668" s="20">
        <v>101.854</v>
      </c>
      <c r="X668" s="20">
        <v>15.821</v>
      </c>
    </row>
    <row r="669" spans="1:24" x14ac:dyDescent="0.35">
      <c r="A669" s="8">
        <v>11605520</v>
      </c>
      <c r="B669" s="57" t="s">
        <v>2056</v>
      </c>
      <c r="C669" s="8" t="s">
        <v>92</v>
      </c>
      <c r="D669" s="8" t="s">
        <v>199</v>
      </c>
      <c r="E669" s="8" t="s">
        <v>2057</v>
      </c>
      <c r="F669" s="58" t="s">
        <v>2058</v>
      </c>
      <c r="G669" s="25">
        <v>5050</v>
      </c>
      <c r="H669" s="161">
        <v>5305</v>
      </c>
      <c r="I669" s="161" t="str">
        <f t="shared" si="10"/>
        <v>different</v>
      </c>
      <c r="J669" s="29" t="s">
        <v>28</v>
      </c>
      <c r="K669" s="28">
        <v>8202</v>
      </c>
      <c r="L669" s="28">
        <v>16</v>
      </c>
      <c r="M669" s="28">
        <v>0</v>
      </c>
      <c r="N669" s="28" t="s">
        <v>29</v>
      </c>
      <c r="O669" s="8" t="s">
        <v>34</v>
      </c>
      <c r="P669" s="20">
        <v>27.164999999999999</v>
      </c>
      <c r="Q669" s="20">
        <v>26.378</v>
      </c>
      <c r="R669" s="20">
        <v>38.189</v>
      </c>
      <c r="S669" s="20">
        <v>550</v>
      </c>
      <c r="T669" s="20">
        <v>598</v>
      </c>
      <c r="U669" s="20">
        <v>845</v>
      </c>
      <c r="V669" s="20">
        <v>125.664</v>
      </c>
      <c r="W669" s="20">
        <v>105.822</v>
      </c>
      <c r="X669" s="20">
        <v>15.821</v>
      </c>
    </row>
    <row r="670" spans="1:24" x14ac:dyDescent="0.35">
      <c r="A670" s="8">
        <v>11607230</v>
      </c>
      <c r="B670" s="57" t="s">
        <v>2059</v>
      </c>
      <c r="C670" s="8" t="s">
        <v>24</v>
      </c>
      <c r="D670" s="8" t="s">
        <v>145</v>
      </c>
      <c r="E670" s="8" t="s">
        <v>227</v>
      </c>
      <c r="F670" s="58" t="s">
        <v>227</v>
      </c>
      <c r="G670" s="21">
        <v>24</v>
      </c>
      <c r="H670" s="161">
        <f>IFERROR(VLOOKUP(A670,Sheet1!C:D,2,0),G670)</f>
        <v>26</v>
      </c>
      <c r="I670" s="161" t="str">
        <f t="shared" si="10"/>
        <v>different</v>
      </c>
      <c r="J670" s="9" t="s">
        <v>72</v>
      </c>
      <c r="K670" s="8">
        <v>8202</v>
      </c>
      <c r="L670" s="8">
        <v>6971</v>
      </c>
      <c r="M670" s="8">
        <v>0</v>
      </c>
      <c r="N670" s="8" t="s">
        <v>29</v>
      </c>
      <c r="O670" s="8" t="s">
        <v>34</v>
      </c>
      <c r="P670" s="20">
        <v>3.0710000000000002</v>
      </c>
      <c r="Q670" s="20">
        <v>2.1259999999999999</v>
      </c>
      <c r="R670" s="20">
        <v>4.0940000000000003</v>
      </c>
      <c r="S670" s="20">
        <v>90</v>
      </c>
      <c r="T670" s="20">
        <v>80</v>
      </c>
      <c r="U670" s="20">
        <v>55</v>
      </c>
      <c r="V670" s="20">
        <v>0.123</v>
      </c>
      <c r="W670" s="20">
        <v>8.7999999999999995E-2</v>
      </c>
      <c r="X670" s="20">
        <v>1.4999999999999999E-2</v>
      </c>
    </row>
    <row r="671" spans="1:24" x14ac:dyDescent="0.35">
      <c r="A671" s="8">
        <v>11607350</v>
      </c>
      <c r="B671" s="57" t="s">
        <v>2060</v>
      </c>
      <c r="C671" s="8" t="s">
        <v>24</v>
      </c>
      <c r="D671" s="8" t="s">
        <v>145</v>
      </c>
      <c r="E671" s="8" t="s">
        <v>2061</v>
      </c>
      <c r="F671" s="58" t="s">
        <v>305</v>
      </c>
      <c r="G671" s="21">
        <v>30</v>
      </c>
      <c r="H671" s="161">
        <f>IFERROR(VLOOKUP(A671,Sheet1!C:D,2,0),G671)</f>
        <v>33</v>
      </c>
      <c r="I671" s="161" t="str">
        <f t="shared" si="10"/>
        <v>different</v>
      </c>
      <c r="J671" s="9" t="s">
        <v>72</v>
      </c>
      <c r="K671" s="8">
        <v>8202</v>
      </c>
      <c r="L671" s="8">
        <v>84</v>
      </c>
      <c r="M671" s="8">
        <v>0</v>
      </c>
      <c r="N671" s="8" t="s">
        <v>29</v>
      </c>
      <c r="O671" s="8" t="s">
        <v>34</v>
      </c>
      <c r="P671" s="20">
        <v>2.5590000000000002</v>
      </c>
      <c r="Q671" s="20">
        <v>1.6539999999999999</v>
      </c>
      <c r="R671" s="20">
        <v>11.85</v>
      </c>
      <c r="S671" s="20">
        <v>65</v>
      </c>
      <c r="T671" s="20">
        <v>42</v>
      </c>
      <c r="U671" s="20">
        <v>301</v>
      </c>
      <c r="V671" s="20">
        <v>0.154</v>
      </c>
      <c r="W671" s="20">
        <v>0.108</v>
      </c>
      <c r="X671" s="20">
        <v>2.9000000000000001E-2</v>
      </c>
    </row>
    <row r="672" spans="1:24" x14ac:dyDescent="0.35">
      <c r="A672" s="8">
        <v>11607410</v>
      </c>
      <c r="B672" s="57" t="s">
        <v>2062</v>
      </c>
      <c r="C672" s="8" t="s">
        <v>24</v>
      </c>
      <c r="D672" s="8" t="s">
        <v>145</v>
      </c>
      <c r="E672" s="8" t="s">
        <v>2063</v>
      </c>
      <c r="F672" s="58" t="s">
        <v>2064</v>
      </c>
      <c r="G672" s="21">
        <v>92</v>
      </c>
      <c r="H672" s="161">
        <f>IFERROR(VLOOKUP(A672,Sheet1!C:D,2,0),G672)</f>
        <v>92</v>
      </c>
      <c r="I672" s="161" t="str">
        <f t="shared" si="10"/>
        <v>same</v>
      </c>
      <c r="J672" s="9" t="s">
        <v>72</v>
      </c>
      <c r="K672" s="8">
        <v>8202</v>
      </c>
      <c r="L672" s="8">
        <v>115</v>
      </c>
      <c r="M672" s="8">
        <v>0</v>
      </c>
      <c r="N672" s="8" t="s">
        <v>29</v>
      </c>
      <c r="O672" s="8" t="s">
        <v>34</v>
      </c>
      <c r="P672" s="20">
        <v>11.614000000000001</v>
      </c>
      <c r="Q672" s="20">
        <v>3.5830000000000002</v>
      </c>
      <c r="R672" s="20">
        <v>11.180999999999999</v>
      </c>
      <c r="S672" s="20">
        <v>273</v>
      </c>
      <c r="T672" s="20">
        <v>69</v>
      </c>
      <c r="U672" s="20">
        <v>278</v>
      </c>
      <c r="V672" s="20">
        <v>1.8979999999999999</v>
      </c>
      <c r="W672" s="20">
        <v>1.4550000000000001</v>
      </c>
      <c r="X672" s="20">
        <v>0.26900000000000002</v>
      </c>
    </row>
    <row r="673" spans="1:24" x14ac:dyDescent="0.35">
      <c r="A673" s="8">
        <v>11607500</v>
      </c>
      <c r="B673" s="57" t="s">
        <v>2065</v>
      </c>
      <c r="C673" s="8" t="s">
        <v>24</v>
      </c>
      <c r="D673" s="8" t="s">
        <v>145</v>
      </c>
      <c r="E673" s="8" t="s">
        <v>2066</v>
      </c>
      <c r="F673" s="58" t="s">
        <v>2067</v>
      </c>
      <c r="G673" s="21">
        <v>132</v>
      </c>
      <c r="H673" s="161">
        <f>IFERROR(VLOOKUP(A673,Sheet1!C:D,2,0),G673)</f>
        <v>145</v>
      </c>
      <c r="I673" s="161" t="str">
        <f t="shared" si="10"/>
        <v>different</v>
      </c>
      <c r="J673" s="9" t="s">
        <v>72</v>
      </c>
      <c r="K673" s="8">
        <v>8202</v>
      </c>
      <c r="L673" s="8">
        <v>61</v>
      </c>
      <c r="M673" s="8">
        <v>0</v>
      </c>
      <c r="N673" s="8" t="s">
        <v>29</v>
      </c>
      <c r="O673" s="8" t="s">
        <v>34</v>
      </c>
      <c r="P673" s="20">
        <v>8.5039999999999996</v>
      </c>
      <c r="Q673" s="20">
        <v>6.7720000000000002</v>
      </c>
      <c r="R673" s="20">
        <v>3.4249999999999998</v>
      </c>
      <c r="S673" s="20">
        <v>168</v>
      </c>
      <c r="T673" s="20">
        <v>121</v>
      </c>
      <c r="U673" s="20">
        <v>84</v>
      </c>
      <c r="V673" s="20">
        <v>1.1659999999999999</v>
      </c>
      <c r="W673" s="20">
        <v>0.75800000000000001</v>
      </c>
      <c r="X673" s="20">
        <v>0.114</v>
      </c>
    </row>
    <row r="674" spans="1:24" x14ac:dyDescent="0.35">
      <c r="A674" s="8">
        <v>11613700</v>
      </c>
      <c r="B674" s="57" t="s">
        <v>2068</v>
      </c>
      <c r="C674" s="8" t="s">
        <v>674</v>
      </c>
      <c r="D674" s="8" t="s">
        <v>2069</v>
      </c>
      <c r="E674" s="8" t="s">
        <v>2070</v>
      </c>
      <c r="F674" s="58" t="s">
        <v>2071</v>
      </c>
      <c r="G674" s="48">
        <v>2449</v>
      </c>
      <c r="H674" s="167">
        <f>IFERROR(VLOOKUP(A674,Sheet1!C:D,2,0),G674)</f>
        <v>2499</v>
      </c>
      <c r="I674" s="161" t="str">
        <f t="shared" si="10"/>
        <v>different</v>
      </c>
      <c r="J674" s="9" t="s">
        <v>28</v>
      </c>
      <c r="K674" s="8">
        <v>8202</v>
      </c>
      <c r="L674" s="8">
        <v>61</v>
      </c>
      <c r="M674" s="8">
        <v>0</v>
      </c>
      <c r="N674" s="8" t="s">
        <v>29</v>
      </c>
      <c r="O674" s="8" t="s">
        <v>34</v>
      </c>
      <c r="P674" s="20">
        <v>27.164999999999999</v>
      </c>
      <c r="Q674" s="20">
        <v>25.984000000000002</v>
      </c>
      <c r="R674" s="20">
        <v>37.008000000000003</v>
      </c>
      <c r="S674" s="20">
        <v>643</v>
      </c>
      <c r="T674" s="20">
        <v>596</v>
      </c>
      <c r="U674" s="20">
        <v>850</v>
      </c>
      <c r="V674" s="20">
        <v>230.60400000000001</v>
      </c>
      <c r="W674" s="20">
        <v>211.64400000000001</v>
      </c>
      <c r="X674" s="20">
        <v>15.115</v>
      </c>
    </row>
    <row r="675" spans="1:24" x14ac:dyDescent="0.35">
      <c r="A675" s="8">
        <v>11614040</v>
      </c>
      <c r="B675" s="57" t="s">
        <v>2072</v>
      </c>
      <c r="C675" s="8" t="s">
        <v>674</v>
      </c>
      <c r="D675" s="8" t="s">
        <v>2069</v>
      </c>
      <c r="E675" s="8" t="s">
        <v>2073</v>
      </c>
      <c r="F675" s="58" t="s">
        <v>2074</v>
      </c>
      <c r="G675" s="48">
        <v>1499</v>
      </c>
      <c r="H675" s="167">
        <f>IFERROR(VLOOKUP(A675,Sheet1!C:D,2,0),G675)</f>
        <v>1599</v>
      </c>
      <c r="I675" s="161" t="str">
        <f t="shared" si="10"/>
        <v>different</v>
      </c>
      <c r="J675" s="9" t="s">
        <v>28</v>
      </c>
      <c r="K675" s="8">
        <v>8202</v>
      </c>
      <c r="L675" s="8">
        <v>27</v>
      </c>
      <c r="M675" s="8">
        <v>0</v>
      </c>
      <c r="N675" s="8" t="s">
        <v>29</v>
      </c>
      <c r="O675" s="8" t="s">
        <v>34</v>
      </c>
      <c r="P675" s="20">
        <v>27.164999999999999</v>
      </c>
      <c r="Q675" s="20">
        <v>25.984000000000002</v>
      </c>
      <c r="R675" s="20">
        <v>37.008000000000003</v>
      </c>
      <c r="S675" s="20">
        <v>643</v>
      </c>
      <c r="T675" s="20">
        <v>596</v>
      </c>
      <c r="U675" s="20">
        <v>850</v>
      </c>
      <c r="V675" s="20">
        <v>212.52600000000001</v>
      </c>
      <c r="W675" s="20">
        <v>202.82499999999999</v>
      </c>
      <c r="X675" s="20">
        <v>15.115</v>
      </c>
    </row>
    <row r="676" spans="1:24" x14ac:dyDescent="0.35">
      <c r="A676" s="8">
        <v>11614070</v>
      </c>
      <c r="B676" s="57" t="s">
        <v>2075</v>
      </c>
      <c r="C676" s="8" t="s">
        <v>674</v>
      </c>
      <c r="D676" s="8" t="s">
        <v>2069</v>
      </c>
      <c r="E676" s="8" t="s">
        <v>2076</v>
      </c>
      <c r="F676" s="58" t="s">
        <v>2077</v>
      </c>
      <c r="G676" s="48">
        <v>1499</v>
      </c>
      <c r="H676" s="167">
        <f>IFERROR(VLOOKUP(A676,Sheet1!C:D,2,0),G676)</f>
        <v>1599</v>
      </c>
      <c r="I676" s="161" t="str">
        <f t="shared" si="10"/>
        <v>different</v>
      </c>
      <c r="J676" s="9" t="s">
        <v>28</v>
      </c>
      <c r="K676" s="8">
        <v>8202</v>
      </c>
      <c r="L676" s="8">
        <v>102</v>
      </c>
      <c r="M676" s="8">
        <v>0</v>
      </c>
      <c r="N676" s="8" t="s">
        <v>29</v>
      </c>
      <c r="O676" s="8" t="s">
        <v>34</v>
      </c>
      <c r="P676" s="20">
        <v>27.164999999999999</v>
      </c>
      <c r="Q676" s="20">
        <v>25.984000000000002</v>
      </c>
      <c r="R676" s="20">
        <v>37.008000000000003</v>
      </c>
      <c r="S676" s="20">
        <v>643</v>
      </c>
      <c r="T676" s="20">
        <v>596</v>
      </c>
      <c r="U676" s="20">
        <v>850</v>
      </c>
      <c r="V676" s="20">
        <v>212.52600000000001</v>
      </c>
      <c r="W676" s="20">
        <v>202.82499999999999</v>
      </c>
      <c r="X676" s="20">
        <v>15.115</v>
      </c>
    </row>
    <row r="677" spans="1:24" x14ac:dyDescent="0.35">
      <c r="A677" s="8">
        <v>11614100</v>
      </c>
      <c r="B677" s="57" t="s">
        <v>2078</v>
      </c>
      <c r="C677" s="8" t="s">
        <v>674</v>
      </c>
      <c r="D677" s="8" t="s">
        <v>2069</v>
      </c>
      <c r="E677" s="8" t="s">
        <v>2079</v>
      </c>
      <c r="F677" s="58" t="s">
        <v>2080</v>
      </c>
      <c r="G677" s="48">
        <v>1699</v>
      </c>
      <c r="H677" s="167">
        <f>IFERROR(VLOOKUP(A677,Sheet1!C:D,2,0),G677)</f>
        <v>1799</v>
      </c>
      <c r="I677" s="161" t="str">
        <f t="shared" si="10"/>
        <v>different</v>
      </c>
      <c r="J677" s="9" t="s">
        <v>28</v>
      </c>
      <c r="K677" s="8">
        <v>8202</v>
      </c>
      <c r="L677" s="8">
        <v>105</v>
      </c>
      <c r="M677" s="8">
        <v>0</v>
      </c>
      <c r="N677" s="8" t="s">
        <v>29</v>
      </c>
      <c r="O677" s="8" t="s">
        <v>34</v>
      </c>
      <c r="P677" s="20">
        <v>27.164999999999999</v>
      </c>
      <c r="Q677" s="20">
        <v>25.984000000000002</v>
      </c>
      <c r="R677" s="20">
        <v>37.008000000000003</v>
      </c>
      <c r="S677" s="20">
        <v>643</v>
      </c>
      <c r="T677" s="20">
        <v>596</v>
      </c>
      <c r="U677" s="20">
        <v>850</v>
      </c>
      <c r="V677" s="20">
        <v>221.34399999999999</v>
      </c>
      <c r="W677" s="20">
        <v>211.64400000000001</v>
      </c>
      <c r="X677" s="20">
        <v>15.115</v>
      </c>
    </row>
    <row r="678" spans="1:24" x14ac:dyDescent="0.35">
      <c r="A678" s="8">
        <v>11614130</v>
      </c>
      <c r="B678" s="57" t="s">
        <v>2081</v>
      </c>
      <c r="C678" s="8" t="s">
        <v>674</v>
      </c>
      <c r="D678" s="8" t="s">
        <v>2069</v>
      </c>
      <c r="E678" s="8" t="s">
        <v>2082</v>
      </c>
      <c r="F678" s="58" t="s">
        <v>2083</v>
      </c>
      <c r="G678" s="48">
        <v>1799</v>
      </c>
      <c r="H678" s="167">
        <f>IFERROR(VLOOKUP(A678,Sheet1!C:D,2,0),G678)</f>
        <v>1899</v>
      </c>
      <c r="I678" s="161" t="str">
        <f t="shared" si="10"/>
        <v>different</v>
      </c>
      <c r="J678" s="9" t="s">
        <v>28</v>
      </c>
      <c r="K678" s="8">
        <v>8202</v>
      </c>
      <c r="L678" s="8">
        <v>80</v>
      </c>
      <c r="M678" s="8">
        <v>0</v>
      </c>
      <c r="N678" s="8" t="s">
        <v>29</v>
      </c>
      <c r="O678" s="8" t="s">
        <v>34</v>
      </c>
      <c r="P678" s="20">
        <v>27.164999999999999</v>
      </c>
      <c r="Q678" s="20">
        <v>25.984000000000002</v>
      </c>
      <c r="R678" s="20">
        <v>37.008000000000003</v>
      </c>
      <c r="S678" s="20">
        <v>643</v>
      </c>
      <c r="T678" s="20">
        <v>596</v>
      </c>
      <c r="U678" s="20">
        <v>850</v>
      </c>
      <c r="V678" s="20">
        <v>221.34399999999999</v>
      </c>
      <c r="W678" s="20">
        <v>211.64400000000001</v>
      </c>
      <c r="X678" s="20">
        <v>15.115</v>
      </c>
    </row>
    <row r="679" spans="1:24" x14ac:dyDescent="0.35">
      <c r="A679" s="8">
        <v>11614140</v>
      </c>
      <c r="B679" s="57" t="s">
        <v>2084</v>
      </c>
      <c r="C679" s="8" t="s">
        <v>674</v>
      </c>
      <c r="D679" s="8" t="s">
        <v>2069</v>
      </c>
      <c r="E679" s="8" t="s">
        <v>2085</v>
      </c>
      <c r="F679" s="58" t="s">
        <v>2086</v>
      </c>
      <c r="G679" s="48">
        <v>2099</v>
      </c>
      <c r="H679" s="167">
        <f>IFERROR(VLOOKUP(A679,Sheet1!C:D,2,0),G679)</f>
        <v>2199</v>
      </c>
      <c r="I679" s="161" t="str">
        <f t="shared" si="10"/>
        <v>different</v>
      </c>
      <c r="J679" s="9" t="s">
        <v>28</v>
      </c>
      <c r="K679" s="8">
        <v>8202</v>
      </c>
      <c r="L679" s="8">
        <v>93</v>
      </c>
      <c r="M679" s="8">
        <v>0</v>
      </c>
      <c r="N679" s="8" t="s">
        <v>29</v>
      </c>
      <c r="O679" s="8" t="s">
        <v>34</v>
      </c>
      <c r="P679" s="20">
        <v>27.164999999999999</v>
      </c>
      <c r="Q679" s="20">
        <v>25.984000000000002</v>
      </c>
      <c r="R679" s="20">
        <v>37.008000000000003</v>
      </c>
      <c r="S679" s="20">
        <v>643</v>
      </c>
      <c r="T679" s="20">
        <v>596</v>
      </c>
      <c r="U679" s="20">
        <v>850</v>
      </c>
      <c r="V679" s="20">
        <v>230.60400000000001</v>
      </c>
      <c r="W679" s="20">
        <v>211.64400000000001</v>
      </c>
      <c r="X679" s="20">
        <v>15.115</v>
      </c>
    </row>
    <row r="680" spans="1:24" x14ac:dyDescent="0.35">
      <c r="A680" s="8">
        <v>11614600</v>
      </c>
      <c r="B680" s="57" t="s">
        <v>2087</v>
      </c>
      <c r="C680" s="8" t="s">
        <v>24</v>
      </c>
      <c r="D680" s="8" t="s">
        <v>1050</v>
      </c>
      <c r="E680" s="8" t="s">
        <v>2088</v>
      </c>
      <c r="F680" s="58" t="s">
        <v>2089</v>
      </c>
      <c r="G680" s="21">
        <v>59.97</v>
      </c>
      <c r="H680" s="161">
        <f>IFERROR(VLOOKUP(A680,Sheet1!C:D,2,0),G680)</f>
        <v>65.989999999999995</v>
      </c>
      <c r="I680" s="161" t="str">
        <f t="shared" si="10"/>
        <v>different</v>
      </c>
      <c r="J680" s="9" t="s">
        <v>72</v>
      </c>
      <c r="K680" s="8">
        <v>8202</v>
      </c>
      <c r="L680" s="8">
        <v>360</v>
      </c>
      <c r="M680" s="8">
        <v>0</v>
      </c>
      <c r="N680" s="8" t="s">
        <v>29</v>
      </c>
      <c r="O680" s="8" t="s">
        <v>34</v>
      </c>
      <c r="P680" s="20">
        <v>7.7949999999999999</v>
      </c>
      <c r="Q680" s="20">
        <v>2.3620000000000001</v>
      </c>
      <c r="R680" s="20">
        <v>3.8580000000000001</v>
      </c>
      <c r="S680" s="20">
        <v>198</v>
      </c>
      <c r="T680" s="20">
        <v>60</v>
      </c>
      <c r="U680" s="20">
        <v>98</v>
      </c>
      <c r="V680" s="20">
        <v>0.32200000000000001</v>
      </c>
      <c r="W680" s="20">
        <v>0.22500000000000001</v>
      </c>
      <c r="X680" s="20">
        <v>4.1000000000000002E-2</v>
      </c>
    </row>
    <row r="681" spans="1:24" x14ac:dyDescent="0.35">
      <c r="A681" s="38">
        <v>11614700</v>
      </c>
      <c r="B681" s="39" t="s">
        <v>2090</v>
      </c>
      <c r="C681" s="38" t="s">
        <v>24</v>
      </c>
      <c r="D681" s="38" t="s">
        <v>1050</v>
      </c>
      <c r="E681" s="38" t="s">
        <v>2091</v>
      </c>
      <c r="F681" s="40" t="s">
        <v>2092</v>
      </c>
      <c r="G681" s="32">
        <v>59.97</v>
      </c>
      <c r="H681" s="162">
        <f>IFERROR(VLOOKUP(A681,Sheet1!C:D,2,0),G681)</f>
        <v>59.97</v>
      </c>
      <c r="I681" s="161" t="str">
        <f t="shared" si="10"/>
        <v>same</v>
      </c>
      <c r="J681" s="9" t="s">
        <v>72</v>
      </c>
      <c r="K681" s="8">
        <v>8202</v>
      </c>
      <c r="L681" s="8">
        <v>0</v>
      </c>
      <c r="M681" s="8">
        <v>0</v>
      </c>
      <c r="N681" s="8"/>
      <c r="O681" s="17" t="s">
        <v>43</v>
      </c>
      <c r="P681" s="18">
        <v>7.7949999999999999</v>
      </c>
      <c r="Q681" s="18">
        <v>2.3620000000000001</v>
      </c>
      <c r="R681" s="18">
        <v>3.8580000000000001</v>
      </c>
      <c r="S681" s="18">
        <v>198</v>
      </c>
      <c r="T681" s="18">
        <v>60</v>
      </c>
      <c r="U681" s="18">
        <v>98</v>
      </c>
      <c r="V681" s="18">
        <v>0.32200000000000001</v>
      </c>
      <c r="W681" s="18">
        <v>0.22500000000000001</v>
      </c>
      <c r="X681" s="18">
        <v>4.1000000000000002E-2</v>
      </c>
    </row>
    <row r="682" spans="1:24" x14ac:dyDescent="0.35">
      <c r="A682" s="38">
        <v>11614780</v>
      </c>
      <c r="B682" s="39" t="s">
        <v>2093</v>
      </c>
      <c r="C682" s="38" t="s">
        <v>24</v>
      </c>
      <c r="D682" s="38" t="s">
        <v>1050</v>
      </c>
      <c r="E682" s="38" t="s">
        <v>2094</v>
      </c>
      <c r="F682" s="40" t="s">
        <v>2095</v>
      </c>
      <c r="G682" s="32">
        <v>59.97</v>
      </c>
      <c r="H682" s="162">
        <f>IFERROR(VLOOKUP(A682,Sheet1!C:D,2,0),G682)</f>
        <v>59.97</v>
      </c>
      <c r="I682" s="161" t="str">
        <f t="shared" si="10"/>
        <v>same</v>
      </c>
      <c r="J682" s="9" t="s">
        <v>72</v>
      </c>
      <c r="K682" s="8">
        <v>8202</v>
      </c>
      <c r="L682" s="8">
        <v>0</v>
      </c>
      <c r="M682" s="8">
        <v>0</v>
      </c>
      <c r="N682" s="8"/>
      <c r="O682" s="17" t="s">
        <v>43</v>
      </c>
      <c r="P682" s="18">
        <v>7.7949999999999999</v>
      </c>
      <c r="Q682" s="18">
        <v>2.3620000000000001</v>
      </c>
      <c r="R682" s="18">
        <v>3.8580000000000001</v>
      </c>
      <c r="S682" s="18">
        <v>198</v>
      </c>
      <c r="T682" s="18">
        <v>60</v>
      </c>
      <c r="U682" s="18">
        <v>98</v>
      </c>
      <c r="V682" s="18">
        <v>0.32200000000000001</v>
      </c>
      <c r="W682" s="18">
        <v>0.22500000000000001</v>
      </c>
      <c r="X682" s="18">
        <v>4.1000000000000002E-2</v>
      </c>
    </row>
    <row r="683" spans="1:24" x14ac:dyDescent="0.35">
      <c r="A683" s="38">
        <v>11614970</v>
      </c>
      <c r="B683" s="39" t="s">
        <v>2096</v>
      </c>
      <c r="C683" s="38" t="s">
        <v>24</v>
      </c>
      <c r="D683" s="38" t="s">
        <v>1050</v>
      </c>
      <c r="E683" s="38" t="s">
        <v>2097</v>
      </c>
      <c r="F683" s="40" t="s">
        <v>2098</v>
      </c>
      <c r="G683" s="32">
        <v>30.99</v>
      </c>
      <c r="H683" s="162">
        <f>IFERROR(VLOOKUP(A683,Sheet1!C:D,2,0),G683)</f>
        <v>30.99</v>
      </c>
      <c r="I683" s="161" t="str">
        <f t="shared" si="10"/>
        <v>same</v>
      </c>
      <c r="J683" s="9" t="s">
        <v>72</v>
      </c>
      <c r="K683" s="8">
        <v>8202</v>
      </c>
      <c r="L683" s="8">
        <v>0</v>
      </c>
      <c r="M683" s="8">
        <v>0</v>
      </c>
      <c r="N683" s="8"/>
      <c r="O683" s="17" t="s">
        <v>43</v>
      </c>
      <c r="P683" s="18">
        <v>3.7010000000000001</v>
      </c>
      <c r="Q683" s="18">
        <v>3.7010000000000001</v>
      </c>
      <c r="R683" s="18">
        <v>10.236000000000001</v>
      </c>
      <c r="S683" s="18">
        <v>94</v>
      </c>
      <c r="T683" s="18">
        <v>94</v>
      </c>
      <c r="U683" s="18">
        <v>260</v>
      </c>
      <c r="V683" s="18">
        <v>3.5270000000000001</v>
      </c>
      <c r="W683" s="18">
        <v>3.3069999999999999</v>
      </c>
      <c r="X683" s="18">
        <v>8.1000000000000003E-2</v>
      </c>
    </row>
    <row r="684" spans="1:24" x14ac:dyDescent="0.35">
      <c r="A684" s="8">
        <v>11615060</v>
      </c>
      <c r="B684" s="57" t="s">
        <v>2099</v>
      </c>
      <c r="C684" s="8" t="s">
        <v>24</v>
      </c>
      <c r="D684" s="8" t="s">
        <v>1050</v>
      </c>
      <c r="E684" s="8" t="s">
        <v>2100</v>
      </c>
      <c r="F684" s="58" t="s">
        <v>2101</v>
      </c>
      <c r="G684" s="48">
        <v>30.99</v>
      </c>
      <c r="H684" s="167">
        <f>IFERROR(VLOOKUP(A684,Sheet1!C:D,2,0),G684)</f>
        <v>34.99</v>
      </c>
      <c r="I684" s="161" t="str">
        <f t="shared" si="10"/>
        <v>different</v>
      </c>
      <c r="J684" s="9" t="s">
        <v>72</v>
      </c>
      <c r="K684" s="8">
        <v>8202</v>
      </c>
      <c r="L684" s="8">
        <v>1596</v>
      </c>
      <c r="M684" s="8">
        <v>0</v>
      </c>
      <c r="N684" s="8" t="s">
        <v>29</v>
      </c>
      <c r="O684" s="8" t="s">
        <v>34</v>
      </c>
      <c r="P684" s="20">
        <v>3.7010000000000001</v>
      </c>
      <c r="Q684" s="20">
        <v>3.7010000000000001</v>
      </c>
      <c r="R684" s="20">
        <v>10.236000000000001</v>
      </c>
      <c r="S684" s="20">
        <v>94</v>
      </c>
      <c r="T684" s="20">
        <v>94</v>
      </c>
      <c r="U684" s="20">
        <v>260</v>
      </c>
      <c r="V684" s="20">
        <v>3.7480000000000002</v>
      </c>
      <c r="W684" s="20">
        <v>3.5270000000000001</v>
      </c>
      <c r="X684" s="20">
        <v>8.1000000000000003E-2</v>
      </c>
    </row>
    <row r="685" spans="1:24" x14ac:dyDescent="0.35">
      <c r="A685" s="8">
        <v>11615120</v>
      </c>
      <c r="B685" s="57" t="s">
        <v>2102</v>
      </c>
      <c r="C685" s="8" t="s">
        <v>24</v>
      </c>
      <c r="D685" s="8" t="s">
        <v>1050</v>
      </c>
      <c r="E685" s="8" t="s">
        <v>2103</v>
      </c>
      <c r="F685" s="58" t="s">
        <v>2104</v>
      </c>
      <c r="G685" s="21">
        <v>185.94</v>
      </c>
      <c r="H685" s="167">
        <f>IFERROR(VLOOKUP(A685,Sheet1!C:D,2,0),G685)</f>
        <v>204.99</v>
      </c>
      <c r="I685" s="161" t="str">
        <f t="shared" si="10"/>
        <v>different</v>
      </c>
      <c r="J685" s="9" t="s">
        <v>72</v>
      </c>
      <c r="K685" s="8">
        <v>8202</v>
      </c>
      <c r="L685" s="8">
        <v>138</v>
      </c>
      <c r="M685" s="8">
        <v>0</v>
      </c>
      <c r="N685" s="8" t="s">
        <v>29</v>
      </c>
      <c r="O685" s="8" t="s">
        <v>34</v>
      </c>
      <c r="P685" s="20">
        <v>11.89</v>
      </c>
      <c r="Q685" s="20">
        <v>11.496</v>
      </c>
      <c r="R685" s="20">
        <v>7.5590000000000002</v>
      </c>
      <c r="S685" s="20">
        <v>302</v>
      </c>
      <c r="T685" s="20">
        <v>292</v>
      </c>
      <c r="U685" s="20">
        <v>192</v>
      </c>
      <c r="V685" s="20">
        <v>22.138999999999999</v>
      </c>
      <c r="W685" s="20">
        <v>21.164000000000001</v>
      </c>
      <c r="X685" s="20">
        <v>0.59799999999999998</v>
      </c>
    </row>
    <row r="686" spans="1:24" x14ac:dyDescent="0.35">
      <c r="A686" s="8">
        <v>11619650</v>
      </c>
      <c r="B686" s="57" t="s">
        <v>2105</v>
      </c>
      <c r="C686" s="8" t="s">
        <v>153</v>
      </c>
      <c r="D686" s="8" t="s">
        <v>2106</v>
      </c>
      <c r="E686" s="8" t="s">
        <v>2107</v>
      </c>
      <c r="F686" s="58" t="s">
        <v>2108</v>
      </c>
      <c r="G686" s="21">
        <v>1599</v>
      </c>
      <c r="H686" s="161">
        <f>IFERROR(VLOOKUP(A686,Sheet1!C:D,2,0),G686)</f>
        <v>1699</v>
      </c>
      <c r="I686" s="161" t="str">
        <f t="shared" si="10"/>
        <v>different</v>
      </c>
      <c r="J686" s="9" t="s">
        <v>28</v>
      </c>
      <c r="K686" s="8">
        <v>8202</v>
      </c>
      <c r="L686" s="8">
        <v>176</v>
      </c>
      <c r="M686" s="8">
        <v>0</v>
      </c>
      <c r="N686" s="8" t="s">
        <v>29</v>
      </c>
      <c r="O686" s="8" t="s">
        <v>34</v>
      </c>
      <c r="P686" s="20">
        <v>27.164999999999999</v>
      </c>
      <c r="Q686" s="20">
        <v>25.984000000000002</v>
      </c>
      <c r="R686" s="20">
        <v>37.008000000000003</v>
      </c>
      <c r="S686" s="20">
        <v>655</v>
      </c>
      <c r="T686" s="20">
        <v>596</v>
      </c>
      <c r="U686" s="20">
        <v>850</v>
      </c>
      <c r="V686" s="20">
        <v>138.89099999999999</v>
      </c>
      <c r="W686" s="20">
        <v>128.971</v>
      </c>
      <c r="X686" s="20">
        <v>15.115</v>
      </c>
    </row>
    <row r="687" spans="1:24" x14ac:dyDescent="0.35">
      <c r="A687" s="8">
        <v>11619730</v>
      </c>
      <c r="B687" s="57" t="s">
        <v>2109</v>
      </c>
      <c r="C687" s="8" t="s">
        <v>153</v>
      </c>
      <c r="D687" s="8" t="s">
        <v>2106</v>
      </c>
      <c r="E687" s="8" t="s">
        <v>2110</v>
      </c>
      <c r="F687" s="58" t="s">
        <v>2111</v>
      </c>
      <c r="G687" s="21">
        <v>1699</v>
      </c>
      <c r="H687" s="161">
        <f>IFERROR(VLOOKUP(A687,Sheet1!C:D,2,0),G687)</f>
        <v>1799</v>
      </c>
      <c r="I687" s="161" t="str">
        <f t="shared" si="10"/>
        <v>different</v>
      </c>
      <c r="J687" s="9" t="s">
        <v>28</v>
      </c>
      <c r="K687" s="8">
        <v>8202</v>
      </c>
      <c r="L687" s="8">
        <v>54</v>
      </c>
      <c r="M687" s="8">
        <v>0</v>
      </c>
      <c r="N687" s="8" t="s">
        <v>29</v>
      </c>
      <c r="O687" s="8" t="s">
        <v>34</v>
      </c>
      <c r="P687" s="20">
        <v>27.164999999999999</v>
      </c>
      <c r="Q687" s="20">
        <v>25.984000000000002</v>
      </c>
      <c r="R687" s="20">
        <v>37.008000000000003</v>
      </c>
      <c r="S687" s="20">
        <v>643</v>
      </c>
      <c r="T687" s="20">
        <v>596</v>
      </c>
      <c r="U687" s="20">
        <v>850</v>
      </c>
      <c r="V687" s="20">
        <v>142.19800000000001</v>
      </c>
      <c r="W687" s="20">
        <v>132.27699999999999</v>
      </c>
      <c r="X687" s="20">
        <v>15.115</v>
      </c>
    </row>
    <row r="688" spans="1:24" x14ac:dyDescent="0.35">
      <c r="A688" s="8">
        <v>11619850</v>
      </c>
      <c r="B688" s="57" t="s">
        <v>2112</v>
      </c>
      <c r="C688" s="8" t="s">
        <v>153</v>
      </c>
      <c r="D688" s="8" t="s">
        <v>2106</v>
      </c>
      <c r="E688" s="8" t="s">
        <v>2113</v>
      </c>
      <c r="F688" s="58" t="s">
        <v>2114</v>
      </c>
      <c r="G688" s="21">
        <v>1799</v>
      </c>
      <c r="H688" s="161">
        <f>IFERROR(VLOOKUP(A688,Sheet1!C:D,2,0),G688)</f>
        <v>1999</v>
      </c>
      <c r="I688" s="161" t="str">
        <f t="shared" si="10"/>
        <v>different</v>
      </c>
      <c r="J688" s="9" t="s">
        <v>28</v>
      </c>
      <c r="K688" s="8">
        <v>8202</v>
      </c>
      <c r="L688" s="8">
        <v>186</v>
      </c>
      <c r="M688" s="8">
        <v>0</v>
      </c>
      <c r="N688" s="8" t="s">
        <v>29</v>
      </c>
      <c r="O688" s="8" t="s">
        <v>34</v>
      </c>
      <c r="P688" s="20">
        <v>27.164999999999999</v>
      </c>
      <c r="Q688" s="20">
        <v>25.984000000000002</v>
      </c>
      <c r="R688" s="20">
        <v>37.008000000000003</v>
      </c>
      <c r="S688" s="20">
        <v>643</v>
      </c>
      <c r="T688" s="20">
        <v>596</v>
      </c>
      <c r="U688" s="20">
        <v>850</v>
      </c>
      <c r="V688" s="20">
        <v>143.30099999999999</v>
      </c>
      <c r="W688" s="20">
        <v>133.38</v>
      </c>
      <c r="X688" s="20">
        <v>15.115</v>
      </c>
    </row>
    <row r="689" spans="1:24" x14ac:dyDescent="0.35">
      <c r="A689" s="28">
        <v>11620030</v>
      </c>
      <c r="B689" s="64" t="s">
        <v>2115</v>
      </c>
      <c r="C689" s="28" t="s">
        <v>153</v>
      </c>
      <c r="D689" s="28" t="s">
        <v>2106</v>
      </c>
      <c r="E689" s="28" t="s">
        <v>2116</v>
      </c>
      <c r="F689" s="65" t="s">
        <v>2117</v>
      </c>
      <c r="G689" s="19">
        <v>2449</v>
      </c>
      <c r="H689" s="164">
        <f>IFERROR(VLOOKUP(A689,Sheet1!C:D,2,0),G689)</f>
        <v>2499</v>
      </c>
      <c r="I689" s="161" t="str">
        <f t="shared" si="10"/>
        <v>different</v>
      </c>
      <c r="J689" s="29" t="s">
        <v>28</v>
      </c>
      <c r="K689" s="28">
        <v>8202</v>
      </c>
      <c r="L689" s="28">
        <v>0</v>
      </c>
      <c r="M689" s="28">
        <v>2</v>
      </c>
      <c r="N689" s="28" t="s">
        <v>730</v>
      </c>
      <c r="O689" s="28" t="s">
        <v>34</v>
      </c>
      <c r="P689" s="30">
        <v>27.164999999999999</v>
      </c>
      <c r="Q689" s="30">
        <v>25.984000000000002</v>
      </c>
      <c r="R689" s="30">
        <v>37.008000000000003</v>
      </c>
      <c r="S689" s="30">
        <v>643</v>
      </c>
      <c r="T689" s="30">
        <v>596</v>
      </c>
      <c r="U689" s="30">
        <v>850</v>
      </c>
      <c r="V689" s="30">
        <v>144.40299999999999</v>
      </c>
      <c r="W689" s="30">
        <v>134.482</v>
      </c>
      <c r="X689" s="30">
        <v>15.115</v>
      </c>
    </row>
    <row r="690" spans="1:24" ht="29" x14ac:dyDescent="0.35">
      <c r="A690" s="54">
        <v>11622900</v>
      </c>
      <c r="B690" s="55"/>
      <c r="C690" s="163" t="s">
        <v>48</v>
      </c>
      <c r="D690" s="163" t="s">
        <v>73</v>
      </c>
      <c r="E690" s="56" t="s">
        <v>2118</v>
      </c>
      <c r="F690" s="56" t="s">
        <v>2119</v>
      </c>
      <c r="G690" s="34">
        <v>1500</v>
      </c>
      <c r="H690" s="165">
        <v>1575</v>
      </c>
      <c r="I690" s="161" t="str">
        <f t="shared" si="10"/>
        <v>different</v>
      </c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</row>
    <row r="691" spans="1:24" x14ac:dyDescent="0.35">
      <c r="A691" s="8">
        <v>11636710</v>
      </c>
      <c r="B691" s="57" t="s">
        <v>2120</v>
      </c>
      <c r="C691" s="8" t="s">
        <v>140</v>
      </c>
      <c r="D691" s="8" t="s">
        <v>1760</v>
      </c>
      <c r="E691" s="8" t="s">
        <v>2121</v>
      </c>
      <c r="F691" s="58" t="s">
        <v>2122</v>
      </c>
      <c r="G691" s="21">
        <v>1349</v>
      </c>
      <c r="H691" s="161">
        <f>IFERROR(VLOOKUP(A691,Sheet1!C:D,2,0),G691)</f>
        <v>1449</v>
      </c>
      <c r="I691" s="161" t="str">
        <f t="shared" si="10"/>
        <v>different</v>
      </c>
      <c r="J691" s="9" t="s">
        <v>28</v>
      </c>
      <c r="K691" s="8">
        <v>8202</v>
      </c>
      <c r="L691" s="8">
        <v>104</v>
      </c>
      <c r="M691" s="8">
        <v>0</v>
      </c>
      <c r="N691" s="8" t="s">
        <v>29</v>
      </c>
      <c r="O691" s="8" t="s">
        <v>34</v>
      </c>
      <c r="P691" s="20">
        <v>27.164999999999999</v>
      </c>
      <c r="Q691" s="20">
        <v>26.378</v>
      </c>
      <c r="R691" s="20">
        <v>38.189</v>
      </c>
      <c r="S691" s="20">
        <v>550</v>
      </c>
      <c r="T691" s="20">
        <v>598</v>
      </c>
      <c r="U691" s="20">
        <v>815</v>
      </c>
      <c r="V691" s="20">
        <v>116.845</v>
      </c>
      <c r="W691" s="20">
        <v>97.003</v>
      </c>
      <c r="X691" s="20">
        <v>15.821</v>
      </c>
    </row>
    <row r="692" spans="1:24" x14ac:dyDescent="0.35">
      <c r="A692" s="8">
        <v>11636720</v>
      </c>
      <c r="B692" s="57" t="s">
        <v>2123</v>
      </c>
      <c r="C692" s="8" t="s">
        <v>140</v>
      </c>
      <c r="D692" s="8" t="s">
        <v>1760</v>
      </c>
      <c r="E692" s="8" t="s">
        <v>2124</v>
      </c>
      <c r="F692" s="58" t="s">
        <v>1762</v>
      </c>
      <c r="G692" s="21">
        <v>1349</v>
      </c>
      <c r="H692" s="161">
        <f>IFERROR(VLOOKUP(A692,Sheet1!C:D,2,0),G692)</f>
        <v>1449</v>
      </c>
      <c r="I692" s="161" t="str">
        <f t="shared" si="10"/>
        <v>different</v>
      </c>
      <c r="J692" s="9" t="s">
        <v>28</v>
      </c>
      <c r="K692" s="8">
        <v>8202</v>
      </c>
      <c r="L692" s="8">
        <v>72</v>
      </c>
      <c r="M692" s="8">
        <v>0</v>
      </c>
      <c r="N692" s="8" t="s">
        <v>29</v>
      </c>
      <c r="O692" s="8" t="s">
        <v>34</v>
      </c>
      <c r="P692" s="20">
        <v>27.164999999999999</v>
      </c>
      <c r="Q692" s="20">
        <v>26.378</v>
      </c>
      <c r="R692" s="20">
        <v>38.189</v>
      </c>
      <c r="S692" s="20">
        <v>550</v>
      </c>
      <c r="T692" s="20">
        <v>598</v>
      </c>
      <c r="U692" s="20">
        <v>855</v>
      </c>
      <c r="V692" s="20">
        <v>119.05</v>
      </c>
      <c r="W692" s="20">
        <v>99.207999999999998</v>
      </c>
      <c r="X692" s="20">
        <v>15.821</v>
      </c>
    </row>
    <row r="693" spans="1:24" x14ac:dyDescent="0.35">
      <c r="A693" s="38">
        <v>11636730</v>
      </c>
      <c r="B693" s="39" t="s">
        <v>2125</v>
      </c>
      <c r="C693" s="38" t="s">
        <v>140</v>
      </c>
      <c r="D693" s="38" t="s">
        <v>1760</v>
      </c>
      <c r="E693" s="38" t="s">
        <v>2126</v>
      </c>
      <c r="F693" s="40" t="s">
        <v>2127</v>
      </c>
      <c r="G693" s="32">
        <v>1499</v>
      </c>
      <c r="H693" s="162">
        <f>IFERROR(VLOOKUP(A693,Sheet1!C:D,2,0),G693)</f>
        <v>1499</v>
      </c>
      <c r="I693" s="161" t="str">
        <f t="shared" si="10"/>
        <v>same</v>
      </c>
      <c r="J693" s="9" t="s">
        <v>28</v>
      </c>
      <c r="K693" s="8">
        <v>8202</v>
      </c>
      <c r="L693" s="8">
        <v>0</v>
      </c>
      <c r="M693" s="8">
        <v>0</v>
      </c>
      <c r="N693" s="8"/>
      <c r="O693" s="17" t="s">
        <v>127</v>
      </c>
      <c r="P693" s="18">
        <v>27.164999999999999</v>
      </c>
      <c r="Q693" s="18">
        <v>26.378</v>
      </c>
      <c r="R693" s="18">
        <v>38.189</v>
      </c>
      <c r="S693" s="18">
        <v>550</v>
      </c>
      <c r="T693" s="18">
        <v>598</v>
      </c>
      <c r="U693" s="18">
        <v>855</v>
      </c>
      <c r="V693" s="18">
        <v>130.07300000000001</v>
      </c>
      <c r="W693" s="18">
        <v>110.23099999999999</v>
      </c>
      <c r="X693" s="18">
        <v>15.821</v>
      </c>
    </row>
    <row r="694" spans="1:24" x14ac:dyDescent="0.35">
      <c r="A694" s="8">
        <v>11636740</v>
      </c>
      <c r="B694" s="57" t="s">
        <v>2128</v>
      </c>
      <c r="C694" s="8" t="s">
        <v>140</v>
      </c>
      <c r="D694" s="8" t="s">
        <v>1760</v>
      </c>
      <c r="E694" s="8" t="s">
        <v>2129</v>
      </c>
      <c r="F694" s="58" t="s">
        <v>2130</v>
      </c>
      <c r="G694" s="21">
        <v>1599</v>
      </c>
      <c r="H694" s="161">
        <f>IFERROR(VLOOKUP(A694,Sheet1!C:D,2,0),G694)</f>
        <v>1699</v>
      </c>
      <c r="I694" s="161" t="str">
        <f t="shared" si="10"/>
        <v>different</v>
      </c>
      <c r="J694" s="9" t="s">
        <v>28</v>
      </c>
      <c r="K694" s="8">
        <v>8202</v>
      </c>
      <c r="L694" s="8">
        <v>32</v>
      </c>
      <c r="M694" s="8">
        <v>0</v>
      </c>
      <c r="N694" s="8" t="s">
        <v>29</v>
      </c>
      <c r="O694" s="8" t="s">
        <v>34</v>
      </c>
      <c r="P694" s="20">
        <v>27.164999999999999</v>
      </c>
      <c r="Q694" s="20">
        <v>26.378</v>
      </c>
      <c r="R694" s="20">
        <v>38.189</v>
      </c>
      <c r="S694" s="20">
        <v>550</v>
      </c>
      <c r="T694" s="20">
        <v>598</v>
      </c>
      <c r="U694" s="20">
        <v>855</v>
      </c>
      <c r="V694" s="20">
        <v>119.05</v>
      </c>
      <c r="W694" s="20">
        <v>99.207999999999998</v>
      </c>
      <c r="X694" s="20">
        <v>15.821</v>
      </c>
    </row>
    <row r="695" spans="1:24" x14ac:dyDescent="0.35">
      <c r="A695" s="8">
        <v>11636750</v>
      </c>
      <c r="B695" s="57" t="s">
        <v>2131</v>
      </c>
      <c r="C695" s="8" t="s">
        <v>140</v>
      </c>
      <c r="D695" s="8" t="s">
        <v>1760</v>
      </c>
      <c r="E695" s="8" t="s">
        <v>2132</v>
      </c>
      <c r="F695" s="58" t="s">
        <v>2133</v>
      </c>
      <c r="G695" s="21">
        <v>1749</v>
      </c>
      <c r="H695" s="161">
        <f>IFERROR(VLOOKUP(A695,Sheet1!C:D,2,0),G695)</f>
        <v>1899</v>
      </c>
      <c r="I695" s="161" t="str">
        <f t="shared" si="10"/>
        <v>different</v>
      </c>
      <c r="J695" s="9" t="s">
        <v>28</v>
      </c>
      <c r="K695" s="8">
        <v>8202</v>
      </c>
      <c r="L695" s="8">
        <v>62</v>
      </c>
      <c r="M695" s="8">
        <v>0</v>
      </c>
      <c r="N695" s="8" t="s">
        <v>29</v>
      </c>
      <c r="O695" s="8" t="s">
        <v>34</v>
      </c>
      <c r="P695" s="20">
        <v>27.164999999999999</v>
      </c>
      <c r="Q695" s="20">
        <v>26.378</v>
      </c>
      <c r="R695" s="20">
        <v>38.189</v>
      </c>
      <c r="S695" s="20">
        <v>550</v>
      </c>
      <c r="T695" s="20">
        <v>598</v>
      </c>
      <c r="U695" s="20">
        <v>855</v>
      </c>
      <c r="V695" s="20">
        <v>130.07300000000001</v>
      </c>
      <c r="W695" s="20">
        <v>110.23099999999999</v>
      </c>
      <c r="X695" s="20">
        <v>15.821</v>
      </c>
    </row>
    <row r="696" spans="1:24" x14ac:dyDescent="0.35">
      <c r="A696" s="8">
        <v>11636760</v>
      </c>
      <c r="B696" s="57" t="s">
        <v>2134</v>
      </c>
      <c r="C696" s="8" t="s">
        <v>140</v>
      </c>
      <c r="D696" s="8" t="s">
        <v>2135</v>
      </c>
      <c r="E696" s="8" t="s">
        <v>2136</v>
      </c>
      <c r="F696" s="58" t="s">
        <v>2137</v>
      </c>
      <c r="G696" s="21">
        <v>1349</v>
      </c>
      <c r="H696" s="161">
        <f>IFERROR(VLOOKUP(A696,Sheet1!C:D,2,0),G696)</f>
        <v>1399</v>
      </c>
      <c r="I696" s="161" t="str">
        <f t="shared" si="10"/>
        <v>different</v>
      </c>
      <c r="J696" s="9" t="s">
        <v>28</v>
      </c>
      <c r="K696" s="8">
        <v>8202</v>
      </c>
      <c r="L696" s="8">
        <v>30</v>
      </c>
      <c r="M696" s="8">
        <v>0</v>
      </c>
      <c r="N696" s="8" t="s">
        <v>29</v>
      </c>
      <c r="O696" s="8" t="s">
        <v>34</v>
      </c>
      <c r="P696" s="20">
        <v>27.164999999999999</v>
      </c>
      <c r="Q696" s="20">
        <v>20.866</v>
      </c>
      <c r="R696" s="20">
        <v>38.189</v>
      </c>
      <c r="S696" s="20">
        <v>550</v>
      </c>
      <c r="T696" s="20">
        <v>448</v>
      </c>
      <c r="U696" s="20">
        <v>805</v>
      </c>
      <c r="V696" s="20">
        <v>105.822</v>
      </c>
      <c r="W696" s="20">
        <v>89.948999999999998</v>
      </c>
      <c r="X696" s="20">
        <v>12.537000000000001</v>
      </c>
    </row>
    <row r="697" spans="1:24" x14ac:dyDescent="0.35">
      <c r="A697" s="28">
        <v>11636790</v>
      </c>
      <c r="B697" s="64" t="s">
        <v>2138</v>
      </c>
      <c r="C697" s="28" t="s">
        <v>140</v>
      </c>
      <c r="D697" s="28" t="s">
        <v>2135</v>
      </c>
      <c r="E697" s="28" t="s">
        <v>2139</v>
      </c>
      <c r="F697" s="65" t="s">
        <v>2140</v>
      </c>
      <c r="G697" s="19">
        <v>2099</v>
      </c>
      <c r="H697" s="164">
        <v>2249</v>
      </c>
      <c r="I697" s="161" t="str">
        <f t="shared" si="10"/>
        <v>different</v>
      </c>
      <c r="J697" s="29" t="s">
        <v>28</v>
      </c>
      <c r="K697" s="28">
        <v>8202</v>
      </c>
      <c r="L697" s="28">
        <v>25</v>
      </c>
      <c r="M697" s="28">
        <v>0</v>
      </c>
      <c r="N697" s="28" t="s">
        <v>29</v>
      </c>
      <c r="O697" s="28" t="s">
        <v>34</v>
      </c>
      <c r="P697" s="30">
        <v>27.164999999999999</v>
      </c>
      <c r="Q697" s="30">
        <v>20.866</v>
      </c>
      <c r="R697" s="30">
        <v>38.189</v>
      </c>
      <c r="S697" s="30">
        <v>550</v>
      </c>
      <c r="T697" s="30">
        <v>448</v>
      </c>
      <c r="U697" s="30">
        <v>805</v>
      </c>
      <c r="V697" s="30">
        <v>105.822</v>
      </c>
      <c r="W697" s="30">
        <v>89.948999999999998</v>
      </c>
      <c r="X697" s="30">
        <v>12.537000000000001</v>
      </c>
    </row>
    <row r="698" spans="1:24" x14ac:dyDescent="0.35">
      <c r="A698" s="8">
        <v>11639210</v>
      </c>
      <c r="B698" s="57" t="s">
        <v>2141</v>
      </c>
      <c r="C698" s="8" t="s">
        <v>24</v>
      </c>
      <c r="D698" s="8" t="s">
        <v>59</v>
      </c>
      <c r="E698" s="8" t="s">
        <v>2142</v>
      </c>
      <c r="F698" s="58" t="s">
        <v>2143</v>
      </c>
      <c r="G698" s="21">
        <v>54.99</v>
      </c>
      <c r="H698" s="161">
        <f>IFERROR(VLOOKUP(A698,Sheet1!C:D,2,0),G698)</f>
        <v>59</v>
      </c>
      <c r="I698" s="161" t="str">
        <f t="shared" si="10"/>
        <v>different</v>
      </c>
      <c r="J698" s="9" t="s">
        <v>62</v>
      </c>
      <c r="K698" s="8">
        <v>8202</v>
      </c>
      <c r="L698" s="8">
        <v>249</v>
      </c>
      <c r="M698" s="8">
        <v>0</v>
      </c>
      <c r="N698" s="8" t="s">
        <v>29</v>
      </c>
      <c r="O698" s="8" t="s">
        <v>34</v>
      </c>
      <c r="P698" s="20">
        <v>4.6059999999999999</v>
      </c>
      <c r="Q698" s="20">
        <v>1.26</v>
      </c>
      <c r="R698" s="20">
        <v>5.5510000000000002</v>
      </c>
      <c r="S698" s="20">
        <v>117</v>
      </c>
      <c r="T698" s="20">
        <v>32</v>
      </c>
      <c r="U698" s="20">
        <v>141</v>
      </c>
      <c r="V698" s="20">
        <v>8.4000000000000005E-2</v>
      </c>
      <c r="W698" s="20">
        <v>2.1999999999999999E-2</v>
      </c>
      <c r="X698" s="20">
        <v>1.9E-2</v>
      </c>
    </row>
    <row r="699" spans="1:24" x14ac:dyDescent="0.35">
      <c r="A699" s="8">
        <v>11639240</v>
      </c>
      <c r="B699" s="57" t="s">
        <v>2144</v>
      </c>
      <c r="C699" s="8" t="s">
        <v>24</v>
      </c>
      <c r="D699" s="8" t="s">
        <v>59</v>
      </c>
      <c r="E699" s="8" t="s">
        <v>2145</v>
      </c>
      <c r="F699" s="58" t="s">
        <v>2146</v>
      </c>
      <c r="G699" s="21">
        <v>43.99</v>
      </c>
      <c r="H699" s="161">
        <f>IFERROR(VLOOKUP(A699,Sheet1!C:D,2,0),G699)</f>
        <v>48</v>
      </c>
      <c r="I699" s="161" t="str">
        <f t="shared" si="10"/>
        <v>different</v>
      </c>
      <c r="J699" s="9" t="s">
        <v>62</v>
      </c>
      <c r="K699" s="8">
        <v>8202</v>
      </c>
      <c r="L699" s="8">
        <v>1251</v>
      </c>
      <c r="M699" s="8">
        <v>0</v>
      </c>
      <c r="N699" s="8" t="s">
        <v>29</v>
      </c>
      <c r="O699" s="8" t="s">
        <v>34</v>
      </c>
      <c r="P699" s="20">
        <v>4.6059999999999999</v>
      </c>
      <c r="Q699" s="20">
        <v>1.26</v>
      </c>
      <c r="R699" s="20">
        <v>5.5510000000000002</v>
      </c>
      <c r="S699" s="20">
        <v>117</v>
      </c>
      <c r="T699" s="20">
        <v>32</v>
      </c>
      <c r="U699" s="20">
        <v>141</v>
      </c>
      <c r="V699" s="20">
        <v>8.4000000000000005E-2</v>
      </c>
      <c r="W699" s="20">
        <v>2.1999999999999999E-2</v>
      </c>
      <c r="X699" s="20">
        <v>1.9E-2</v>
      </c>
    </row>
    <row r="700" spans="1:24" x14ac:dyDescent="0.35">
      <c r="A700" s="22">
        <v>11639250</v>
      </c>
      <c r="B700" s="61">
        <v>4002516377153</v>
      </c>
      <c r="C700" s="23" t="s">
        <v>24</v>
      </c>
      <c r="D700" s="23" t="s">
        <v>962</v>
      </c>
      <c r="E700" s="22" t="s">
        <v>2147</v>
      </c>
      <c r="F700" s="22" t="s">
        <v>2148</v>
      </c>
      <c r="G700" s="24">
        <f>VLOOKUP(A700,Sheet1!C:E,3,FALSE)</f>
        <v>53</v>
      </c>
      <c r="H700" s="170">
        <f>VLOOKUP(A700,Sheet3!F:G,2,FALSE)</f>
        <v>59</v>
      </c>
      <c r="I700" s="161" t="str">
        <f t="shared" si="10"/>
        <v>different</v>
      </c>
      <c r="O700" s="22"/>
      <c r="P700" s="22"/>
      <c r="Q700" s="22"/>
    </row>
    <row r="701" spans="1:24" x14ac:dyDescent="0.35">
      <c r="A701" s="8">
        <v>11648140</v>
      </c>
      <c r="B701" s="57" t="s">
        <v>2149</v>
      </c>
      <c r="C701" s="8" t="s">
        <v>619</v>
      </c>
      <c r="D701" s="8" t="s">
        <v>2150</v>
      </c>
      <c r="E701" s="8" t="s">
        <v>2151</v>
      </c>
      <c r="F701" s="58" t="s">
        <v>2152</v>
      </c>
      <c r="G701" s="25">
        <v>1799</v>
      </c>
      <c r="H701" s="161">
        <f>IFERROR(VLOOKUP(A701,Sheet1!C:D,2,0),G701)</f>
        <v>1799</v>
      </c>
      <c r="I701" s="161" t="str">
        <f t="shared" si="10"/>
        <v>same</v>
      </c>
      <c r="J701" s="29" t="s">
        <v>72</v>
      </c>
      <c r="K701" s="28">
        <v>8202</v>
      </c>
      <c r="L701" s="28">
        <v>72</v>
      </c>
      <c r="M701" s="28">
        <v>0</v>
      </c>
      <c r="N701" s="28" t="s">
        <v>29</v>
      </c>
      <c r="O701" s="8" t="s">
        <v>34</v>
      </c>
      <c r="P701" s="20">
        <v>23.465</v>
      </c>
      <c r="Q701" s="20">
        <v>12.992000000000001</v>
      </c>
      <c r="R701" s="20">
        <v>17.126000000000001</v>
      </c>
      <c r="S701" s="20">
        <v>460</v>
      </c>
      <c r="T701" s="20">
        <v>241</v>
      </c>
      <c r="U701" s="20">
        <v>360</v>
      </c>
      <c r="V701" s="20">
        <v>24.582000000000001</v>
      </c>
      <c r="W701" s="20">
        <v>20.943999999999999</v>
      </c>
      <c r="X701" s="20">
        <v>3.0019999999999998</v>
      </c>
    </row>
    <row r="702" spans="1:24" x14ac:dyDescent="0.35">
      <c r="A702" s="8">
        <v>11648150</v>
      </c>
      <c r="B702" s="57" t="s">
        <v>2153</v>
      </c>
      <c r="C702" s="8" t="s">
        <v>619</v>
      </c>
      <c r="D702" s="8" t="s">
        <v>2150</v>
      </c>
      <c r="E702" s="8" t="s">
        <v>2154</v>
      </c>
      <c r="F702" s="58" t="s">
        <v>2155</v>
      </c>
      <c r="G702" s="25">
        <v>1799</v>
      </c>
      <c r="H702" s="161">
        <f>IFERROR(VLOOKUP(A702,Sheet1!C:D,2,0),G702)</f>
        <v>1799</v>
      </c>
      <c r="I702" s="161" t="str">
        <f t="shared" si="10"/>
        <v>same</v>
      </c>
      <c r="J702" s="29" t="s">
        <v>72</v>
      </c>
      <c r="K702" s="28">
        <v>8202</v>
      </c>
      <c r="L702" s="28">
        <v>235</v>
      </c>
      <c r="M702" s="28">
        <v>0</v>
      </c>
      <c r="N702" s="28" t="s">
        <v>29</v>
      </c>
      <c r="O702" s="8" t="s">
        <v>34</v>
      </c>
      <c r="P702" s="20">
        <v>23.465</v>
      </c>
      <c r="Q702" s="20">
        <v>12.992000000000001</v>
      </c>
      <c r="R702" s="20">
        <v>17.126000000000001</v>
      </c>
      <c r="S702" s="20">
        <v>460</v>
      </c>
      <c r="T702" s="20">
        <v>241</v>
      </c>
      <c r="U702" s="20">
        <v>360</v>
      </c>
      <c r="V702" s="20">
        <v>24.582000000000001</v>
      </c>
      <c r="W702" s="20">
        <v>20.943999999999999</v>
      </c>
      <c r="X702" s="20">
        <v>3.0019999999999998</v>
      </c>
    </row>
    <row r="703" spans="1:24" x14ac:dyDescent="0.35">
      <c r="A703" s="8">
        <v>11648170</v>
      </c>
      <c r="B703" s="57" t="s">
        <v>2156</v>
      </c>
      <c r="C703" s="8" t="s">
        <v>619</v>
      </c>
      <c r="D703" s="8" t="s">
        <v>1289</v>
      </c>
      <c r="E703" s="8" t="s">
        <v>2157</v>
      </c>
      <c r="F703" s="58" t="s">
        <v>2158</v>
      </c>
      <c r="G703" s="21">
        <v>2299</v>
      </c>
      <c r="H703" s="161">
        <f>IFERROR(VLOOKUP(A703,Sheet1!C:D,2,0),G703)</f>
        <v>2499</v>
      </c>
      <c r="I703" s="161" t="str">
        <f t="shared" si="10"/>
        <v>different</v>
      </c>
      <c r="J703" s="9" t="s">
        <v>72</v>
      </c>
      <c r="K703" s="8">
        <v>8202</v>
      </c>
      <c r="L703" s="8">
        <v>250</v>
      </c>
      <c r="M703" s="8">
        <v>0</v>
      </c>
      <c r="N703" s="8" t="s">
        <v>29</v>
      </c>
      <c r="O703" s="8" t="s">
        <v>34</v>
      </c>
      <c r="P703" s="20">
        <v>23.071000000000002</v>
      </c>
      <c r="Q703" s="20">
        <v>12.795</v>
      </c>
      <c r="R703" s="20">
        <v>17.126000000000001</v>
      </c>
      <c r="S703" s="20">
        <v>427</v>
      </c>
      <c r="T703" s="20">
        <v>251</v>
      </c>
      <c r="U703" s="20">
        <v>359</v>
      </c>
      <c r="V703" s="20">
        <v>26.015000000000001</v>
      </c>
      <c r="W703" s="20">
        <v>21.914000000000001</v>
      </c>
      <c r="X703" s="20">
        <v>2.931</v>
      </c>
    </row>
    <row r="704" spans="1:24" x14ac:dyDescent="0.35">
      <c r="A704" s="8">
        <v>11648180</v>
      </c>
      <c r="B704" s="57" t="s">
        <v>2159</v>
      </c>
      <c r="C704" s="8" t="s">
        <v>619</v>
      </c>
      <c r="D704" s="8" t="s">
        <v>1289</v>
      </c>
      <c r="E704" s="8" t="s">
        <v>2160</v>
      </c>
      <c r="F704" s="58" t="s">
        <v>2161</v>
      </c>
      <c r="G704" s="21">
        <v>2299</v>
      </c>
      <c r="H704" s="161">
        <f>IFERROR(VLOOKUP(A704,Sheet1!C:D,2,0),G704)</f>
        <v>2499</v>
      </c>
      <c r="I704" s="161" t="str">
        <f t="shared" si="10"/>
        <v>different</v>
      </c>
      <c r="J704" s="9" t="s">
        <v>72</v>
      </c>
      <c r="K704" s="8">
        <v>8202</v>
      </c>
      <c r="L704" s="8">
        <v>353</v>
      </c>
      <c r="M704" s="8">
        <v>0</v>
      </c>
      <c r="N704" s="8" t="s">
        <v>29</v>
      </c>
      <c r="O704" s="8" t="s">
        <v>34</v>
      </c>
      <c r="P704" s="20">
        <v>23.071000000000002</v>
      </c>
      <c r="Q704" s="20">
        <v>12.795</v>
      </c>
      <c r="R704" s="20">
        <v>17.126000000000001</v>
      </c>
      <c r="S704" s="20">
        <v>427</v>
      </c>
      <c r="T704" s="20">
        <v>251</v>
      </c>
      <c r="U704" s="20">
        <v>359</v>
      </c>
      <c r="V704" s="20">
        <v>26.015000000000001</v>
      </c>
      <c r="W704" s="20">
        <v>21.914000000000001</v>
      </c>
      <c r="X704" s="20">
        <v>2.931</v>
      </c>
    </row>
    <row r="705" spans="1:24" x14ac:dyDescent="0.35">
      <c r="A705" s="8">
        <v>11648190</v>
      </c>
      <c r="B705" s="57" t="s">
        <v>2162</v>
      </c>
      <c r="C705" s="8" t="s">
        <v>619</v>
      </c>
      <c r="D705" s="8" t="s">
        <v>1289</v>
      </c>
      <c r="E705" s="8" t="s">
        <v>2163</v>
      </c>
      <c r="F705" s="58" t="s">
        <v>2164</v>
      </c>
      <c r="G705" s="21">
        <v>2799</v>
      </c>
      <c r="H705" s="161">
        <f>IFERROR(VLOOKUP(A705,Sheet1!C:D,2,0),G705)</f>
        <v>2999</v>
      </c>
      <c r="I705" s="161" t="str">
        <f t="shared" si="10"/>
        <v>different</v>
      </c>
      <c r="J705" s="9" t="s">
        <v>72</v>
      </c>
      <c r="K705" s="8">
        <v>8202</v>
      </c>
      <c r="L705" s="8">
        <v>295</v>
      </c>
      <c r="M705" s="8">
        <v>0</v>
      </c>
      <c r="N705" s="8" t="s">
        <v>29</v>
      </c>
      <c r="O705" s="8" t="s">
        <v>34</v>
      </c>
      <c r="P705" s="20">
        <v>23.071000000000002</v>
      </c>
      <c r="Q705" s="20">
        <v>12.795</v>
      </c>
      <c r="R705" s="20">
        <v>17.126000000000001</v>
      </c>
      <c r="S705" s="20">
        <v>427</v>
      </c>
      <c r="T705" s="20">
        <v>251</v>
      </c>
      <c r="U705" s="20">
        <v>359</v>
      </c>
      <c r="V705" s="20">
        <v>27.337</v>
      </c>
      <c r="W705" s="20">
        <v>23.369</v>
      </c>
      <c r="X705" s="20">
        <v>2.931</v>
      </c>
    </row>
    <row r="706" spans="1:24" x14ac:dyDescent="0.35">
      <c r="A706" s="8">
        <v>11648200</v>
      </c>
      <c r="B706" s="57" t="s">
        <v>2165</v>
      </c>
      <c r="C706" s="8" t="s">
        <v>619</v>
      </c>
      <c r="D706" s="8" t="s">
        <v>1289</v>
      </c>
      <c r="E706" s="8" t="s">
        <v>2166</v>
      </c>
      <c r="F706" s="58" t="s">
        <v>2167</v>
      </c>
      <c r="G706" s="21">
        <v>2799</v>
      </c>
      <c r="H706" s="161">
        <f>IFERROR(VLOOKUP(A706,Sheet1!C:D,2,0),G706)</f>
        <v>2999</v>
      </c>
      <c r="I706" s="161" t="str">
        <f t="shared" ref="I706:I769" si="11">IF(G706&lt;&gt;H706,"different","same")</f>
        <v>different</v>
      </c>
      <c r="J706" s="9" t="s">
        <v>72</v>
      </c>
      <c r="K706" s="8">
        <v>8202</v>
      </c>
      <c r="L706" s="8">
        <v>67</v>
      </c>
      <c r="M706" s="8">
        <v>0</v>
      </c>
      <c r="N706" s="8" t="s">
        <v>29</v>
      </c>
      <c r="O706" s="8" t="s">
        <v>34</v>
      </c>
      <c r="P706" s="20">
        <v>23.071000000000002</v>
      </c>
      <c r="Q706" s="20">
        <v>12.795</v>
      </c>
      <c r="R706" s="20">
        <v>17.126000000000001</v>
      </c>
      <c r="S706" s="20">
        <v>427</v>
      </c>
      <c r="T706" s="20">
        <v>251</v>
      </c>
      <c r="U706" s="20">
        <v>359</v>
      </c>
      <c r="V706" s="20">
        <v>27.337</v>
      </c>
      <c r="W706" s="20">
        <v>23.369</v>
      </c>
      <c r="X706" s="20">
        <v>2.931</v>
      </c>
    </row>
    <row r="707" spans="1:24" x14ac:dyDescent="0.35">
      <c r="A707" s="8">
        <v>11648400</v>
      </c>
      <c r="B707" s="57" t="s">
        <v>2168</v>
      </c>
      <c r="C707" s="8" t="s">
        <v>619</v>
      </c>
      <c r="D707" s="8" t="s">
        <v>1289</v>
      </c>
      <c r="E707" s="8" t="s">
        <v>2169</v>
      </c>
      <c r="F707" s="58" t="s">
        <v>2170</v>
      </c>
      <c r="G707" s="21">
        <v>2799</v>
      </c>
      <c r="H707" s="161">
        <f>IFERROR(VLOOKUP(A707,Sheet1!C:D,2,0),G707)</f>
        <v>2999</v>
      </c>
      <c r="I707" s="161" t="str">
        <f t="shared" si="11"/>
        <v>different</v>
      </c>
      <c r="J707" s="9" t="s">
        <v>72</v>
      </c>
      <c r="K707" s="8">
        <v>8202</v>
      </c>
      <c r="L707" s="8">
        <v>57</v>
      </c>
      <c r="M707" s="8">
        <v>0</v>
      </c>
      <c r="N707" s="8" t="s">
        <v>29</v>
      </c>
      <c r="O707" s="8" t="s">
        <v>34</v>
      </c>
      <c r="P707" s="20">
        <v>23.071000000000002</v>
      </c>
      <c r="Q707" s="20">
        <v>12.795</v>
      </c>
      <c r="R707" s="20">
        <v>17.126000000000001</v>
      </c>
      <c r="S707" s="20">
        <v>427</v>
      </c>
      <c r="T707" s="20">
        <v>251</v>
      </c>
      <c r="U707" s="20">
        <v>359</v>
      </c>
      <c r="V707" s="20">
        <v>27.337</v>
      </c>
      <c r="W707" s="20">
        <v>23.369</v>
      </c>
      <c r="X707" s="20">
        <v>2.931</v>
      </c>
    </row>
    <row r="708" spans="1:24" x14ac:dyDescent="0.35">
      <c r="A708" s="22">
        <v>11670620</v>
      </c>
      <c r="B708" s="61">
        <v>4002516397700</v>
      </c>
      <c r="C708" s="23" t="s">
        <v>24</v>
      </c>
      <c r="D708" s="23" t="s">
        <v>145</v>
      </c>
      <c r="E708" s="22" t="s">
        <v>2171</v>
      </c>
      <c r="F708" s="22" t="s">
        <v>2172</v>
      </c>
      <c r="G708" s="24">
        <f>VLOOKUP(A708,Sheet1!C:E,3,FALSE)</f>
        <v>285</v>
      </c>
      <c r="H708" s="170">
        <f>VLOOKUP(A708,Sheet3!F:G,2,FALSE)</f>
        <v>309</v>
      </c>
      <c r="I708" s="161" t="str">
        <f t="shared" si="11"/>
        <v>different</v>
      </c>
      <c r="O708" s="22"/>
      <c r="P708" s="22"/>
      <c r="Q708" s="22"/>
    </row>
    <row r="709" spans="1:24" x14ac:dyDescent="0.35">
      <c r="A709" s="22">
        <v>11670640</v>
      </c>
      <c r="B709" s="61">
        <v>4002516398172</v>
      </c>
      <c r="C709" s="23" t="s">
        <v>24</v>
      </c>
      <c r="D709" s="23" t="s">
        <v>145</v>
      </c>
      <c r="E709" s="22" t="s">
        <v>2171</v>
      </c>
      <c r="F709" s="22" t="s">
        <v>2173</v>
      </c>
      <c r="G709" s="24">
        <f>VLOOKUP(A709,Sheet1!C:E,3,FALSE)</f>
        <v>285</v>
      </c>
      <c r="H709" s="170">
        <f>VLOOKUP(A709,Sheet3!F:G,2,FALSE)</f>
        <v>309</v>
      </c>
      <c r="I709" s="161" t="str">
        <f t="shared" si="11"/>
        <v>different</v>
      </c>
      <c r="O709" s="22"/>
      <c r="P709" s="22"/>
      <c r="Q709" s="22"/>
    </row>
    <row r="710" spans="1:24" x14ac:dyDescent="0.35">
      <c r="A710" s="22">
        <v>11670860</v>
      </c>
      <c r="B710" s="61">
        <v>4002516396185</v>
      </c>
      <c r="C710" s="23" t="s">
        <v>24</v>
      </c>
      <c r="D710" s="23" t="s">
        <v>145</v>
      </c>
      <c r="E710" s="22" t="s">
        <v>2171</v>
      </c>
      <c r="F710" s="22" t="s">
        <v>2174</v>
      </c>
      <c r="G710" s="24">
        <f>VLOOKUP(A710,Sheet1!C:E,3,FALSE)</f>
        <v>285</v>
      </c>
      <c r="H710" s="170">
        <f>VLOOKUP(A710,Sheet3!F:G,2,FALSE)</f>
        <v>309</v>
      </c>
      <c r="I710" s="161" t="str">
        <f t="shared" si="11"/>
        <v>different</v>
      </c>
      <c r="O710" s="22"/>
      <c r="P710" s="22"/>
      <c r="Q710" s="22"/>
    </row>
    <row r="711" spans="1:24" x14ac:dyDescent="0.35">
      <c r="A711" s="8">
        <v>11695330</v>
      </c>
      <c r="B711" s="57" t="s">
        <v>2175</v>
      </c>
      <c r="C711" s="8" t="s">
        <v>140</v>
      </c>
      <c r="D711" s="8" t="s">
        <v>1760</v>
      </c>
      <c r="E711" s="8" t="s">
        <v>2176</v>
      </c>
      <c r="F711" s="58" t="s">
        <v>2177</v>
      </c>
      <c r="G711" s="21">
        <v>1499</v>
      </c>
      <c r="H711" s="161">
        <f>IFERROR(VLOOKUP(A711,Sheet1!C:D,2,0),G711)</f>
        <v>1599</v>
      </c>
      <c r="I711" s="161" t="str">
        <f t="shared" si="11"/>
        <v>different</v>
      </c>
      <c r="J711" s="9" t="s">
        <v>28</v>
      </c>
      <c r="K711" s="8">
        <v>8202</v>
      </c>
      <c r="L711" s="8">
        <v>49</v>
      </c>
      <c r="M711" s="8">
        <v>0</v>
      </c>
      <c r="N711" s="8" t="s">
        <v>29</v>
      </c>
      <c r="O711" s="8" t="s">
        <v>34</v>
      </c>
      <c r="P711" s="20">
        <v>27.164999999999999</v>
      </c>
      <c r="Q711" s="20">
        <v>26.378</v>
      </c>
      <c r="R711" s="20">
        <v>38.189</v>
      </c>
      <c r="S711" s="20">
        <v>550</v>
      </c>
      <c r="T711" s="20">
        <v>598</v>
      </c>
      <c r="U711" s="20">
        <v>855</v>
      </c>
      <c r="V711" s="20">
        <v>130.07300000000001</v>
      </c>
      <c r="W711" s="20">
        <v>110.23099999999999</v>
      </c>
      <c r="X711" s="20">
        <v>15.821</v>
      </c>
    </row>
    <row r="712" spans="1:24" x14ac:dyDescent="0.35">
      <c r="A712" s="8">
        <v>11695340</v>
      </c>
      <c r="B712" s="57" t="s">
        <v>2178</v>
      </c>
      <c r="C712" s="8" t="s">
        <v>140</v>
      </c>
      <c r="D712" s="8" t="s">
        <v>1760</v>
      </c>
      <c r="E712" s="8" t="s">
        <v>2179</v>
      </c>
      <c r="F712" s="58" t="s">
        <v>2180</v>
      </c>
      <c r="G712" s="21">
        <v>1749</v>
      </c>
      <c r="H712" s="161">
        <f>IFERROR(VLOOKUP(A712,Sheet1!C:D,2,0),G712)</f>
        <v>1899</v>
      </c>
      <c r="I712" s="161" t="str">
        <f t="shared" si="11"/>
        <v>different</v>
      </c>
      <c r="J712" s="9" t="s">
        <v>28</v>
      </c>
      <c r="K712" s="8">
        <v>8202</v>
      </c>
      <c r="L712" s="8">
        <v>0</v>
      </c>
      <c r="M712" s="8">
        <v>54</v>
      </c>
      <c r="N712" s="8" t="s">
        <v>401</v>
      </c>
      <c r="O712" s="8" t="s">
        <v>34</v>
      </c>
      <c r="P712" s="20">
        <v>27.164999999999999</v>
      </c>
      <c r="Q712" s="20">
        <v>26.378</v>
      </c>
      <c r="R712" s="20">
        <v>38.189</v>
      </c>
      <c r="S712" s="20">
        <v>550</v>
      </c>
      <c r="T712" s="20">
        <v>598</v>
      </c>
      <c r="U712" s="20">
        <v>855</v>
      </c>
      <c r="V712" s="20">
        <v>130.07300000000001</v>
      </c>
      <c r="W712" s="20">
        <v>110.23099999999999</v>
      </c>
      <c r="X712" s="20">
        <v>15.821</v>
      </c>
    </row>
    <row r="713" spans="1:24" x14ac:dyDescent="0.35">
      <c r="A713" s="22">
        <v>11698240</v>
      </c>
      <c r="B713" s="61">
        <v>4002516412625</v>
      </c>
      <c r="C713" s="23" t="s">
        <v>24</v>
      </c>
      <c r="D713" s="22" t="s">
        <v>1987</v>
      </c>
      <c r="E713" s="22" t="s">
        <v>2181</v>
      </c>
      <c r="F713" s="22" t="s">
        <v>2182</v>
      </c>
      <c r="G713" s="24">
        <f>VLOOKUP(A713,Sheet1!C:E,3,FALSE)</f>
        <v>10.99</v>
      </c>
      <c r="H713" s="170">
        <f>VLOOKUP(A713,Sheet3!F:G,2,FALSE)</f>
        <v>12.99</v>
      </c>
      <c r="I713" s="161" t="str">
        <f t="shared" si="11"/>
        <v>different</v>
      </c>
      <c r="O713" s="23"/>
      <c r="P713" s="22"/>
      <c r="Q713" s="22"/>
    </row>
    <row r="714" spans="1:24" x14ac:dyDescent="0.35">
      <c r="A714" s="8">
        <v>11703130</v>
      </c>
      <c r="B714" s="57" t="s">
        <v>2183</v>
      </c>
      <c r="C714" s="8" t="s">
        <v>24</v>
      </c>
      <c r="D714" s="8" t="s">
        <v>1050</v>
      </c>
      <c r="E714" s="8" t="s">
        <v>2184</v>
      </c>
      <c r="F714" s="58" t="s">
        <v>2185</v>
      </c>
      <c r="G714" s="48">
        <v>12.99</v>
      </c>
      <c r="H714" s="167">
        <f>IFERROR(VLOOKUP(A714,Sheet1!C:D,2,0),G714)</f>
        <v>14.99</v>
      </c>
      <c r="I714" s="161" t="str">
        <f t="shared" si="11"/>
        <v>different</v>
      </c>
      <c r="J714" s="9" t="s">
        <v>72</v>
      </c>
      <c r="K714" s="8">
        <v>8202</v>
      </c>
      <c r="L714" s="8">
        <v>289</v>
      </c>
      <c r="M714" s="8">
        <v>0</v>
      </c>
      <c r="N714" s="8" t="s">
        <v>29</v>
      </c>
      <c r="O714" s="8" t="s">
        <v>34</v>
      </c>
      <c r="P714" s="20">
        <v>9.3699999999999992</v>
      </c>
      <c r="Q714" s="20">
        <v>6.6929999999999996</v>
      </c>
      <c r="R714" s="20">
        <v>1.6140000000000001</v>
      </c>
      <c r="S714" s="20">
        <v>238</v>
      </c>
      <c r="T714" s="20">
        <v>170</v>
      </c>
      <c r="U714" s="20">
        <v>41</v>
      </c>
      <c r="V714" s="20">
        <v>1.155</v>
      </c>
      <c r="W714" s="20">
        <v>1.014</v>
      </c>
      <c r="X714" s="20">
        <v>5.8999999999999997E-2</v>
      </c>
    </row>
    <row r="715" spans="1:24" x14ac:dyDescent="0.35">
      <c r="A715" s="38">
        <v>11703190</v>
      </c>
      <c r="B715" s="39" t="s">
        <v>2186</v>
      </c>
      <c r="C715" s="38" t="s">
        <v>24</v>
      </c>
      <c r="D715" s="38" t="s">
        <v>1050</v>
      </c>
      <c r="E715" s="38" t="s">
        <v>2187</v>
      </c>
      <c r="F715" s="40" t="s">
        <v>2188</v>
      </c>
      <c r="G715" s="32">
        <v>12.49</v>
      </c>
      <c r="H715" s="162">
        <f>IFERROR(VLOOKUP(A715,Sheet1!C:D,2,0),G715)</f>
        <v>12.49</v>
      </c>
      <c r="I715" s="161" t="str">
        <f t="shared" si="11"/>
        <v>same</v>
      </c>
      <c r="J715" s="9" t="s">
        <v>72</v>
      </c>
      <c r="K715" s="8">
        <v>8202</v>
      </c>
      <c r="L715" s="8">
        <v>0</v>
      </c>
      <c r="M715" s="8">
        <v>0</v>
      </c>
      <c r="N715" s="8"/>
      <c r="O715" s="17" t="s">
        <v>43</v>
      </c>
      <c r="P715" s="18">
        <v>9.3699999999999992</v>
      </c>
      <c r="Q715" s="18">
        <v>4.4880000000000004</v>
      </c>
      <c r="R715" s="18">
        <v>1.6930000000000001</v>
      </c>
      <c r="S715" s="18">
        <v>238</v>
      </c>
      <c r="T715" s="18">
        <v>114</v>
      </c>
      <c r="U715" s="18">
        <v>41</v>
      </c>
      <c r="V715" s="18">
        <v>0.65</v>
      </c>
      <c r="W715" s="18">
        <v>0.55300000000000005</v>
      </c>
      <c r="X715" s="18">
        <v>4.1000000000000002E-2</v>
      </c>
    </row>
    <row r="716" spans="1:24" x14ac:dyDescent="0.35">
      <c r="A716" s="22">
        <v>11703220</v>
      </c>
      <c r="B716" s="61">
        <v>4002516412731</v>
      </c>
      <c r="C716" s="23" t="s">
        <v>24</v>
      </c>
      <c r="D716" s="22" t="s">
        <v>1987</v>
      </c>
      <c r="E716" s="22" t="s">
        <v>2189</v>
      </c>
      <c r="F716" s="22" t="s">
        <v>2190</v>
      </c>
      <c r="G716" s="24">
        <f>VLOOKUP(A716,Sheet1!C:E,3,FALSE)</f>
        <v>12.49</v>
      </c>
      <c r="H716" s="170">
        <f>VLOOKUP(A716,Sheet3!F:G,2,FALSE)</f>
        <v>13.99</v>
      </c>
      <c r="I716" s="161" t="str">
        <f t="shared" si="11"/>
        <v>different</v>
      </c>
      <c r="O716" s="23"/>
      <c r="P716" s="22"/>
      <c r="Q716" s="22"/>
    </row>
    <row r="717" spans="1:24" x14ac:dyDescent="0.35">
      <c r="A717" s="22">
        <v>11703250</v>
      </c>
      <c r="B717" s="61">
        <v>4002516412601</v>
      </c>
      <c r="C717" s="23" t="s">
        <v>24</v>
      </c>
      <c r="D717" s="22" t="s">
        <v>1987</v>
      </c>
      <c r="E717" s="22" t="s">
        <v>2191</v>
      </c>
      <c r="F717" s="22" t="s">
        <v>2192</v>
      </c>
      <c r="G717" s="24">
        <f>VLOOKUP(A717,Sheet1!C:E,3,FALSE)</f>
        <v>12.49</v>
      </c>
      <c r="H717" s="170">
        <f>VLOOKUP(A717,Sheet3!F:G,2,FALSE)</f>
        <v>13.99</v>
      </c>
      <c r="I717" s="161" t="str">
        <f t="shared" si="11"/>
        <v>different</v>
      </c>
      <c r="O717" s="23"/>
      <c r="P717" s="22"/>
      <c r="Q717" s="22"/>
    </row>
    <row r="718" spans="1:24" x14ac:dyDescent="0.35">
      <c r="A718" s="42">
        <v>11703280</v>
      </c>
      <c r="B718" s="62" t="s">
        <v>2193</v>
      </c>
      <c r="C718" s="42" t="s">
        <v>24</v>
      </c>
      <c r="D718" s="42" t="s">
        <v>1050</v>
      </c>
      <c r="E718" s="42" t="s">
        <v>2194</v>
      </c>
      <c r="F718" s="63" t="s">
        <v>2195</v>
      </c>
      <c r="G718" s="83">
        <v>9.99</v>
      </c>
      <c r="H718" s="168">
        <f>IFERROR(VLOOKUP(A718,Sheet1!C:D,2,0),G718)</f>
        <v>9.99</v>
      </c>
      <c r="I718" s="166" t="str">
        <f t="shared" si="11"/>
        <v>same</v>
      </c>
      <c r="J718" s="9" t="s">
        <v>72</v>
      </c>
      <c r="K718" s="8">
        <v>8202</v>
      </c>
      <c r="L718" s="8">
        <v>281</v>
      </c>
      <c r="M718" s="8">
        <v>0</v>
      </c>
      <c r="N718" s="8" t="s">
        <v>29</v>
      </c>
      <c r="O718" s="42" t="s">
        <v>30</v>
      </c>
      <c r="P718" s="43">
        <v>9.3699999999999992</v>
      </c>
      <c r="Q718" s="43">
        <v>4.4880000000000004</v>
      </c>
      <c r="R718" s="43">
        <v>1.772</v>
      </c>
      <c r="S718" s="43">
        <v>238</v>
      </c>
      <c r="T718" s="43">
        <v>114</v>
      </c>
      <c r="U718" s="43">
        <v>45</v>
      </c>
      <c r="V718" s="43">
        <v>0.66600000000000004</v>
      </c>
      <c r="W718" s="43">
        <v>0.56899999999999995</v>
      </c>
      <c r="X718" s="43">
        <v>4.2999999999999997E-2</v>
      </c>
    </row>
    <row r="719" spans="1:24" x14ac:dyDescent="0.35">
      <c r="A719" s="42">
        <v>11703360</v>
      </c>
      <c r="B719" s="62" t="s">
        <v>2196</v>
      </c>
      <c r="C719" s="42" t="s">
        <v>24</v>
      </c>
      <c r="D719" s="42" t="s">
        <v>1050</v>
      </c>
      <c r="E719" s="42" t="s">
        <v>2197</v>
      </c>
      <c r="F719" s="63" t="s">
        <v>2198</v>
      </c>
      <c r="G719" s="83">
        <v>22.99</v>
      </c>
      <c r="H719" s="168">
        <f>IFERROR(VLOOKUP(A719,Sheet1!C:D,2,0),G719)</f>
        <v>22.99</v>
      </c>
      <c r="I719" s="166" t="str">
        <f t="shared" si="11"/>
        <v>same</v>
      </c>
      <c r="J719" s="9" t="s">
        <v>72</v>
      </c>
      <c r="K719" s="8">
        <v>8202</v>
      </c>
      <c r="L719" s="8">
        <v>79</v>
      </c>
      <c r="M719" s="8">
        <v>0</v>
      </c>
      <c r="N719" s="8" t="s">
        <v>29</v>
      </c>
      <c r="O719" s="42" t="s">
        <v>30</v>
      </c>
      <c r="P719" s="43">
        <v>9.3699999999999992</v>
      </c>
      <c r="Q719" s="43">
        <v>2.165</v>
      </c>
      <c r="R719" s="43">
        <v>1.732</v>
      </c>
      <c r="S719" s="43">
        <v>238</v>
      </c>
      <c r="T719" s="43">
        <v>55</v>
      </c>
      <c r="U719" s="43">
        <v>44</v>
      </c>
      <c r="V719" s="43">
        <v>0.41199999999999998</v>
      </c>
      <c r="W719" s="43">
        <v>0.35299999999999998</v>
      </c>
      <c r="X719" s="43">
        <v>0.02</v>
      </c>
    </row>
    <row r="720" spans="1:24" x14ac:dyDescent="0.35">
      <c r="A720" s="22">
        <v>11703400</v>
      </c>
      <c r="B720" s="61">
        <v>4002516412762</v>
      </c>
      <c r="C720" s="23" t="s">
        <v>24</v>
      </c>
      <c r="D720" s="22" t="s">
        <v>1987</v>
      </c>
      <c r="E720" s="22" t="s">
        <v>2199</v>
      </c>
      <c r="F720" s="22" t="s">
        <v>2199</v>
      </c>
      <c r="G720" s="24">
        <f>VLOOKUP(A720,Sheet1!C:E,3,FALSE)</f>
        <v>12.49</v>
      </c>
      <c r="H720" s="170">
        <f>VLOOKUP(A720,Sheet3!F:G,2,FALSE)</f>
        <v>13.99</v>
      </c>
      <c r="I720" s="161" t="str">
        <f t="shared" si="11"/>
        <v>different</v>
      </c>
      <c r="O720" s="23"/>
      <c r="P720" s="22"/>
      <c r="Q720" s="22"/>
    </row>
    <row r="721" spans="1:24" x14ac:dyDescent="0.35">
      <c r="A721" s="22">
        <v>11703420</v>
      </c>
      <c r="B721" s="61">
        <v>4002516412779</v>
      </c>
      <c r="C721" s="23" t="s">
        <v>24</v>
      </c>
      <c r="D721" s="22" t="s">
        <v>1987</v>
      </c>
      <c r="E721" s="22" t="s">
        <v>2200</v>
      </c>
      <c r="F721" s="22" t="s">
        <v>2201</v>
      </c>
      <c r="G721" s="24">
        <f>VLOOKUP(A721,Sheet1!C:E,3,FALSE)</f>
        <v>23.99</v>
      </c>
      <c r="H721" s="170">
        <f>VLOOKUP(A721,Sheet3!F:G,2,FALSE)</f>
        <v>26.99</v>
      </c>
      <c r="I721" s="161" t="str">
        <f t="shared" si="11"/>
        <v>different</v>
      </c>
      <c r="O721" s="23"/>
      <c r="P721" s="22"/>
      <c r="Q721" s="22"/>
    </row>
    <row r="722" spans="1:24" x14ac:dyDescent="0.35">
      <c r="A722" s="8">
        <v>11712580</v>
      </c>
      <c r="B722" s="57" t="s">
        <v>2202</v>
      </c>
      <c r="C722" s="8" t="s">
        <v>478</v>
      </c>
      <c r="D722" s="8" t="s">
        <v>199</v>
      </c>
      <c r="E722" s="8" t="s">
        <v>2203</v>
      </c>
      <c r="F722" s="58" t="s">
        <v>2204</v>
      </c>
      <c r="G722" s="25">
        <v>55</v>
      </c>
      <c r="H722" s="161">
        <f>IFERROR(VLOOKUP(A722,Sheet1!C:D,2,0),G722)</f>
        <v>55</v>
      </c>
      <c r="I722" s="161" t="str">
        <f t="shared" si="11"/>
        <v>same</v>
      </c>
      <c r="J722" s="29" t="s">
        <v>28</v>
      </c>
      <c r="K722" s="28">
        <v>8202</v>
      </c>
      <c r="L722" s="28">
        <v>176</v>
      </c>
      <c r="M722" s="28">
        <v>0</v>
      </c>
      <c r="N722" s="28" t="s">
        <v>29</v>
      </c>
      <c r="O722" s="8" t="s">
        <v>34</v>
      </c>
      <c r="P722" s="20">
        <v>7.48</v>
      </c>
      <c r="Q722" s="20">
        <v>3.5430000000000001</v>
      </c>
      <c r="R722" s="20">
        <v>9.0549999999999997</v>
      </c>
      <c r="S722" s="20">
        <v>190</v>
      </c>
      <c r="T722" s="20">
        <v>90</v>
      </c>
      <c r="U722" s="20">
        <v>230</v>
      </c>
      <c r="V722" s="20">
        <v>3.0819999999999999</v>
      </c>
      <c r="W722" s="20">
        <v>2.8220000000000001</v>
      </c>
      <c r="X722" s="20">
        <v>0.13900000000000001</v>
      </c>
    </row>
    <row r="723" spans="1:24" x14ac:dyDescent="0.35">
      <c r="A723" s="8">
        <v>11713280</v>
      </c>
      <c r="B723" s="57" t="s">
        <v>2205</v>
      </c>
      <c r="C723" s="8" t="s">
        <v>24</v>
      </c>
      <c r="D723" s="8" t="s">
        <v>59</v>
      </c>
      <c r="E723" s="8" t="s">
        <v>2206</v>
      </c>
      <c r="F723" s="58" t="s">
        <v>2207</v>
      </c>
      <c r="G723" s="25">
        <v>115.98</v>
      </c>
      <c r="H723" s="161">
        <f>IFERROR(VLOOKUP(A723,Sheet1!C:D,2,0),G723)</f>
        <v>115.98</v>
      </c>
      <c r="I723" s="161" t="str">
        <f t="shared" si="11"/>
        <v>same</v>
      </c>
      <c r="J723" s="9" t="s">
        <v>62</v>
      </c>
      <c r="K723" s="8">
        <v>8202</v>
      </c>
      <c r="L723" s="8">
        <v>0</v>
      </c>
      <c r="M723" s="8">
        <v>200</v>
      </c>
      <c r="N723" s="8" t="s">
        <v>730</v>
      </c>
      <c r="O723" s="8" t="s">
        <v>34</v>
      </c>
      <c r="P723" s="20">
        <v>9.016</v>
      </c>
      <c r="Q723" s="20">
        <v>4.0549999999999997</v>
      </c>
      <c r="R723" s="20">
        <v>2.4020000000000001</v>
      </c>
      <c r="S723" s="20">
        <v>197</v>
      </c>
      <c r="T723" s="20">
        <v>93</v>
      </c>
      <c r="U723" s="20">
        <v>56</v>
      </c>
      <c r="V723" s="20">
        <v>0.53800000000000003</v>
      </c>
      <c r="W723" s="20">
        <v>0.45400000000000001</v>
      </c>
      <c r="X723" s="20">
        <v>5.0999999999999997E-2</v>
      </c>
    </row>
    <row r="724" spans="1:24" x14ac:dyDescent="0.35">
      <c r="A724" s="8">
        <v>11713340</v>
      </c>
      <c r="B724" s="57" t="s">
        <v>2208</v>
      </c>
      <c r="C724" s="8" t="s">
        <v>24</v>
      </c>
      <c r="D724" s="8" t="s">
        <v>59</v>
      </c>
      <c r="E724" s="8" t="s">
        <v>2209</v>
      </c>
      <c r="F724" s="58" t="s">
        <v>2210</v>
      </c>
      <c r="G724" s="25">
        <v>115.98</v>
      </c>
      <c r="H724" s="161">
        <f>IFERROR(VLOOKUP(A724,Sheet1!C:D,2,0),G724)</f>
        <v>115.98</v>
      </c>
      <c r="I724" s="161" t="str">
        <f t="shared" si="11"/>
        <v>same</v>
      </c>
      <c r="J724" s="9" t="s">
        <v>62</v>
      </c>
      <c r="K724" s="8">
        <v>8202</v>
      </c>
      <c r="L724" s="8">
        <v>0</v>
      </c>
      <c r="M724" s="8">
        <v>0</v>
      </c>
      <c r="N724" s="8"/>
      <c r="O724" s="8" t="s">
        <v>34</v>
      </c>
      <c r="P724" s="20">
        <v>7.7169999999999996</v>
      </c>
      <c r="Q724" s="20">
        <v>4.016</v>
      </c>
      <c r="R724" s="20">
        <v>2.4020000000000001</v>
      </c>
      <c r="S724" s="20">
        <v>189</v>
      </c>
      <c r="T724" s="20">
        <v>93</v>
      </c>
      <c r="U724" s="20">
        <v>56</v>
      </c>
      <c r="V724" s="20">
        <v>0.48299999999999998</v>
      </c>
      <c r="W724" s="20">
        <v>0.39700000000000002</v>
      </c>
      <c r="X724" s="20">
        <v>4.2999999999999997E-2</v>
      </c>
    </row>
    <row r="725" spans="1:24" x14ac:dyDescent="0.35">
      <c r="A725" s="8">
        <v>11716880</v>
      </c>
      <c r="B725" s="57" t="s">
        <v>2211</v>
      </c>
      <c r="C725" s="8" t="s">
        <v>24</v>
      </c>
      <c r="D725" s="8" t="s">
        <v>1050</v>
      </c>
      <c r="E725" s="8" t="s">
        <v>2212</v>
      </c>
      <c r="F725" s="58" t="s">
        <v>2212</v>
      </c>
      <c r="G725" s="48">
        <v>30.99</v>
      </c>
      <c r="H725" s="167">
        <f>IFERROR(VLOOKUP(A725,Sheet1!C:D,2,0),G725)</f>
        <v>34.99</v>
      </c>
      <c r="I725" s="161" t="str">
        <f t="shared" si="11"/>
        <v>different</v>
      </c>
      <c r="J725" s="9" t="s">
        <v>72</v>
      </c>
      <c r="K725" s="8">
        <v>8202</v>
      </c>
      <c r="L725" s="8">
        <v>2820</v>
      </c>
      <c r="M725" s="8">
        <v>0</v>
      </c>
      <c r="N725" s="8" t="s">
        <v>29</v>
      </c>
      <c r="O725" s="8" t="s">
        <v>34</v>
      </c>
      <c r="P725" s="20">
        <v>3.7010000000000001</v>
      </c>
      <c r="Q725" s="20">
        <v>3.7010000000000001</v>
      </c>
      <c r="R725" s="20">
        <v>10.236000000000001</v>
      </c>
      <c r="S725" s="20">
        <v>94</v>
      </c>
      <c r="T725" s="20">
        <v>94</v>
      </c>
      <c r="U725" s="20">
        <v>260</v>
      </c>
      <c r="V725" s="20">
        <v>3.5270000000000001</v>
      </c>
      <c r="W725" s="20">
        <v>3.3069999999999999</v>
      </c>
      <c r="X725" s="20">
        <v>8.1000000000000003E-2</v>
      </c>
    </row>
    <row r="726" spans="1:24" x14ac:dyDescent="0.35">
      <c r="A726" s="22">
        <v>11716960</v>
      </c>
      <c r="B726" s="61">
        <v>4002516419839</v>
      </c>
      <c r="C726" s="23" t="s">
        <v>24</v>
      </c>
      <c r="D726" s="22" t="s">
        <v>1987</v>
      </c>
      <c r="E726" s="22" t="s">
        <v>2213</v>
      </c>
      <c r="F726" s="22" t="s">
        <v>2214</v>
      </c>
      <c r="G726" s="24">
        <f>VLOOKUP(A726,Sheet1!C:E,3,FALSE)</f>
        <v>30.99</v>
      </c>
      <c r="H726" s="170">
        <f>VLOOKUP(A726,Sheet3!F:G,2,FALSE)</f>
        <v>34.99</v>
      </c>
      <c r="I726" s="161" t="str">
        <f t="shared" si="11"/>
        <v>different</v>
      </c>
      <c r="O726" s="23"/>
      <c r="P726" s="22"/>
      <c r="Q726" s="22"/>
    </row>
    <row r="727" spans="1:24" x14ac:dyDescent="0.35">
      <c r="A727" s="54">
        <v>11717360</v>
      </c>
      <c r="B727" s="55"/>
      <c r="C727" s="163" t="s">
        <v>48</v>
      </c>
      <c r="D727" s="163" t="s">
        <v>73</v>
      </c>
      <c r="E727" s="163" t="s">
        <v>2215</v>
      </c>
      <c r="F727" s="163" t="s">
        <v>2216</v>
      </c>
      <c r="G727" s="34">
        <v>760</v>
      </c>
      <c r="H727" s="165">
        <v>800</v>
      </c>
      <c r="I727" s="161" t="str">
        <f t="shared" si="11"/>
        <v>different</v>
      </c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</row>
    <row r="728" spans="1:24" x14ac:dyDescent="0.35">
      <c r="A728" s="54">
        <v>11717390</v>
      </c>
      <c r="B728" s="55"/>
      <c r="C728" s="163" t="s">
        <v>48</v>
      </c>
      <c r="D728" s="163" t="s">
        <v>73</v>
      </c>
      <c r="E728" s="163" t="s">
        <v>2217</v>
      </c>
      <c r="F728" s="163" t="s">
        <v>2218</v>
      </c>
      <c r="G728" s="34">
        <v>115</v>
      </c>
      <c r="H728" s="165">
        <v>120</v>
      </c>
      <c r="I728" s="161" t="str">
        <f t="shared" si="11"/>
        <v>different</v>
      </c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</row>
    <row r="729" spans="1:24" x14ac:dyDescent="0.35">
      <c r="A729" s="54">
        <v>11717430</v>
      </c>
      <c r="B729" s="55"/>
      <c r="C729" s="163" t="s">
        <v>48</v>
      </c>
      <c r="D729" s="163" t="s">
        <v>73</v>
      </c>
      <c r="E729" s="163" t="s">
        <v>2219</v>
      </c>
      <c r="F729" s="163" t="s">
        <v>2220</v>
      </c>
      <c r="G729" s="34">
        <v>115</v>
      </c>
      <c r="H729" s="165">
        <v>120</v>
      </c>
      <c r="I729" s="161" t="str">
        <f t="shared" si="11"/>
        <v>different</v>
      </c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</row>
    <row r="730" spans="1:24" x14ac:dyDescent="0.35">
      <c r="A730" s="22">
        <v>11724180</v>
      </c>
      <c r="B730" s="61">
        <v>4002516411826</v>
      </c>
      <c r="C730" s="23" t="s">
        <v>24</v>
      </c>
      <c r="D730" s="23" t="s">
        <v>145</v>
      </c>
      <c r="E730" s="22" t="s">
        <v>2221</v>
      </c>
      <c r="F730" s="22" t="s">
        <v>2222</v>
      </c>
      <c r="G730" s="24">
        <f>VLOOKUP(A730,Sheet1!C:E,3,FALSE)</f>
        <v>27</v>
      </c>
      <c r="H730" s="170">
        <f>VLOOKUP(A730,Sheet3!F:G,2,FALSE)</f>
        <v>29</v>
      </c>
      <c r="I730" s="161" t="str">
        <f t="shared" si="11"/>
        <v>different</v>
      </c>
      <c r="O730" s="22"/>
      <c r="P730" s="22"/>
      <c r="Q730" s="22"/>
    </row>
    <row r="731" spans="1:24" x14ac:dyDescent="0.35">
      <c r="A731" s="22">
        <v>11724200</v>
      </c>
      <c r="B731" s="61">
        <v>4002516411833</v>
      </c>
      <c r="C731" s="23" t="s">
        <v>24</v>
      </c>
      <c r="D731" s="23" t="s">
        <v>145</v>
      </c>
      <c r="E731" s="22" t="s">
        <v>2223</v>
      </c>
      <c r="F731" s="22" t="s">
        <v>2224</v>
      </c>
      <c r="G731" s="24">
        <f>VLOOKUP(A731,Sheet1!C:E,3,FALSE)</f>
        <v>37</v>
      </c>
      <c r="H731" s="170">
        <f>VLOOKUP(A731,Sheet3!F:G,2,FALSE)</f>
        <v>39</v>
      </c>
      <c r="I731" s="161" t="str">
        <f t="shared" si="11"/>
        <v>different</v>
      </c>
      <c r="O731" s="22"/>
      <c r="P731" s="22"/>
      <c r="Q731" s="22"/>
    </row>
    <row r="732" spans="1:24" x14ac:dyDescent="0.35">
      <c r="A732" s="23">
        <v>11724550</v>
      </c>
      <c r="B732" s="71">
        <v>4002516412212</v>
      </c>
      <c r="C732" s="23" t="s">
        <v>24</v>
      </c>
      <c r="D732" s="23" t="s">
        <v>25</v>
      </c>
      <c r="E732" s="23" t="s">
        <v>2225</v>
      </c>
      <c r="F732" s="23" t="s">
        <v>2226</v>
      </c>
      <c r="G732" s="27">
        <f>VLOOKUP(A732,Sheet1!C:E,3,FALSE)</f>
        <v>69.989999999999995</v>
      </c>
      <c r="H732" s="170">
        <f>VLOOKUP(A732,Sheet3!F:G,2,FALSE)</f>
        <v>76</v>
      </c>
      <c r="I732" s="161" t="str">
        <f t="shared" si="11"/>
        <v>different</v>
      </c>
      <c r="J732" s="8"/>
      <c r="K732" s="8"/>
      <c r="L732" s="8"/>
      <c r="M732" s="8"/>
      <c r="N732" s="8"/>
      <c r="O732" s="23"/>
      <c r="P732" s="23"/>
      <c r="Q732" s="23"/>
      <c r="R732" s="8"/>
      <c r="S732" s="8"/>
      <c r="T732" s="8"/>
      <c r="U732" s="8"/>
      <c r="V732" s="8"/>
      <c r="W732" s="8"/>
      <c r="X732" s="8"/>
    </row>
    <row r="733" spans="1:24" x14ac:dyDescent="0.35">
      <c r="A733" s="22">
        <v>11724560</v>
      </c>
      <c r="B733" s="61">
        <v>4002516411802</v>
      </c>
      <c r="C733" s="23" t="s">
        <v>24</v>
      </c>
      <c r="D733" s="23" t="s">
        <v>25</v>
      </c>
      <c r="E733" s="22" t="s">
        <v>2227</v>
      </c>
      <c r="F733" s="22" t="s">
        <v>2228</v>
      </c>
      <c r="G733" s="24">
        <f>VLOOKUP(A733,Sheet1!C:E,3,FALSE)</f>
        <v>24.99</v>
      </c>
      <c r="H733" s="170">
        <f>VLOOKUP(A733,Sheet3!F:G,2,FALSE)</f>
        <v>27</v>
      </c>
      <c r="I733" s="161" t="str">
        <f t="shared" si="11"/>
        <v>different</v>
      </c>
      <c r="O733" s="22"/>
      <c r="P733" s="22"/>
      <c r="Q733" s="22"/>
    </row>
    <row r="734" spans="1:24" x14ac:dyDescent="0.35">
      <c r="A734" s="8">
        <v>11733820</v>
      </c>
      <c r="B734" s="57" t="s">
        <v>2229</v>
      </c>
      <c r="C734" s="8" t="s">
        <v>619</v>
      </c>
      <c r="D734" s="8" t="s">
        <v>2230</v>
      </c>
      <c r="E734" s="8" t="s">
        <v>2231</v>
      </c>
      <c r="F734" s="58" t="s">
        <v>2232</v>
      </c>
      <c r="G734" s="21">
        <v>6499</v>
      </c>
      <c r="H734" s="161">
        <f>IFERROR(VLOOKUP(A734,Sheet1!C:D,2,0),G734)</f>
        <v>6899</v>
      </c>
      <c r="I734" s="161" t="str">
        <f t="shared" si="11"/>
        <v>different</v>
      </c>
      <c r="J734" s="9" t="s">
        <v>28</v>
      </c>
      <c r="K734" s="8">
        <v>8202</v>
      </c>
      <c r="L734" s="8">
        <v>139</v>
      </c>
      <c r="M734" s="8">
        <v>0</v>
      </c>
      <c r="N734" s="8" t="s">
        <v>29</v>
      </c>
      <c r="O734" s="8" t="s">
        <v>34</v>
      </c>
      <c r="P734" s="20">
        <v>23.030999999999999</v>
      </c>
      <c r="Q734" s="20">
        <v>32.677</v>
      </c>
      <c r="R734" s="20">
        <v>22.835000000000001</v>
      </c>
      <c r="S734" s="20">
        <v>478.2</v>
      </c>
      <c r="T734" s="20">
        <v>757</v>
      </c>
      <c r="U734" s="20">
        <v>479</v>
      </c>
      <c r="V734" s="20">
        <v>83.775999999999996</v>
      </c>
      <c r="W734" s="20">
        <v>68.343000000000004</v>
      </c>
      <c r="X734" s="20">
        <v>9.9589999999999996</v>
      </c>
    </row>
    <row r="735" spans="1:24" x14ac:dyDescent="0.35">
      <c r="A735" s="8">
        <v>11733830</v>
      </c>
      <c r="B735" s="57" t="s">
        <v>2233</v>
      </c>
      <c r="C735" s="8" t="s">
        <v>619</v>
      </c>
      <c r="D735" s="8" t="s">
        <v>2230</v>
      </c>
      <c r="E735" s="8" t="s">
        <v>2234</v>
      </c>
      <c r="F735" s="58" t="s">
        <v>2235</v>
      </c>
      <c r="G735" s="21">
        <v>5499</v>
      </c>
      <c r="H735" s="161">
        <f>IFERROR(VLOOKUP(A735,Sheet1!C:D,2,0),G735)</f>
        <v>5899</v>
      </c>
      <c r="I735" s="161" t="str">
        <f t="shared" si="11"/>
        <v>different</v>
      </c>
      <c r="J735" s="9" t="s">
        <v>28</v>
      </c>
      <c r="K735" s="8">
        <v>8202</v>
      </c>
      <c r="L735" s="8">
        <v>376</v>
      </c>
      <c r="M735" s="8">
        <v>0</v>
      </c>
      <c r="N735" s="8" t="s">
        <v>29</v>
      </c>
      <c r="O735" s="8" t="s">
        <v>34</v>
      </c>
      <c r="P735" s="20">
        <v>23.030999999999999</v>
      </c>
      <c r="Q735" s="20">
        <v>32.677</v>
      </c>
      <c r="R735" s="20">
        <v>22.835000000000001</v>
      </c>
      <c r="S735" s="20">
        <v>475</v>
      </c>
      <c r="T735" s="20">
        <v>757</v>
      </c>
      <c r="U735" s="20">
        <v>479</v>
      </c>
      <c r="V735" s="20">
        <v>80.91</v>
      </c>
      <c r="W735" s="20">
        <v>65.697999999999993</v>
      </c>
      <c r="X735" s="20">
        <v>9.9589999999999996</v>
      </c>
    </row>
    <row r="736" spans="1:24" x14ac:dyDescent="0.35">
      <c r="A736" s="8">
        <v>11733840</v>
      </c>
      <c r="B736" s="57" t="s">
        <v>2236</v>
      </c>
      <c r="C736" s="8" t="s">
        <v>619</v>
      </c>
      <c r="D736" s="8" t="s">
        <v>620</v>
      </c>
      <c r="E736" s="8" t="s">
        <v>2237</v>
      </c>
      <c r="F736" s="58" t="s">
        <v>2238</v>
      </c>
      <c r="G736" s="21">
        <v>6099</v>
      </c>
      <c r="H736" s="161">
        <f>IFERROR(VLOOKUP(A736,Sheet1!C:D,2,0),G736)</f>
        <v>6499</v>
      </c>
      <c r="I736" s="161" t="str">
        <f t="shared" si="11"/>
        <v>different</v>
      </c>
      <c r="J736" s="9" t="s">
        <v>28</v>
      </c>
      <c r="K736" s="8">
        <v>8202</v>
      </c>
      <c r="L736" s="8">
        <v>326</v>
      </c>
      <c r="M736" s="8">
        <v>0</v>
      </c>
      <c r="N736" s="8" t="s">
        <v>29</v>
      </c>
      <c r="O736" s="8" t="s">
        <v>34</v>
      </c>
      <c r="P736" s="20">
        <v>22.047000000000001</v>
      </c>
      <c r="Q736" s="20">
        <v>25.196999999999999</v>
      </c>
      <c r="R736" s="20">
        <v>22.047000000000001</v>
      </c>
      <c r="S736" s="20">
        <v>478.2</v>
      </c>
      <c r="T736" s="20">
        <v>595</v>
      </c>
      <c r="U736" s="20">
        <v>455</v>
      </c>
      <c r="V736" s="20">
        <v>67.902000000000001</v>
      </c>
      <c r="W736" s="20">
        <v>61.289000000000001</v>
      </c>
      <c r="X736" s="20">
        <v>7.0629999999999997</v>
      </c>
    </row>
    <row r="737" spans="1:24" x14ac:dyDescent="0.35">
      <c r="A737" s="8">
        <v>11733850</v>
      </c>
      <c r="B737" s="57" t="s">
        <v>2239</v>
      </c>
      <c r="C737" s="8" t="s">
        <v>619</v>
      </c>
      <c r="D737" s="8" t="s">
        <v>620</v>
      </c>
      <c r="E737" s="8" t="s">
        <v>2240</v>
      </c>
      <c r="F737" s="58" t="s">
        <v>2241</v>
      </c>
      <c r="G737" s="21">
        <v>6099</v>
      </c>
      <c r="H737" s="161">
        <f>IFERROR(VLOOKUP(A737,Sheet1!C:D,2,0),G737)</f>
        <v>6499</v>
      </c>
      <c r="I737" s="161" t="str">
        <f t="shared" si="11"/>
        <v>different</v>
      </c>
      <c r="J737" s="9" t="s">
        <v>28</v>
      </c>
      <c r="K737" s="8">
        <v>8202</v>
      </c>
      <c r="L737" s="8">
        <v>24</v>
      </c>
      <c r="M737" s="8">
        <v>0</v>
      </c>
      <c r="N737" s="8" t="s">
        <v>29</v>
      </c>
      <c r="O737" s="8" t="s">
        <v>34</v>
      </c>
      <c r="P737" s="20">
        <v>22.047000000000001</v>
      </c>
      <c r="Q737" s="20">
        <v>25.196999999999999</v>
      </c>
      <c r="R737" s="20">
        <v>22.047000000000001</v>
      </c>
      <c r="S737" s="20">
        <v>478.2</v>
      </c>
      <c r="T737" s="20">
        <v>595</v>
      </c>
      <c r="U737" s="20">
        <v>455</v>
      </c>
      <c r="V737" s="20">
        <v>67.902000000000001</v>
      </c>
      <c r="W737" s="20">
        <v>61.289000000000001</v>
      </c>
      <c r="X737" s="20">
        <v>7.0629999999999997</v>
      </c>
    </row>
    <row r="738" spans="1:24" x14ac:dyDescent="0.35">
      <c r="A738" s="8">
        <v>11733860</v>
      </c>
      <c r="B738" s="57" t="s">
        <v>2242</v>
      </c>
      <c r="C738" s="8" t="s">
        <v>619</v>
      </c>
      <c r="D738" s="8" t="s">
        <v>620</v>
      </c>
      <c r="E738" s="8" t="s">
        <v>2243</v>
      </c>
      <c r="F738" s="58" t="s">
        <v>2244</v>
      </c>
      <c r="G738" s="21">
        <v>4699</v>
      </c>
      <c r="H738" s="161">
        <f>IFERROR(VLOOKUP(A738,Sheet1!C:D,2,0),G738)</f>
        <v>4999</v>
      </c>
      <c r="I738" s="161" t="str">
        <f t="shared" si="11"/>
        <v>different</v>
      </c>
      <c r="J738" s="9" t="s">
        <v>28</v>
      </c>
      <c r="K738" s="8">
        <v>8202</v>
      </c>
      <c r="L738" s="8">
        <v>52</v>
      </c>
      <c r="M738" s="8">
        <v>0</v>
      </c>
      <c r="N738" s="8" t="s">
        <v>29</v>
      </c>
      <c r="O738" s="8" t="s">
        <v>34</v>
      </c>
      <c r="P738" s="20">
        <v>22.047000000000001</v>
      </c>
      <c r="Q738" s="20">
        <v>25.196999999999999</v>
      </c>
      <c r="R738" s="20">
        <v>22.047000000000001</v>
      </c>
      <c r="S738" s="20">
        <v>475</v>
      </c>
      <c r="T738" s="20">
        <v>595</v>
      </c>
      <c r="U738" s="20">
        <v>455</v>
      </c>
      <c r="V738" s="20">
        <v>63.933999999999997</v>
      </c>
      <c r="W738" s="20">
        <v>57.32</v>
      </c>
      <c r="X738" s="20">
        <v>7.0629999999999997</v>
      </c>
    </row>
    <row r="739" spans="1:24" x14ac:dyDescent="0.35">
      <c r="A739" s="8">
        <v>11735540</v>
      </c>
      <c r="B739" s="57" t="s">
        <v>2245</v>
      </c>
      <c r="C739" s="8" t="s">
        <v>954</v>
      </c>
      <c r="D739" s="8" t="s">
        <v>2246</v>
      </c>
      <c r="E739" s="8" t="s">
        <v>2247</v>
      </c>
      <c r="F739" s="58" t="s">
        <v>2248</v>
      </c>
      <c r="G739" s="21">
        <v>579</v>
      </c>
      <c r="H739" s="161">
        <f>IFERROR(VLOOKUP(A739,Sheet1!C:D,2,0),G739)</f>
        <v>629</v>
      </c>
      <c r="I739" s="161" t="str">
        <f t="shared" si="11"/>
        <v>different</v>
      </c>
      <c r="J739" s="9" t="s">
        <v>72</v>
      </c>
      <c r="K739" s="8">
        <v>8202</v>
      </c>
      <c r="L739" s="8">
        <v>392</v>
      </c>
      <c r="M739" s="8">
        <v>0</v>
      </c>
      <c r="N739" s="8" t="s">
        <v>29</v>
      </c>
      <c r="O739" s="8" t="s">
        <v>34</v>
      </c>
      <c r="P739" s="20">
        <v>12.598000000000001</v>
      </c>
      <c r="Q739" s="20">
        <v>23.228000000000002</v>
      </c>
      <c r="R739" s="20">
        <v>14.961</v>
      </c>
      <c r="S739" s="20">
        <v>280</v>
      </c>
      <c r="T739" s="20">
        <v>400</v>
      </c>
      <c r="U739" s="20">
        <v>280</v>
      </c>
      <c r="V739" s="20">
        <v>20.745999999999999</v>
      </c>
      <c r="W739" s="20">
        <v>17.085999999999999</v>
      </c>
      <c r="X739" s="20">
        <v>2.5430000000000001</v>
      </c>
    </row>
    <row r="740" spans="1:24" x14ac:dyDescent="0.35">
      <c r="A740" s="22">
        <v>11735550</v>
      </c>
      <c r="B740" s="61">
        <v>4002516420019</v>
      </c>
      <c r="C740" s="23" t="s">
        <v>2249</v>
      </c>
      <c r="D740" s="22" t="s">
        <v>2250</v>
      </c>
      <c r="E740" s="22" t="s">
        <v>2251</v>
      </c>
      <c r="F740" s="22" t="s">
        <v>2251</v>
      </c>
      <c r="G740" s="47">
        <f>VLOOKUP(A740,Sheet1!C:E,3,FALSE)</f>
        <v>679</v>
      </c>
      <c r="H740" s="171">
        <f>VLOOKUP(A740,Sheet3!F:G,2,FALSE)</f>
        <v>779</v>
      </c>
      <c r="I740" s="161" t="str">
        <f t="shared" si="11"/>
        <v>different</v>
      </c>
      <c r="O740" s="23"/>
      <c r="P740" s="22"/>
      <c r="Q740" s="22"/>
    </row>
    <row r="741" spans="1:24" x14ac:dyDescent="0.35">
      <c r="A741" s="8">
        <v>11735560</v>
      </c>
      <c r="B741" s="57" t="s">
        <v>2252</v>
      </c>
      <c r="C741" s="8" t="s">
        <v>954</v>
      </c>
      <c r="D741" s="8" t="s">
        <v>2246</v>
      </c>
      <c r="E741" s="8" t="s">
        <v>2253</v>
      </c>
      <c r="F741" s="58" t="s">
        <v>2254</v>
      </c>
      <c r="G741" s="21">
        <v>479</v>
      </c>
      <c r="H741" s="161">
        <f>IFERROR(VLOOKUP(A741,Sheet1!C:D,2,0),G741)</f>
        <v>589</v>
      </c>
      <c r="I741" s="161" t="str">
        <f t="shared" si="11"/>
        <v>different</v>
      </c>
      <c r="J741" s="9" t="s">
        <v>72</v>
      </c>
      <c r="K741" s="8">
        <v>8202</v>
      </c>
      <c r="L741" s="8">
        <v>2025</v>
      </c>
      <c r="M741" s="8">
        <v>0</v>
      </c>
      <c r="N741" s="8" t="s">
        <v>29</v>
      </c>
      <c r="O741" s="8" t="s">
        <v>34</v>
      </c>
      <c r="P741" s="20">
        <v>12.598000000000001</v>
      </c>
      <c r="Q741" s="20">
        <v>23.228000000000002</v>
      </c>
      <c r="R741" s="20">
        <v>14.961</v>
      </c>
      <c r="S741" s="20">
        <v>280</v>
      </c>
      <c r="T741" s="20">
        <v>400</v>
      </c>
      <c r="U741" s="20">
        <v>280</v>
      </c>
      <c r="V741" s="20">
        <v>20.128</v>
      </c>
      <c r="W741" s="20">
        <v>17.085999999999999</v>
      </c>
      <c r="X741" s="20">
        <v>2.5430000000000001</v>
      </c>
    </row>
    <row r="742" spans="1:24" x14ac:dyDescent="0.35">
      <c r="A742" s="8">
        <v>11735570</v>
      </c>
      <c r="B742" s="57" t="s">
        <v>2255</v>
      </c>
      <c r="C742" s="8" t="s">
        <v>954</v>
      </c>
      <c r="D742" s="8" t="s">
        <v>2246</v>
      </c>
      <c r="E742" s="8" t="s">
        <v>2256</v>
      </c>
      <c r="F742" s="58" t="s">
        <v>2254</v>
      </c>
      <c r="G742" s="21">
        <v>479</v>
      </c>
      <c r="H742" s="161">
        <f>IFERROR(VLOOKUP(A742,Sheet1!C:D,2,0),G742)</f>
        <v>589</v>
      </c>
      <c r="I742" s="161" t="str">
        <f t="shared" si="11"/>
        <v>different</v>
      </c>
      <c r="J742" s="9" t="s">
        <v>72</v>
      </c>
      <c r="K742" s="8">
        <v>8202</v>
      </c>
      <c r="L742" s="8">
        <v>0</v>
      </c>
      <c r="M742" s="8">
        <v>0</v>
      </c>
      <c r="N742" s="8"/>
      <c r="O742" s="8" t="s">
        <v>34</v>
      </c>
      <c r="P742" s="20">
        <v>12.598000000000001</v>
      </c>
      <c r="Q742" s="20">
        <v>23.228000000000002</v>
      </c>
      <c r="R742" s="20">
        <v>14.961</v>
      </c>
      <c r="S742" s="20">
        <v>280</v>
      </c>
      <c r="T742" s="20">
        <v>400</v>
      </c>
      <c r="U742" s="20">
        <v>280</v>
      </c>
      <c r="V742" s="20">
        <v>20.128</v>
      </c>
      <c r="W742" s="20">
        <v>17.085999999999999</v>
      </c>
      <c r="X742" s="20">
        <v>2.5430000000000001</v>
      </c>
    </row>
    <row r="743" spans="1:24" x14ac:dyDescent="0.35">
      <c r="A743" s="8">
        <v>11735800</v>
      </c>
      <c r="B743" s="57" t="s">
        <v>2257</v>
      </c>
      <c r="C743" s="8" t="s">
        <v>954</v>
      </c>
      <c r="D743" s="8" t="s">
        <v>2246</v>
      </c>
      <c r="E743" s="8" t="s">
        <v>2258</v>
      </c>
      <c r="F743" s="58" t="s">
        <v>2254</v>
      </c>
      <c r="G743" s="21">
        <v>479</v>
      </c>
      <c r="H743" s="161">
        <f>IFERROR(VLOOKUP(A743,Sheet1!C:D,2,0),G743)</f>
        <v>589</v>
      </c>
      <c r="I743" s="161" t="str">
        <f t="shared" si="11"/>
        <v>different</v>
      </c>
      <c r="J743" s="9" t="s">
        <v>72</v>
      </c>
      <c r="K743" s="8">
        <v>8202</v>
      </c>
      <c r="L743" s="8">
        <v>119</v>
      </c>
      <c r="M743" s="8">
        <v>0</v>
      </c>
      <c r="N743" s="8" t="s">
        <v>29</v>
      </c>
      <c r="O743" s="8" t="s">
        <v>34</v>
      </c>
      <c r="P743" s="20">
        <v>12.598000000000001</v>
      </c>
      <c r="Q743" s="20">
        <v>23.228000000000002</v>
      </c>
      <c r="R743" s="20">
        <v>14.961</v>
      </c>
      <c r="S743" s="20">
        <v>280</v>
      </c>
      <c r="T743" s="20">
        <v>400</v>
      </c>
      <c r="U743" s="20">
        <v>280</v>
      </c>
      <c r="V743" s="20">
        <v>20.128</v>
      </c>
      <c r="W743" s="20">
        <v>17.085999999999999</v>
      </c>
      <c r="X743" s="20">
        <v>2.5430000000000001</v>
      </c>
    </row>
    <row r="744" spans="1:24" x14ac:dyDescent="0.35">
      <c r="A744" s="8">
        <v>11749850</v>
      </c>
      <c r="B744" s="57" t="s">
        <v>2259</v>
      </c>
      <c r="C744" s="8" t="s">
        <v>274</v>
      </c>
      <c r="D744" s="8" t="s">
        <v>1024</v>
      </c>
      <c r="E744" s="8" t="s">
        <v>2260</v>
      </c>
      <c r="F744" s="58" t="s">
        <v>2261</v>
      </c>
      <c r="G744" s="21">
        <v>3749</v>
      </c>
      <c r="H744" s="161">
        <f>IFERROR(VLOOKUP(A744,Sheet1!C:D,2,0),G744)</f>
        <v>3999</v>
      </c>
      <c r="I744" s="161" t="str">
        <f t="shared" si="11"/>
        <v>different</v>
      </c>
      <c r="J744" s="9" t="s">
        <v>28</v>
      </c>
      <c r="K744" s="8">
        <v>8202</v>
      </c>
      <c r="L744" s="8">
        <v>1</v>
      </c>
      <c r="M744" s="8">
        <v>0</v>
      </c>
      <c r="N744" s="8" t="s">
        <v>29</v>
      </c>
      <c r="O744" s="8" t="s">
        <v>34</v>
      </c>
      <c r="P744" s="20">
        <v>24.488</v>
      </c>
      <c r="Q744" s="20">
        <v>22.52</v>
      </c>
      <c r="R744" s="20">
        <v>72.007999999999996</v>
      </c>
      <c r="S744" s="20">
        <v>546</v>
      </c>
      <c r="T744" s="20">
        <v>559</v>
      </c>
      <c r="U744" s="20">
        <v>1770</v>
      </c>
      <c r="V744" s="20">
        <v>167.55099999999999</v>
      </c>
      <c r="W744" s="20">
        <v>158.733</v>
      </c>
      <c r="X744" s="20">
        <v>23.131</v>
      </c>
    </row>
    <row r="745" spans="1:24" x14ac:dyDescent="0.35">
      <c r="A745" s="8">
        <v>11749900</v>
      </c>
      <c r="B745" s="57" t="s">
        <v>2262</v>
      </c>
      <c r="C745" s="8" t="s">
        <v>274</v>
      </c>
      <c r="D745" s="8" t="s">
        <v>2263</v>
      </c>
      <c r="E745" s="8" t="s">
        <v>2264</v>
      </c>
      <c r="F745" s="58" t="s">
        <v>2265</v>
      </c>
      <c r="G745" s="21">
        <v>4449</v>
      </c>
      <c r="H745" s="161">
        <f>IFERROR(VLOOKUP(A745,Sheet1!C:D,2,0),G745)</f>
        <v>4699</v>
      </c>
      <c r="I745" s="161" t="str">
        <f t="shared" si="11"/>
        <v>different</v>
      </c>
      <c r="J745" s="9" t="s">
        <v>28</v>
      </c>
      <c r="K745" s="8">
        <v>8202</v>
      </c>
      <c r="L745" s="8">
        <v>60</v>
      </c>
      <c r="M745" s="8">
        <v>0</v>
      </c>
      <c r="N745" s="8" t="s">
        <v>29</v>
      </c>
      <c r="O745" s="8" t="s">
        <v>34</v>
      </c>
      <c r="P745" s="20">
        <v>24.488</v>
      </c>
      <c r="Q745" s="20">
        <v>22.52</v>
      </c>
      <c r="R745" s="20">
        <v>72.48</v>
      </c>
      <c r="S745" s="20">
        <v>546</v>
      </c>
      <c r="T745" s="20">
        <v>559</v>
      </c>
      <c r="U745" s="20">
        <v>1770</v>
      </c>
      <c r="V745" s="20">
        <v>175.709</v>
      </c>
      <c r="W745" s="20">
        <v>164.024</v>
      </c>
      <c r="X745" s="20">
        <v>23.131</v>
      </c>
    </row>
    <row r="746" spans="1:24" x14ac:dyDescent="0.35">
      <c r="A746" s="8">
        <v>11750840</v>
      </c>
      <c r="B746" s="57" t="s">
        <v>2266</v>
      </c>
      <c r="C746" s="8" t="s">
        <v>140</v>
      </c>
      <c r="D746" s="8" t="s">
        <v>141</v>
      </c>
      <c r="E746" s="8" t="s">
        <v>2267</v>
      </c>
      <c r="F746" s="58" t="s">
        <v>2268</v>
      </c>
      <c r="G746" s="21">
        <v>449</v>
      </c>
      <c r="H746" s="161">
        <f>IFERROR(VLOOKUP(A746,Sheet1!C:D,2,0),G746)</f>
        <v>489</v>
      </c>
      <c r="I746" s="161" t="str">
        <f t="shared" si="11"/>
        <v>different</v>
      </c>
      <c r="J746" s="9" t="s">
        <v>28</v>
      </c>
      <c r="K746" s="8">
        <v>8202</v>
      </c>
      <c r="L746" s="8">
        <v>0</v>
      </c>
      <c r="M746" s="8">
        <v>0</v>
      </c>
      <c r="N746" s="8"/>
      <c r="O746" s="8" t="s">
        <v>30</v>
      </c>
      <c r="P746" s="20">
        <v>31.102</v>
      </c>
      <c r="Q746" s="20">
        <v>26.574999999999999</v>
      </c>
      <c r="R746" s="20">
        <v>2.9529999999999998</v>
      </c>
      <c r="S746" s="20">
        <v>765</v>
      </c>
      <c r="T746" s="20">
        <v>594</v>
      </c>
      <c r="U746" s="20">
        <v>20</v>
      </c>
      <c r="V746" s="20">
        <v>12.346</v>
      </c>
      <c r="W746" s="20">
        <v>9.1489999999999991</v>
      </c>
      <c r="X746" s="20">
        <v>1.413</v>
      </c>
    </row>
    <row r="747" spans="1:24" x14ac:dyDescent="0.35">
      <c r="A747" s="8">
        <v>11754250</v>
      </c>
      <c r="B747" s="57" t="s">
        <v>2269</v>
      </c>
      <c r="C747" s="8" t="s">
        <v>619</v>
      </c>
      <c r="D747" s="8" t="s">
        <v>620</v>
      </c>
      <c r="E747" s="8" t="s">
        <v>2270</v>
      </c>
      <c r="F747" s="58" t="s">
        <v>2271</v>
      </c>
      <c r="G747" s="21">
        <v>6099</v>
      </c>
      <c r="H747" s="161">
        <f>IFERROR(VLOOKUP(A747,Sheet1!C:D,2,0),G747)</f>
        <v>6499</v>
      </c>
      <c r="I747" s="161" t="str">
        <f t="shared" si="11"/>
        <v>different</v>
      </c>
      <c r="J747" s="9" t="s">
        <v>28</v>
      </c>
      <c r="K747" s="8">
        <v>8202</v>
      </c>
      <c r="L747" s="8">
        <v>142</v>
      </c>
      <c r="M747" s="8">
        <v>0</v>
      </c>
      <c r="N747" s="8" t="s">
        <v>29</v>
      </c>
      <c r="O747" s="8" t="s">
        <v>34</v>
      </c>
      <c r="P747" s="20">
        <v>22.047000000000001</v>
      </c>
      <c r="Q747" s="20">
        <v>25.196999999999999</v>
      </c>
      <c r="R747" s="20">
        <v>22.047000000000001</v>
      </c>
      <c r="S747" s="20">
        <v>478.2</v>
      </c>
      <c r="T747" s="20">
        <v>595</v>
      </c>
      <c r="U747" s="20">
        <v>455</v>
      </c>
      <c r="V747" s="20">
        <v>67.902000000000001</v>
      </c>
      <c r="W747" s="20">
        <v>61.289000000000001</v>
      </c>
      <c r="X747" s="20">
        <v>7.0629999999999997</v>
      </c>
    </row>
    <row r="748" spans="1:24" x14ac:dyDescent="0.35">
      <c r="A748" s="38">
        <v>11754260</v>
      </c>
      <c r="B748" s="39" t="s">
        <v>2272</v>
      </c>
      <c r="C748" s="38" t="s">
        <v>619</v>
      </c>
      <c r="D748" s="38" t="s">
        <v>620</v>
      </c>
      <c r="E748" s="38" t="s">
        <v>2273</v>
      </c>
      <c r="F748" s="40" t="s">
        <v>2274</v>
      </c>
      <c r="G748" s="32">
        <v>6099</v>
      </c>
      <c r="H748" s="162">
        <f>IFERROR(VLOOKUP(A748,Sheet1!C:D,2,0),G748)</f>
        <v>6099</v>
      </c>
      <c r="I748" s="161" t="str">
        <f t="shared" si="11"/>
        <v>same</v>
      </c>
      <c r="J748" s="9" t="s">
        <v>28</v>
      </c>
      <c r="K748" s="8">
        <v>8202</v>
      </c>
      <c r="L748" s="8">
        <v>0</v>
      </c>
      <c r="M748" s="8">
        <v>0</v>
      </c>
      <c r="N748" s="8"/>
      <c r="O748" s="17" t="s">
        <v>127</v>
      </c>
      <c r="P748" s="18">
        <v>22.047000000000001</v>
      </c>
      <c r="Q748" s="18">
        <v>25.196999999999999</v>
      </c>
      <c r="R748" s="18">
        <v>22.047000000000001</v>
      </c>
      <c r="S748" s="18">
        <v>478.2</v>
      </c>
      <c r="T748" s="18">
        <v>595</v>
      </c>
      <c r="U748" s="18">
        <v>455</v>
      </c>
      <c r="V748" s="18">
        <v>67.902000000000001</v>
      </c>
      <c r="W748" s="18">
        <v>61.289000000000001</v>
      </c>
      <c r="X748" s="18">
        <v>7.0629999999999997</v>
      </c>
    </row>
    <row r="749" spans="1:24" x14ac:dyDescent="0.35">
      <c r="A749" s="8">
        <v>11754270</v>
      </c>
      <c r="B749" s="57" t="s">
        <v>2275</v>
      </c>
      <c r="C749" s="8" t="s">
        <v>619</v>
      </c>
      <c r="D749" s="8" t="s">
        <v>620</v>
      </c>
      <c r="E749" s="8" t="s">
        <v>2276</v>
      </c>
      <c r="F749" s="58" t="s">
        <v>2277</v>
      </c>
      <c r="G749" s="21">
        <v>5599</v>
      </c>
      <c r="H749" s="161">
        <f>IFERROR(VLOOKUP(A749,Sheet1!C:D,2,0),G749)</f>
        <v>5999</v>
      </c>
      <c r="I749" s="161" t="str">
        <f t="shared" si="11"/>
        <v>different</v>
      </c>
      <c r="J749" s="9" t="s">
        <v>28</v>
      </c>
      <c r="K749" s="8">
        <v>8202</v>
      </c>
      <c r="L749" s="8">
        <v>94</v>
      </c>
      <c r="M749" s="8">
        <v>0</v>
      </c>
      <c r="N749" s="8" t="s">
        <v>29</v>
      </c>
      <c r="O749" s="8" t="s">
        <v>34</v>
      </c>
      <c r="P749" s="20">
        <v>22.047000000000001</v>
      </c>
      <c r="Q749" s="20">
        <v>25.196999999999999</v>
      </c>
      <c r="R749" s="20">
        <v>22.047000000000001</v>
      </c>
      <c r="S749" s="20">
        <v>475</v>
      </c>
      <c r="T749" s="20">
        <v>595</v>
      </c>
      <c r="U749" s="20">
        <v>455</v>
      </c>
      <c r="V749" s="20">
        <v>66.58</v>
      </c>
      <c r="W749" s="20">
        <v>59.966000000000001</v>
      </c>
      <c r="X749" s="20">
        <v>7.0629999999999997</v>
      </c>
    </row>
    <row r="750" spans="1:24" x14ac:dyDescent="0.35">
      <c r="A750" s="8">
        <v>11754280</v>
      </c>
      <c r="B750" s="57" t="s">
        <v>2278</v>
      </c>
      <c r="C750" s="8" t="s">
        <v>619</v>
      </c>
      <c r="D750" s="8" t="s">
        <v>620</v>
      </c>
      <c r="E750" s="8" t="s">
        <v>2279</v>
      </c>
      <c r="F750" s="58" t="s">
        <v>2280</v>
      </c>
      <c r="G750" s="21">
        <v>4699</v>
      </c>
      <c r="H750" s="161">
        <f>IFERROR(VLOOKUP(A750,Sheet1!C:D,2,0),G750)</f>
        <v>4999</v>
      </c>
      <c r="I750" s="161" t="str">
        <f t="shared" si="11"/>
        <v>different</v>
      </c>
      <c r="J750" s="9" t="s">
        <v>28</v>
      </c>
      <c r="K750" s="8">
        <v>8202</v>
      </c>
      <c r="L750" s="8">
        <v>15</v>
      </c>
      <c r="M750" s="8">
        <v>0</v>
      </c>
      <c r="N750" s="8" t="s">
        <v>29</v>
      </c>
      <c r="O750" s="8" t="s">
        <v>34</v>
      </c>
      <c r="P750" s="20">
        <v>22.047000000000001</v>
      </c>
      <c r="Q750" s="20">
        <v>25.196999999999999</v>
      </c>
      <c r="R750" s="20">
        <v>22.047000000000001</v>
      </c>
      <c r="S750" s="20">
        <v>475</v>
      </c>
      <c r="T750" s="20">
        <v>595</v>
      </c>
      <c r="U750" s="20">
        <v>455</v>
      </c>
      <c r="V750" s="20">
        <v>63.933999999999997</v>
      </c>
      <c r="W750" s="20">
        <v>57.32</v>
      </c>
      <c r="X750" s="20">
        <v>7.0629999999999997</v>
      </c>
    </row>
    <row r="751" spans="1:24" x14ac:dyDescent="0.35">
      <c r="A751" s="28">
        <v>11754290</v>
      </c>
      <c r="B751" s="64" t="s">
        <v>2281</v>
      </c>
      <c r="C751" s="28" t="s">
        <v>619</v>
      </c>
      <c r="D751" s="28" t="s">
        <v>620</v>
      </c>
      <c r="E751" s="28" t="s">
        <v>2282</v>
      </c>
      <c r="F751" s="65" t="s">
        <v>2283</v>
      </c>
      <c r="G751" s="19">
        <v>4699</v>
      </c>
      <c r="H751" s="164">
        <f>IFERROR(VLOOKUP(A751,Sheet1!C:D,2,0),G751)</f>
        <v>4699</v>
      </c>
      <c r="I751" s="161" t="str">
        <f t="shared" si="11"/>
        <v>same</v>
      </c>
      <c r="J751" s="29" t="s">
        <v>28</v>
      </c>
      <c r="K751" s="28">
        <v>8202</v>
      </c>
      <c r="L751" s="28">
        <v>45</v>
      </c>
      <c r="M751" s="28">
        <v>0</v>
      </c>
      <c r="N751" s="28" t="s">
        <v>29</v>
      </c>
      <c r="O751" s="28" t="s">
        <v>30</v>
      </c>
      <c r="P751" s="30">
        <v>22.047000000000001</v>
      </c>
      <c r="Q751" s="30">
        <v>25.196999999999999</v>
      </c>
      <c r="R751" s="30">
        <v>22.047000000000001</v>
      </c>
      <c r="S751" s="30">
        <v>475</v>
      </c>
      <c r="T751" s="30">
        <v>595</v>
      </c>
      <c r="U751" s="30">
        <v>455</v>
      </c>
      <c r="V751" s="30">
        <v>63.933999999999997</v>
      </c>
      <c r="W751" s="30">
        <v>57.32</v>
      </c>
      <c r="X751" s="30">
        <v>7.0629999999999997</v>
      </c>
    </row>
    <row r="752" spans="1:24" x14ac:dyDescent="0.35">
      <c r="A752" s="8">
        <v>11754300</v>
      </c>
      <c r="B752" s="57" t="s">
        <v>2284</v>
      </c>
      <c r="C752" s="8" t="s">
        <v>619</v>
      </c>
      <c r="D752" s="8" t="s">
        <v>620</v>
      </c>
      <c r="E752" s="8" t="s">
        <v>2285</v>
      </c>
      <c r="F752" s="58" t="s">
        <v>2286</v>
      </c>
      <c r="G752" s="21">
        <v>5199</v>
      </c>
      <c r="H752" s="161">
        <f>IFERROR(VLOOKUP(A752,Sheet1!C:D,2,0),G752)</f>
        <v>5599</v>
      </c>
      <c r="I752" s="161" t="str">
        <f t="shared" si="11"/>
        <v>different</v>
      </c>
      <c r="J752" s="9" t="s">
        <v>28</v>
      </c>
      <c r="K752" s="8">
        <v>8202</v>
      </c>
      <c r="L752" s="8">
        <v>178</v>
      </c>
      <c r="M752" s="8">
        <v>0</v>
      </c>
      <c r="N752" s="8" t="s">
        <v>29</v>
      </c>
      <c r="O752" s="8" t="s">
        <v>34</v>
      </c>
      <c r="P752" s="20">
        <v>22.047000000000001</v>
      </c>
      <c r="Q752" s="20">
        <v>25.196999999999999</v>
      </c>
      <c r="R752" s="20">
        <v>22.047000000000001</v>
      </c>
      <c r="S752" s="20">
        <v>478.2</v>
      </c>
      <c r="T752" s="20">
        <v>595</v>
      </c>
      <c r="U752" s="20">
        <v>455</v>
      </c>
      <c r="V752" s="20">
        <v>65.257000000000005</v>
      </c>
      <c r="W752" s="20">
        <v>58.643000000000001</v>
      </c>
      <c r="X752" s="20">
        <v>7.0629999999999997</v>
      </c>
    </row>
    <row r="753" spans="1:24" x14ac:dyDescent="0.35">
      <c r="A753" s="28">
        <v>11763790</v>
      </c>
      <c r="B753" s="64" t="s">
        <v>2287</v>
      </c>
      <c r="C753" s="28" t="s">
        <v>234</v>
      </c>
      <c r="D753" s="28" t="s">
        <v>246</v>
      </c>
      <c r="E753" s="28" t="s">
        <v>2288</v>
      </c>
      <c r="F753" s="65" t="s">
        <v>2289</v>
      </c>
      <c r="G753" s="19">
        <v>1499</v>
      </c>
      <c r="H753" s="164">
        <f>IFERROR(VLOOKUP(A753,Sheet1!C:D,2,0),G753)</f>
        <v>1499</v>
      </c>
      <c r="I753" s="161" t="str">
        <f t="shared" si="11"/>
        <v>same</v>
      </c>
      <c r="J753" s="29" t="s">
        <v>28</v>
      </c>
      <c r="K753" s="28">
        <v>8202</v>
      </c>
      <c r="L753" s="28">
        <v>0</v>
      </c>
      <c r="M753" s="28">
        <v>0</v>
      </c>
      <c r="N753" s="28"/>
      <c r="O753" s="28" t="s">
        <v>30</v>
      </c>
      <c r="P753" s="30">
        <v>23.228000000000002</v>
      </c>
      <c r="Q753" s="30">
        <v>15.747999999999999</v>
      </c>
      <c r="R753" s="30">
        <v>8.0709999999999997</v>
      </c>
      <c r="S753" s="30">
        <v>520</v>
      </c>
      <c r="T753" s="30">
        <v>288</v>
      </c>
      <c r="U753" s="30">
        <v>73</v>
      </c>
      <c r="V753" s="30">
        <v>20.393000000000001</v>
      </c>
      <c r="W753" s="30">
        <v>17.637</v>
      </c>
      <c r="X753" s="30">
        <v>1.7090000000000001</v>
      </c>
    </row>
    <row r="754" spans="1:24" x14ac:dyDescent="0.35">
      <c r="A754" s="28">
        <v>11763800</v>
      </c>
      <c r="B754" s="64" t="s">
        <v>2290</v>
      </c>
      <c r="C754" s="28" t="s">
        <v>234</v>
      </c>
      <c r="D754" s="28" t="s">
        <v>246</v>
      </c>
      <c r="E754" s="28" t="s">
        <v>2291</v>
      </c>
      <c r="F754" s="65" t="s">
        <v>2292</v>
      </c>
      <c r="G754" s="19">
        <v>1499</v>
      </c>
      <c r="H754" s="164">
        <f>IFERROR(VLOOKUP(A754,Sheet1!C:D,2,0),G754)</f>
        <v>1499</v>
      </c>
      <c r="I754" s="161" t="str">
        <f t="shared" si="11"/>
        <v>same</v>
      </c>
      <c r="J754" s="29" t="s">
        <v>28</v>
      </c>
      <c r="K754" s="28">
        <v>8202</v>
      </c>
      <c r="L754" s="28">
        <v>0</v>
      </c>
      <c r="M754" s="28">
        <v>0</v>
      </c>
      <c r="N754" s="28"/>
      <c r="O754" s="28" t="s">
        <v>30</v>
      </c>
      <c r="P754" s="30">
        <v>23.228000000000002</v>
      </c>
      <c r="Q754" s="30">
        <v>15.747999999999999</v>
      </c>
      <c r="R754" s="30">
        <v>8.0709999999999997</v>
      </c>
      <c r="S754" s="30">
        <v>520</v>
      </c>
      <c r="T754" s="30">
        <v>288</v>
      </c>
      <c r="U754" s="30">
        <v>73</v>
      </c>
      <c r="V754" s="30">
        <v>20.062000000000001</v>
      </c>
      <c r="W754" s="30">
        <v>16.754999999999999</v>
      </c>
      <c r="X754" s="30">
        <v>1.7090000000000001</v>
      </c>
    </row>
    <row r="755" spans="1:24" x14ac:dyDescent="0.35">
      <c r="A755" s="28">
        <v>11763810</v>
      </c>
      <c r="B755" s="64" t="s">
        <v>2293</v>
      </c>
      <c r="C755" s="28" t="s">
        <v>234</v>
      </c>
      <c r="D755" s="28" t="s">
        <v>246</v>
      </c>
      <c r="E755" s="28" t="s">
        <v>2294</v>
      </c>
      <c r="F755" s="65" t="s">
        <v>2295</v>
      </c>
      <c r="G755" s="19">
        <v>1499</v>
      </c>
      <c r="H755" s="164">
        <f>IFERROR(VLOOKUP(A755,Sheet1!C:D,2,0),G755)</f>
        <v>1499</v>
      </c>
      <c r="I755" s="161" t="str">
        <f t="shared" si="11"/>
        <v>same</v>
      </c>
      <c r="J755" s="29" t="s">
        <v>28</v>
      </c>
      <c r="K755" s="28">
        <v>8202</v>
      </c>
      <c r="L755" s="28">
        <v>0</v>
      </c>
      <c r="M755" s="28">
        <v>0</v>
      </c>
      <c r="N755" s="28"/>
      <c r="O755" s="28" t="s">
        <v>30</v>
      </c>
      <c r="P755" s="30">
        <v>23.228000000000002</v>
      </c>
      <c r="Q755" s="30">
        <v>15.747999999999999</v>
      </c>
      <c r="R755" s="30">
        <v>8.0709999999999997</v>
      </c>
      <c r="S755" s="30">
        <v>520</v>
      </c>
      <c r="T755" s="30">
        <v>288</v>
      </c>
      <c r="U755" s="30">
        <v>73</v>
      </c>
      <c r="V755" s="30">
        <v>20.062000000000001</v>
      </c>
      <c r="W755" s="30">
        <v>16.754999999999999</v>
      </c>
      <c r="X755" s="30">
        <v>1.7090000000000001</v>
      </c>
    </row>
    <row r="756" spans="1:24" x14ac:dyDescent="0.35">
      <c r="A756" s="8">
        <v>11766750</v>
      </c>
      <c r="B756" s="57" t="s">
        <v>2296</v>
      </c>
      <c r="C756" s="8" t="s">
        <v>135</v>
      </c>
      <c r="D756" s="8" t="s">
        <v>509</v>
      </c>
      <c r="E756" s="8" t="s">
        <v>2297</v>
      </c>
      <c r="F756" s="58" t="s">
        <v>2298</v>
      </c>
      <c r="G756" s="21">
        <v>2799</v>
      </c>
      <c r="H756" s="161">
        <f>IFERROR(VLOOKUP(A756,Sheet1!C:D,2,0),G756)</f>
        <v>2999</v>
      </c>
      <c r="I756" s="161" t="str">
        <f t="shared" si="11"/>
        <v>different</v>
      </c>
      <c r="J756" s="9" t="s">
        <v>28</v>
      </c>
      <c r="K756" s="8">
        <v>8202</v>
      </c>
      <c r="L756" s="8">
        <v>0</v>
      </c>
      <c r="M756" s="8">
        <v>12</v>
      </c>
      <c r="N756" s="8" t="s">
        <v>538</v>
      </c>
      <c r="O756" s="8" t="s">
        <v>34</v>
      </c>
      <c r="P756" s="20">
        <v>25.433</v>
      </c>
      <c r="Q756" s="20">
        <v>41.338999999999999</v>
      </c>
      <c r="R756" s="20">
        <v>8.6219999999999999</v>
      </c>
      <c r="S756" s="20">
        <v>526</v>
      </c>
      <c r="T756" s="20">
        <v>942</v>
      </c>
      <c r="U756" s="20">
        <v>53</v>
      </c>
      <c r="V756" s="20">
        <v>54.124000000000002</v>
      </c>
      <c r="W756" s="20">
        <v>48.942999999999998</v>
      </c>
      <c r="X756" s="20">
        <v>5.2460000000000004</v>
      </c>
    </row>
    <row r="757" spans="1:24" x14ac:dyDescent="0.35">
      <c r="A757" s="38">
        <v>11766780</v>
      </c>
      <c r="B757" s="39" t="s">
        <v>2299</v>
      </c>
      <c r="C757" s="38" t="s">
        <v>954</v>
      </c>
      <c r="D757" s="38" t="s">
        <v>2300</v>
      </c>
      <c r="E757" s="38" t="s">
        <v>2301</v>
      </c>
      <c r="F757" s="40" t="s">
        <v>2302</v>
      </c>
      <c r="G757" s="32">
        <v>699</v>
      </c>
      <c r="H757" s="162">
        <f>IFERROR(VLOOKUP(A757,Sheet1!C:D,2,0),G757)</f>
        <v>699</v>
      </c>
      <c r="I757" s="161" t="str">
        <f t="shared" si="11"/>
        <v>same</v>
      </c>
      <c r="J757" s="9" t="s">
        <v>72</v>
      </c>
      <c r="K757" s="8">
        <v>8202</v>
      </c>
      <c r="L757" s="8">
        <v>0</v>
      </c>
      <c r="M757" s="8">
        <v>0</v>
      </c>
      <c r="N757" s="8"/>
      <c r="O757" s="17" t="s">
        <v>127</v>
      </c>
      <c r="P757" s="18">
        <v>12.598000000000001</v>
      </c>
      <c r="Q757" s="18">
        <v>23.228000000000002</v>
      </c>
      <c r="R757" s="18">
        <v>14.567</v>
      </c>
      <c r="S757" s="18">
        <v>275</v>
      </c>
      <c r="T757" s="18">
        <v>487</v>
      </c>
      <c r="U757" s="18">
        <v>227</v>
      </c>
      <c r="V757" s="18">
        <v>22.928000000000001</v>
      </c>
      <c r="W757" s="18">
        <v>15.372999999999999</v>
      </c>
      <c r="X757" s="18">
        <v>2.4369999999999998</v>
      </c>
    </row>
    <row r="758" spans="1:24" x14ac:dyDescent="0.35">
      <c r="A758" s="8">
        <v>11768890</v>
      </c>
      <c r="B758" s="57" t="s">
        <v>2303</v>
      </c>
      <c r="C758" s="8" t="s">
        <v>106</v>
      </c>
      <c r="D758" s="8" t="s">
        <v>107</v>
      </c>
      <c r="E758" s="8" t="s">
        <v>2304</v>
      </c>
      <c r="F758" s="58" t="s">
        <v>2305</v>
      </c>
      <c r="G758" s="21">
        <v>429</v>
      </c>
      <c r="H758" s="161">
        <f>IFERROR(VLOOKUP(A758,Sheet1!C:D,2,0),G758)</f>
        <v>459</v>
      </c>
      <c r="I758" s="161" t="str">
        <f t="shared" si="11"/>
        <v>different</v>
      </c>
      <c r="J758" s="9" t="s">
        <v>28</v>
      </c>
      <c r="K758" s="8">
        <v>8202</v>
      </c>
      <c r="L758" s="8">
        <v>46</v>
      </c>
      <c r="M758" s="8">
        <v>0</v>
      </c>
      <c r="N758" s="8" t="s">
        <v>29</v>
      </c>
      <c r="O758" s="8" t="s">
        <v>34</v>
      </c>
      <c r="P758" s="20">
        <v>29.37</v>
      </c>
      <c r="Q758" s="20">
        <v>19.684999999999999</v>
      </c>
      <c r="R758" s="20">
        <v>4.5279999999999996</v>
      </c>
      <c r="S758" s="20">
        <v>741</v>
      </c>
      <c r="T758" s="20">
        <v>475</v>
      </c>
      <c r="U758" s="20">
        <v>98</v>
      </c>
      <c r="V758" s="20">
        <v>13.259</v>
      </c>
      <c r="W758" s="20">
        <v>10.412000000000001</v>
      </c>
      <c r="X758" s="20">
        <v>1.5149999999999999</v>
      </c>
    </row>
    <row r="759" spans="1:24" x14ac:dyDescent="0.35">
      <c r="A759" s="8">
        <v>11772170</v>
      </c>
      <c r="B759" s="57" t="s">
        <v>2306</v>
      </c>
      <c r="C759" s="8" t="s">
        <v>24</v>
      </c>
      <c r="D759" s="8" t="s">
        <v>962</v>
      </c>
      <c r="E759" s="8" t="s">
        <v>2307</v>
      </c>
      <c r="F759" s="58" t="s">
        <v>2308</v>
      </c>
      <c r="G759" s="21">
        <v>13.99</v>
      </c>
      <c r="H759" s="161">
        <f>IFERROR(VLOOKUP(A759,Sheet1!C:D,2,0),G759)</f>
        <v>15.99</v>
      </c>
      <c r="I759" s="161" t="str">
        <f t="shared" si="11"/>
        <v>different</v>
      </c>
      <c r="J759" s="9" t="s">
        <v>72</v>
      </c>
      <c r="K759" s="8">
        <v>8202</v>
      </c>
      <c r="L759" s="8">
        <v>20551</v>
      </c>
      <c r="M759" s="8">
        <v>0</v>
      </c>
      <c r="N759" s="8" t="s">
        <v>29</v>
      </c>
      <c r="O759" s="8" t="s">
        <v>34</v>
      </c>
      <c r="P759" s="20">
        <v>3.661</v>
      </c>
      <c r="Q759" s="20">
        <v>1.6930000000000001</v>
      </c>
      <c r="R759" s="20">
        <v>9.0939999999999994</v>
      </c>
      <c r="S759" s="20">
        <v>93</v>
      </c>
      <c r="T759" s="20">
        <v>43</v>
      </c>
      <c r="U759" s="20">
        <v>231</v>
      </c>
      <c r="V759" s="20">
        <v>1.19</v>
      </c>
      <c r="W759" s="20">
        <v>1.1200000000000001</v>
      </c>
      <c r="X759" s="20">
        <v>3.3000000000000002E-2</v>
      </c>
    </row>
    <row r="760" spans="1:24" ht="43.5" x14ac:dyDescent="0.35">
      <c r="A760" s="54">
        <v>11776560</v>
      </c>
      <c r="B760" s="55"/>
      <c r="C760" s="163" t="s">
        <v>1661</v>
      </c>
      <c r="D760" s="163" t="s">
        <v>1662</v>
      </c>
      <c r="E760" s="56" t="s">
        <v>2309</v>
      </c>
      <c r="F760" s="56" t="s">
        <v>2310</v>
      </c>
      <c r="G760" s="59">
        <v>485</v>
      </c>
      <c r="H760" s="60">
        <v>510</v>
      </c>
      <c r="I760" s="161" t="str">
        <f t="shared" si="11"/>
        <v>different</v>
      </c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</row>
    <row r="761" spans="1:24" ht="58" x14ac:dyDescent="0.35">
      <c r="A761" s="54">
        <v>11776570</v>
      </c>
      <c r="B761" s="55"/>
      <c r="C761" s="163" t="s">
        <v>1661</v>
      </c>
      <c r="D761" s="163" t="s">
        <v>1662</v>
      </c>
      <c r="E761" s="56" t="s">
        <v>2311</v>
      </c>
      <c r="F761" s="56" t="s">
        <v>2312</v>
      </c>
      <c r="G761" s="59">
        <v>520</v>
      </c>
      <c r="H761" s="60">
        <v>545</v>
      </c>
      <c r="I761" s="161" t="str">
        <f t="shared" si="11"/>
        <v>different</v>
      </c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</row>
    <row r="762" spans="1:24" ht="58" x14ac:dyDescent="0.35">
      <c r="A762" s="54">
        <v>11776600</v>
      </c>
      <c r="B762" s="55"/>
      <c r="C762" s="163" t="s">
        <v>1661</v>
      </c>
      <c r="D762" s="163" t="s">
        <v>1662</v>
      </c>
      <c r="E762" s="56" t="s">
        <v>2313</v>
      </c>
      <c r="F762" s="56" t="s">
        <v>2314</v>
      </c>
      <c r="G762" s="59">
        <v>685</v>
      </c>
      <c r="H762" s="60">
        <v>720</v>
      </c>
      <c r="I762" s="161" t="str">
        <f t="shared" si="11"/>
        <v>different</v>
      </c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</row>
    <row r="763" spans="1:24" x14ac:dyDescent="0.35">
      <c r="A763" s="22">
        <v>11779160</v>
      </c>
      <c r="B763" s="61">
        <v>4002516435037</v>
      </c>
      <c r="C763" s="23" t="s">
        <v>24</v>
      </c>
      <c r="D763" s="23" t="s">
        <v>145</v>
      </c>
      <c r="E763" s="22" t="s">
        <v>2315</v>
      </c>
      <c r="F763" s="22" t="s">
        <v>2316</v>
      </c>
      <c r="G763" s="24">
        <f>VLOOKUP(A763,Sheet1!C:E,3,FALSE)</f>
        <v>169</v>
      </c>
      <c r="H763" s="170">
        <f>VLOOKUP(A763,Sheet3!F:G,2,FALSE)</f>
        <v>185</v>
      </c>
      <c r="I763" s="161" t="str">
        <f t="shared" si="11"/>
        <v>different</v>
      </c>
      <c r="O763" s="22"/>
      <c r="P763" s="22"/>
      <c r="Q763" s="22"/>
    </row>
    <row r="764" spans="1:24" x14ac:dyDescent="0.35">
      <c r="A764" s="22">
        <v>11779170</v>
      </c>
      <c r="B764" s="61">
        <v>4002516435044</v>
      </c>
      <c r="C764" s="23" t="s">
        <v>24</v>
      </c>
      <c r="D764" s="23" t="s">
        <v>145</v>
      </c>
      <c r="E764" s="22" t="s">
        <v>2317</v>
      </c>
      <c r="F764" s="22" t="s">
        <v>2318</v>
      </c>
      <c r="G764" s="24">
        <f>VLOOKUP(A764,Sheet1!C:E,3,FALSE)</f>
        <v>210</v>
      </c>
      <c r="H764" s="170">
        <f>VLOOKUP(A764,Sheet3!F:G,2,FALSE)</f>
        <v>229</v>
      </c>
      <c r="I764" s="161" t="str">
        <f t="shared" si="11"/>
        <v>different</v>
      </c>
      <c r="O764" s="22"/>
      <c r="P764" s="22"/>
      <c r="Q764" s="22"/>
    </row>
    <row r="765" spans="1:24" x14ac:dyDescent="0.35">
      <c r="A765" s="8">
        <v>11791100</v>
      </c>
      <c r="B765" s="57" t="s">
        <v>2319</v>
      </c>
      <c r="C765" s="8" t="s">
        <v>24</v>
      </c>
      <c r="D765" s="8" t="s">
        <v>962</v>
      </c>
      <c r="E765" s="8" t="s">
        <v>2320</v>
      </c>
      <c r="F765" s="58" t="s">
        <v>2321</v>
      </c>
      <c r="G765" s="21">
        <v>62.97</v>
      </c>
      <c r="H765" s="161">
        <f>IFERROR(VLOOKUP(A765,Sheet1!C:D,2,0),G765)</f>
        <v>69.989999999999995</v>
      </c>
      <c r="I765" s="161" t="str">
        <f t="shared" si="11"/>
        <v>different</v>
      </c>
      <c r="J765" s="9" t="s">
        <v>72</v>
      </c>
      <c r="K765" s="8">
        <v>8202</v>
      </c>
      <c r="L765" s="8">
        <v>663</v>
      </c>
      <c r="M765" s="8">
        <v>0</v>
      </c>
      <c r="N765" s="8" t="s">
        <v>29</v>
      </c>
      <c r="O765" s="8" t="s">
        <v>34</v>
      </c>
      <c r="P765" s="20">
        <v>11.811</v>
      </c>
      <c r="Q765" s="20">
        <v>7.0869999999999997</v>
      </c>
      <c r="R765" s="20">
        <v>6.1020000000000003</v>
      </c>
      <c r="S765" s="20">
        <v>300</v>
      </c>
      <c r="T765" s="20">
        <v>180</v>
      </c>
      <c r="U765" s="20">
        <v>155</v>
      </c>
      <c r="V765" s="20">
        <v>8.5980000000000008</v>
      </c>
      <c r="W765" s="20">
        <v>7.694</v>
      </c>
      <c r="X765" s="20">
        <v>0.29599999999999999</v>
      </c>
    </row>
    <row r="766" spans="1:24" x14ac:dyDescent="0.35">
      <c r="A766" s="8">
        <v>11791360</v>
      </c>
      <c r="B766" s="57" t="s">
        <v>2322</v>
      </c>
      <c r="C766" s="8" t="s">
        <v>106</v>
      </c>
      <c r="D766" s="8" t="s">
        <v>793</v>
      </c>
      <c r="E766" s="8" t="s">
        <v>2323</v>
      </c>
      <c r="F766" s="58" t="s">
        <v>2324</v>
      </c>
      <c r="G766" s="21">
        <v>6799</v>
      </c>
      <c r="H766" s="161">
        <f>IFERROR(VLOOKUP(A766,Sheet1!C:D,2,0),G766)</f>
        <v>7399</v>
      </c>
      <c r="I766" s="161" t="str">
        <f t="shared" si="11"/>
        <v>different</v>
      </c>
      <c r="J766" s="9" t="s">
        <v>28</v>
      </c>
      <c r="K766" s="8">
        <v>8202</v>
      </c>
      <c r="L766" s="8">
        <v>0</v>
      </c>
      <c r="M766" s="8">
        <v>2</v>
      </c>
      <c r="N766" s="8" t="s">
        <v>408</v>
      </c>
      <c r="O766" s="8" t="s">
        <v>34</v>
      </c>
      <c r="P766" s="20">
        <v>31.969000000000001</v>
      </c>
      <c r="Q766" s="20">
        <v>37.441000000000003</v>
      </c>
      <c r="R766" s="20">
        <v>51.338999999999999</v>
      </c>
      <c r="S766" s="20">
        <v>702</v>
      </c>
      <c r="T766" s="20">
        <v>762</v>
      </c>
      <c r="U766" s="20">
        <v>980</v>
      </c>
      <c r="V766" s="20">
        <v>385.15</v>
      </c>
      <c r="W766" s="20">
        <v>296.08100000000002</v>
      </c>
      <c r="X766" s="20">
        <v>35.561999999999998</v>
      </c>
    </row>
    <row r="767" spans="1:24" x14ac:dyDescent="0.35">
      <c r="A767" s="8">
        <v>11791390</v>
      </c>
      <c r="B767" s="57" t="s">
        <v>2325</v>
      </c>
      <c r="C767" s="8" t="s">
        <v>106</v>
      </c>
      <c r="D767" s="8" t="s">
        <v>793</v>
      </c>
      <c r="E767" s="8" t="s">
        <v>2326</v>
      </c>
      <c r="F767" s="58" t="s">
        <v>2327</v>
      </c>
      <c r="G767" s="21">
        <v>6799</v>
      </c>
      <c r="H767" s="161">
        <f>IFERROR(VLOOKUP(A767,Sheet1!C:D,2,0),G767)</f>
        <v>7399</v>
      </c>
      <c r="I767" s="161" t="str">
        <f t="shared" si="11"/>
        <v>different</v>
      </c>
      <c r="J767" s="9" t="s">
        <v>28</v>
      </c>
      <c r="K767" s="8">
        <v>8202</v>
      </c>
      <c r="L767" s="8">
        <v>0</v>
      </c>
      <c r="M767" s="8">
        <v>1</v>
      </c>
      <c r="N767" s="8" t="s">
        <v>408</v>
      </c>
      <c r="O767" s="8" t="s">
        <v>34</v>
      </c>
      <c r="P767" s="20">
        <v>31.969000000000001</v>
      </c>
      <c r="Q767" s="20">
        <v>37.441000000000003</v>
      </c>
      <c r="R767" s="20">
        <v>51.338999999999999</v>
      </c>
      <c r="S767" s="20">
        <v>702</v>
      </c>
      <c r="T767" s="20">
        <v>762</v>
      </c>
      <c r="U767" s="20">
        <v>980</v>
      </c>
      <c r="V767" s="20">
        <v>385.15</v>
      </c>
      <c r="W767" s="20">
        <v>296.08100000000002</v>
      </c>
      <c r="X767" s="20">
        <v>35.561999999999998</v>
      </c>
    </row>
    <row r="768" spans="1:24" x14ac:dyDescent="0.35">
      <c r="A768" s="8">
        <v>11791410</v>
      </c>
      <c r="B768" s="57" t="s">
        <v>2328</v>
      </c>
      <c r="C768" s="8" t="s">
        <v>106</v>
      </c>
      <c r="D768" s="8" t="s">
        <v>800</v>
      </c>
      <c r="E768" s="8" t="s">
        <v>2329</v>
      </c>
      <c r="F768" s="58" t="s">
        <v>2330</v>
      </c>
      <c r="G768" s="21">
        <v>8199</v>
      </c>
      <c r="H768" s="161">
        <f>IFERROR(VLOOKUP(A768,Sheet1!C:D,2,0),G768)</f>
        <v>8899</v>
      </c>
      <c r="I768" s="161" t="str">
        <f t="shared" si="11"/>
        <v>different</v>
      </c>
      <c r="J768" s="9" t="s">
        <v>28</v>
      </c>
      <c r="K768" s="8">
        <v>8202</v>
      </c>
      <c r="L768" s="8">
        <v>0</v>
      </c>
      <c r="M768" s="8">
        <v>2</v>
      </c>
      <c r="N768" s="8" t="s">
        <v>408</v>
      </c>
      <c r="O768" s="8" t="s">
        <v>34</v>
      </c>
      <c r="P768" s="20">
        <v>31.495999999999999</v>
      </c>
      <c r="Q768" s="20">
        <v>43.307000000000002</v>
      </c>
      <c r="R768" s="20">
        <v>50.945</v>
      </c>
      <c r="S768" s="20">
        <v>702</v>
      </c>
      <c r="T768" s="20">
        <v>915</v>
      </c>
      <c r="U768" s="20">
        <v>980</v>
      </c>
      <c r="V768" s="20">
        <v>448.64299999999997</v>
      </c>
      <c r="W768" s="20">
        <v>376.55200000000002</v>
      </c>
      <c r="X768" s="20">
        <v>41.283000000000001</v>
      </c>
    </row>
    <row r="769" spans="1:24" x14ac:dyDescent="0.35">
      <c r="A769" s="8">
        <v>11791430</v>
      </c>
      <c r="B769" s="57" t="s">
        <v>2331</v>
      </c>
      <c r="C769" s="8" t="s">
        <v>106</v>
      </c>
      <c r="D769" s="8" t="s">
        <v>800</v>
      </c>
      <c r="E769" s="8" t="s">
        <v>2332</v>
      </c>
      <c r="F769" s="58" t="s">
        <v>2333</v>
      </c>
      <c r="G769" s="21">
        <v>8199</v>
      </c>
      <c r="H769" s="161">
        <f>IFERROR(VLOOKUP(A769,Sheet1!C:D,2,0),G769)</f>
        <v>8899</v>
      </c>
      <c r="I769" s="161" t="str">
        <f t="shared" si="11"/>
        <v>different</v>
      </c>
      <c r="J769" s="9" t="s">
        <v>28</v>
      </c>
      <c r="K769" s="8">
        <v>8202</v>
      </c>
      <c r="L769" s="8">
        <v>0</v>
      </c>
      <c r="M769" s="8">
        <v>1</v>
      </c>
      <c r="N769" s="8" t="s">
        <v>191</v>
      </c>
      <c r="O769" s="8" t="s">
        <v>34</v>
      </c>
      <c r="P769" s="20">
        <v>31.495999999999999</v>
      </c>
      <c r="Q769" s="20">
        <v>43.307000000000002</v>
      </c>
      <c r="R769" s="20">
        <v>50.945</v>
      </c>
      <c r="S769" s="20">
        <v>702</v>
      </c>
      <c r="T769" s="20">
        <v>915</v>
      </c>
      <c r="U769" s="20">
        <v>980</v>
      </c>
      <c r="V769" s="20">
        <v>438.72</v>
      </c>
      <c r="W769" s="20">
        <v>390.221</v>
      </c>
      <c r="X769" s="20">
        <v>41.283000000000001</v>
      </c>
    </row>
    <row r="770" spans="1:24" x14ac:dyDescent="0.35">
      <c r="A770" s="8">
        <v>11791450</v>
      </c>
      <c r="B770" s="57" t="s">
        <v>2334</v>
      </c>
      <c r="C770" s="8" t="s">
        <v>106</v>
      </c>
      <c r="D770" s="8" t="s">
        <v>800</v>
      </c>
      <c r="E770" s="8" t="s">
        <v>2335</v>
      </c>
      <c r="F770" s="58" t="s">
        <v>2336</v>
      </c>
      <c r="G770" s="21">
        <v>9199</v>
      </c>
      <c r="H770" s="161">
        <f>IFERROR(VLOOKUP(A770,Sheet1!C:D,2,0),G770)</f>
        <v>9999</v>
      </c>
      <c r="I770" s="161" t="str">
        <f t="shared" ref="I770:I833" si="12">IF(G770&lt;&gt;H770,"different","same")</f>
        <v>different</v>
      </c>
      <c r="J770" s="9" t="s">
        <v>28</v>
      </c>
      <c r="K770" s="8">
        <v>8202</v>
      </c>
      <c r="L770" s="8">
        <v>2</v>
      </c>
      <c r="M770" s="8">
        <v>0</v>
      </c>
      <c r="N770" s="8" t="s">
        <v>29</v>
      </c>
      <c r="O770" s="8" t="s">
        <v>34</v>
      </c>
      <c r="P770" s="20">
        <v>31.495999999999999</v>
      </c>
      <c r="Q770" s="20">
        <v>43.307000000000002</v>
      </c>
      <c r="R770" s="20">
        <v>50.945</v>
      </c>
      <c r="S770" s="20">
        <v>702</v>
      </c>
      <c r="T770" s="20">
        <v>915</v>
      </c>
      <c r="U770" s="20">
        <v>980</v>
      </c>
      <c r="V770" s="20">
        <v>448.64100000000002</v>
      </c>
      <c r="W770" s="20">
        <v>376.55200000000002</v>
      </c>
      <c r="X770" s="20">
        <v>41.283000000000001</v>
      </c>
    </row>
    <row r="771" spans="1:24" x14ac:dyDescent="0.35">
      <c r="A771" s="8">
        <v>11791500</v>
      </c>
      <c r="B771" s="57" t="s">
        <v>2337</v>
      </c>
      <c r="C771" s="8" t="s">
        <v>106</v>
      </c>
      <c r="D771" s="8" t="s">
        <v>800</v>
      </c>
      <c r="E771" s="8" t="s">
        <v>2338</v>
      </c>
      <c r="F771" s="58" t="s">
        <v>2339</v>
      </c>
      <c r="G771" s="21">
        <v>9199</v>
      </c>
      <c r="H771" s="161">
        <f>IFERROR(VLOOKUP(A771,Sheet1!C:D,2,0),G771)</f>
        <v>9999</v>
      </c>
      <c r="I771" s="161" t="str">
        <f t="shared" si="12"/>
        <v>different</v>
      </c>
      <c r="J771" s="9" t="s">
        <v>28</v>
      </c>
      <c r="K771" s="8">
        <v>8202</v>
      </c>
      <c r="L771" s="8">
        <v>11</v>
      </c>
      <c r="M771" s="8">
        <v>0</v>
      </c>
      <c r="N771" s="8" t="s">
        <v>29</v>
      </c>
      <c r="O771" s="8" t="s">
        <v>34</v>
      </c>
      <c r="P771" s="20">
        <v>31.495999999999999</v>
      </c>
      <c r="Q771" s="20">
        <v>43.307000000000002</v>
      </c>
      <c r="R771" s="20">
        <v>50.945</v>
      </c>
      <c r="S771" s="20">
        <v>702</v>
      </c>
      <c r="T771" s="20">
        <v>915</v>
      </c>
      <c r="U771" s="20">
        <v>980</v>
      </c>
      <c r="V771" s="20">
        <v>448.64299999999997</v>
      </c>
      <c r="W771" s="20">
        <v>400.142</v>
      </c>
      <c r="X771" s="20">
        <v>41.283000000000001</v>
      </c>
    </row>
    <row r="772" spans="1:24" x14ac:dyDescent="0.35">
      <c r="A772" s="8">
        <v>11791510</v>
      </c>
      <c r="B772" s="57" t="s">
        <v>2340</v>
      </c>
      <c r="C772" s="8" t="s">
        <v>106</v>
      </c>
      <c r="D772" s="8" t="s">
        <v>800</v>
      </c>
      <c r="E772" s="8" t="s">
        <v>2341</v>
      </c>
      <c r="F772" s="58" t="s">
        <v>2342</v>
      </c>
      <c r="G772" s="21">
        <v>9199</v>
      </c>
      <c r="H772" s="161">
        <f>IFERROR(VLOOKUP(A772,Sheet1!C:D,2,0),G772)</f>
        <v>9999</v>
      </c>
      <c r="I772" s="161" t="str">
        <f t="shared" si="12"/>
        <v>different</v>
      </c>
      <c r="J772" s="9" t="s">
        <v>28</v>
      </c>
      <c r="K772" s="8">
        <v>8202</v>
      </c>
      <c r="L772" s="8">
        <v>2</v>
      </c>
      <c r="M772" s="8">
        <v>0</v>
      </c>
      <c r="N772" s="8" t="s">
        <v>29</v>
      </c>
      <c r="O772" s="8" t="s">
        <v>34</v>
      </c>
      <c r="P772" s="20">
        <v>31.495999999999999</v>
      </c>
      <c r="Q772" s="20">
        <v>43.307000000000002</v>
      </c>
      <c r="R772" s="20">
        <v>50.945</v>
      </c>
      <c r="S772" s="20">
        <v>702</v>
      </c>
      <c r="T772" s="20">
        <v>915</v>
      </c>
      <c r="U772" s="20">
        <v>980</v>
      </c>
      <c r="V772" s="20">
        <v>448.64299999999997</v>
      </c>
      <c r="W772" s="20">
        <v>400.142</v>
      </c>
      <c r="X772" s="20">
        <v>41.283000000000001</v>
      </c>
    </row>
    <row r="773" spans="1:24" x14ac:dyDescent="0.35">
      <c r="A773" s="8">
        <v>11791520</v>
      </c>
      <c r="B773" s="57" t="s">
        <v>2343</v>
      </c>
      <c r="C773" s="8" t="s">
        <v>106</v>
      </c>
      <c r="D773" s="8" t="s">
        <v>793</v>
      </c>
      <c r="E773" s="8" t="s">
        <v>2344</v>
      </c>
      <c r="F773" s="58" t="s">
        <v>2345</v>
      </c>
      <c r="G773" s="21">
        <v>8999</v>
      </c>
      <c r="H773" s="161">
        <f>IFERROR(VLOOKUP(A773,Sheet1!C:D,2,0),G773)</f>
        <v>9499</v>
      </c>
      <c r="I773" s="161" t="str">
        <f t="shared" si="12"/>
        <v>different</v>
      </c>
      <c r="J773" s="9" t="s">
        <v>28</v>
      </c>
      <c r="K773" s="8">
        <v>8202</v>
      </c>
      <c r="L773" s="8">
        <v>16</v>
      </c>
      <c r="M773" s="8">
        <v>0</v>
      </c>
      <c r="N773" s="8" t="s">
        <v>29</v>
      </c>
      <c r="O773" s="8" t="s">
        <v>34</v>
      </c>
      <c r="P773" s="20">
        <v>31.969000000000001</v>
      </c>
      <c r="Q773" s="20">
        <v>37.441000000000003</v>
      </c>
      <c r="R773" s="20">
        <v>51.338999999999999</v>
      </c>
      <c r="S773" s="20">
        <v>702</v>
      </c>
      <c r="T773" s="20">
        <v>762</v>
      </c>
      <c r="U773" s="20">
        <v>940</v>
      </c>
      <c r="V773" s="20">
        <v>337.31</v>
      </c>
      <c r="W773" s="20">
        <v>296.08100000000002</v>
      </c>
      <c r="X773" s="20">
        <v>35.561999999999998</v>
      </c>
    </row>
    <row r="774" spans="1:24" x14ac:dyDescent="0.35">
      <c r="A774" s="8">
        <v>11791530</v>
      </c>
      <c r="B774" s="57" t="s">
        <v>2346</v>
      </c>
      <c r="C774" s="8" t="s">
        <v>106</v>
      </c>
      <c r="D774" s="8" t="s">
        <v>793</v>
      </c>
      <c r="E774" s="8" t="s">
        <v>2347</v>
      </c>
      <c r="F774" s="58" t="s">
        <v>2348</v>
      </c>
      <c r="G774" s="21">
        <v>6999</v>
      </c>
      <c r="H774" s="161">
        <f>IFERROR(VLOOKUP(A774,Sheet1!C:D,2,0),G774)</f>
        <v>7399</v>
      </c>
      <c r="I774" s="161" t="str">
        <f t="shared" si="12"/>
        <v>different</v>
      </c>
      <c r="J774" s="9" t="s">
        <v>28</v>
      </c>
      <c r="K774" s="8">
        <v>8202</v>
      </c>
      <c r="L774" s="8">
        <v>16</v>
      </c>
      <c r="M774" s="8">
        <v>0</v>
      </c>
      <c r="N774" s="8" t="s">
        <v>29</v>
      </c>
      <c r="O774" s="8" t="s">
        <v>34</v>
      </c>
      <c r="P774" s="20">
        <v>31.969000000000001</v>
      </c>
      <c r="Q774" s="20">
        <v>37.441000000000003</v>
      </c>
      <c r="R774" s="20">
        <v>51.338999999999999</v>
      </c>
      <c r="S774" s="20">
        <v>702</v>
      </c>
      <c r="T774" s="20">
        <v>762</v>
      </c>
      <c r="U774" s="20">
        <v>980</v>
      </c>
      <c r="V774" s="20">
        <v>385.15</v>
      </c>
      <c r="W774" s="20">
        <v>296.08100000000002</v>
      </c>
      <c r="X774" s="20">
        <v>35.561999999999998</v>
      </c>
    </row>
    <row r="775" spans="1:24" x14ac:dyDescent="0.35">
      <c r="A775" s="8">
        <v>11791540</v>
      </c>
      <c r="B775" s="57" t="s">
        <v>2349</v>
      </c>
      <c r="C775" s="8" t="s">
        <v>106</v>
      </c>
      <c r="D775" s="8" t="s">
        <v>793</v>
      </c>
      <c r="E775" s="8" t="s">
        <v>2350</v>
      </c>
      <c r="F775" s="58" t="s">
        <v>2351</v>
      </c>
      <c r="G775" s="21">
        <v>6999</v>
      </c>
      <c r="H775" s="161">
        <f>IFERROR(VLOOKUP(A775,Sheet1!C:D,2,0),G775)</f>
        <v>7399</v>
      </c>
      <c r="I775" s="161" t="str">
        <f t="shared" si="12"/>
        <v>different</v>
      </c>
      <c r="J775" s="9" t="s">
        <v>28</v>
      </c>
      <c r="K775" s="8">
        <v>8202</v>
      </c>
      <c r="L775" s="8">
        <v>0</v>
      </c>
      <c r="M775" s="8">
        <v>1</v>
      </c>
      <c r="N775" s="8" t="s">
        <v>2352</v>
      </c>
      <c r="O775" s="8" t="s">
        <v>34</v>
      </c>
      <c r="P775" s="20">
        <v>31.969000000000001</v>
      </c>
      <c r="Q775" s="20">
        <v>37.441000000000003</v>
      </c>
      <c r="R775" s="20">
        <v>51.338999999999999</v>
      </c>
      <c r="S775" s="20">
        <v>702</v>
      </c>
      <c r="T775" s="20">
        <v>762</v>
      </c>
      <c r="U775" s="20">
        <v>980</v>
      </c>
      <c r="V775" s="20">
        <v>385.15</v>
      </c>
      <c r="W775" s="20">
        <v>296.08100000000002</v>
      </c>
      <c r="X775" s="20">
        <v>35.561999999999998</v>
      </c>
    </row>
    <row r="776" spans="1:24" x14ac:dyDescent="0.35">
      <c r="A776" s="8">
        <v>11791550</v>
      </c>
      <c r="B776" s="57" t="s">
        <v>2353</v>
      </c>
      <c r="C776" s="8" t="s">
        <v>106</v>
      </c>
      <c r="D776" s="8" t="s">
        <v>793</v>
      </c>
      <c r="E776" s="8" t="s">
        <v>2354</v>
      </c>
      <c r="F776" s="58" t="s">
        <v>2355</v>
      </c>
      <c r="G776" s="21">
        <v>8499</v>
      </c>
      <c r="H776" s="161">
        <f>IFERROR(VLOOKUP(A776,Sheet1!C:D,2,0),G776)</f>
        <v>8999</v>
      </c>
      <c r="I776" s="161" t="str">
        <f t="shared" si="12"/>
        <v>different</v>
      </c>
      <c r="J776" s="9" t="s">
        <v>28</v>
      </c>
      <c r="K776" s="8">
        <v>8202</v>
      </c>
      <c r="L776" s="8">
        <v>4</v>
      </c>
      <c r="M776" s="8">
        <v>0</v>
      </c>
      <c r="N776" s="8" t="s">
        <v>29</v>
      </c>
      <c r="O776" s="8" t="s">
        <v>34</v>
      </c>
      <c r="P776" s="20">
        <v>31.969000000000001</v>
      </c>
      <c r="Q776" s="20">
        <v>37.441000000000003</v>
      </c>
      <c r="R776" s="20">
        <v>51.338999999999999</v>
      </c>
      <c r="S776" s="20">
        <v>702</v>
      </c>
      <c r="T776" s="20">
        <v>762</v>
      </c>
      <c r="U776" s="20">
        <v>980</v>
      </c>
      <c r="V776" s="20">
        <v>385.15</v>
      </c>
      <c r="W776" s="20">
        <v>296.08100000000002</v>
      </c>
      <c r="X776" s="20">
        <v>35.561999999999998</v>
      </c>
    </row>
    <row r="777" spans="1:24" x14ac:dyDescent="0.35">
      <c r="A777" s="8">
        <v>11791560</v>
      </c>
      <c r="B777" s="57" t="s">
        <v>2356</v>
      </c>
      <c r="C777" s="8" t="s">
        <v>106</v>
      </c>
      <c r="D777" s="8" t="s">
        <v>793</v>
      </c>
      <c r="E777" s="8" t="s">
        <v>2357</v>
      </c>
      <c r="F777" s="58" t="s">
        <v>2358</v>
      </c>
      <c r="G777" s="21">
        <v>8499</v>
      </c>
      <c r="H777" s="161">
        <f>IFERROR(VLOOKUP(A777,Sheet1!C:D,2,0),G777)</f>
        <v>8999</v>
      </c>
      <c r="I777" s="161" t="str">
        <f t="shared" si="12"/>
        <v>different</v>
      </c>
      <c r="J777" s="9" t="s">
        <v>28</v>
      </c>
      <c r="K777" s="8">
        <v>8202</v>
      </c>
      <c r="L777" s="8">
        <v>0</v>
      </c>
      <c r="M777" s="8">
        <v>1</v>
      </c>
      <c r="N777" s="8" t="s">
        <v>2359</v>
      </c>
      <c r="O777" s="8" t="s">
        <v>34</v>
      </c>
      <c r="P777" s="20">
        <v>31.969000000000001</v>
      </c>
      <c r="Q777" s="20">
        <v>37.441000000000003</v>
      </c>
      <c r="R777" s="20">
        <v>51.338999999999999</v>
      </c>
      <c r="S777" s="20">
        <v>702</v>
      </c>
      <c r="T777" s="20">
        <v>762</v>
      </c>
      <c r="U777" s="20">
        <v>980</v>
      </c>
      <c r="V777" s="20">
        <v>385.15</v>
      </c>
      <c r="W777" s="20">
        <v>296.08100000000002</v>
      </c>
      <c r="X777" s="20">
        <v>35.561999999999998</v>
      </c>
    </row>
    <row r="778" spans="1:24" x14ac:dyDescent="0.35">
      <c r="A778" s="8">
        <v>11791570</v>
      </c>
      <c r="B778" s="57" t="s">
        <v>2360</v>
      </c>
      <c r="C778" s="8" t="s">
        <v>106</v>
      </c>
      <c r="D778" s="8" t="s">
        <v>800</v>
      </c>
      <c r="E778" s="8" t="s">
        <v>2361</v>
      </c>
      <c r="F778" s="58" t="s">
        <v>2362</v>
      </c>
      <c r="G778" s="21">
        <v>9999</v>
      </c>
      <c r="H778" s="161">
        <f>IFERROR(VLOOKUP(A778,Sheet1!C:D,2,0),G778)</f>
        <v>10499</v>
      </c>
      <c r="I778" s="161" t="str">
        <f t="shared" si="12"/>
        <v>different</v>
      </c>
      <c r="J778" s="9" t="s">
        <v>28</v>
      </c>
      <c r="K778" s="8">
        <v>8202</v>
      </c>
      <c r="L778" s="8">
        <v>2</v>
      </c>
      <c r="M778" s="8">
        <v>0</v>
      </c>
      <c r="N778" s="8" t="s">
        <v>29</v>
      </c>
      <c r="O778" s="8" t="s">
        <v>34</v>
      </c>
      <c r="P778" s="20">
        <v>31.969000000000001</v>
      </c>
      <c r="Q778" s="20">
        <v>43.465000000000003</v>
      </c>
      <c r="R778" s="20">
        <v>51.338999999999999</v>
      </c>
      <c r="S778" s="20">
        <v>702</v>
      </c>
      <c r="T778" s="20">
        <v>915</v>
      </c>
      <c r="U778" s="20">
        <v>980</v>
      </c>
      <c r="V778" s="20">
        <v>448.64299999999997</v>
      </c>
      <c r="W778" s="20">
        <v>376.55</v>
      </c>
      <c r="X778" s="20">
        <v>41.283000000000001</v>
      </c>
    </row>
    <row r="779" spans="1:24" x14ac:dyDescent="0.35">
      <c r="A779" s="8">
        <v>11791590</v>
      </c>
      <c r="B779" s="57" t="s">
        <v>2363</v>
      </c>
      <c r="C779" s="8" t="s">
        <v>106</v>
      </c>
      <c r="D779" s="8" t="s">
        <v>800</v>
      </c>
      <c r="E779" s="8" t="s">
        <v>2364</v>
      </c>
      <c r="F779" s="58" t="s">
        <v>2365</v>
      </c>
      <c r="G779" s="21">
        <v>9999</v>
      </c>
      <c r="H779" s="161">
        <f>IFERROR(VLOOKUP(A779,Sheet1!C:D,2,0),G779)</f>
        <v>10499</v>
      </c>
      <c r="I779" s="161" t="str">
        <f t="shared" si="12"/>
        <v>different</v>
      </c>
      <c r="J779" s="9" t="s">
        <v>28</v>
      </c>
      <c r="K779" s="8">
        <v>8202</v>
      </c>
      <c r="L779" s="8">
        <v>0</v>
      </c>
      <c r="M779" s="8">
        <v>1</v>
      </c>
      <c r="N779" s="8" t="s">
        <v>2366</v>
      </c>
      <c r="O779" s="8" t="s">
        <v>34</v>
      </c>
      <c r="P779" s="20">
        <v>31.969000000000001</v>
      </c>
      <c r="Q779" s="20">
        <v>43.465000000000003</v>
      </c>
      <c r="R779" s="20">
        <v>51.338999999999999</v>
      </c>
      <c r="S779" s="20">
        <v>702</v>
      </c>
      <c r="T779" s="20">
        <v>915</v>
      </c>
      <c r="U779" s="20">
        <v>980</v>
      </c>
      <c r="V779" s="20">
        <v>448.64299999999997</v>
      </c>
      <c r="W779" s="20">
        <v>376.55</v>
      </c>
      <c r="X779" s="20">
        <v>41.283000000000001</v>
      </c>
    </row>
    <row r="780" spans="1:24" x14ac:dyDescent="0.35">
      <c r="A780" s="8">
        <v>11791600</v>
      </c>
      <c r="B780" s="57" t="s">
        <v>2367</v>
      </c>
      <c r="C780" s="8" t="s">
        <v>106</v>
      </c>
      <c r="D780" s="8" t="s">
        <v>800</v>
      </c>
      <c r="E780" s="8" t="s">
        <v>2368</v>
      </c>
      <c r="F780" s="58" t="s">
        <v>2369</v>
      </c>
      <c r="G780" s="21">
        <v>11499</v>
      </c>
      <c r="H780" s="161">
        <f>IFERROR(VLOOKUP(A780,Sheet1!C:D,2,0),G780)</f>
        <v>12099</v>
      </c>
      <c r="I780" s="161" t="str">
        <f t="shared" si="12"/>
        <v>different</v>
      </c>
      <c r="J780" s="9" t="s">
        <v>28</v>
      </c>
      <c r="K780" s="8">
        <v>8202</v>
      </c>
      <c r="L780" s="8">
        <v>10</v>
      </c>
      <c r="M780" s="8">
        <v>0</v>
      </c>
      <c r="N780" s="8" t="s">
        <v>29</v>
      </c>
      <c r="O780" s="8" t="s">
        <v>34</v>
      </c>
      <c r="P780" s="20">
        <v>31.969000000000001</v>
      </c>
      <c r="Q780" s="20">
        <v>43.465000000000003</v>
      </c>
      <c r="R780" s="20">
        <v>51.338999999999999</v>
      </c>
      <c r="S780" s="20">
        <v>702</v>
      </c>
      <c r="T780" s="20">
        <v>915</v>
      </c>
      <c r="U780" s="20">
        <v>980</v>
      </c>
      <c r="V780" s="20">
        <v>448.64299999999997</v>
      </c>
      <c r="W780" s="20">
        <v>376.55</v>
      </c>
      <c r="X780" s="20">
        <v>41.283000000000001</v>
      </c>
    </row>
    <row r="781" spans="1:24" x14ac:dyDescent="0.35">
      <c r="A781" s="8">
        <v>11791610</v>
      </c>
      <c r="B781" s="57" t="s">
        <v>2370</v>
      </c>
      <c r="C781" s="8" t="s">
        <v>106</v>
      </c>
      <c r="D781" s="8" t="s">
        <v>800</v>
      </c>
      <c r="E781" s="8" t="s">
        <v>2371</v>
      </c>
      <c r="F781" s="58" t="s">
        <v>2372</v>
      </c>
      <c r="G781" s="21">
        <v>11499</v>
      </c>
      <c r="H781" s="161">
        <f>IFERROR(VLOOKUP(A781,Sheet1!C:D,2,0),G781)</f>
        <v>12099</v>
      </c>
      <c r="I781" s="161" t="str">
        <f t="shared" si="12"/>
        <v>different</v>
      </c>
      <c r="J781" s="9" t="s">
        <v>28</v>
      </c>
      <c r="K781" s="8">
        <v>8202</v>
      </c>
      <c r="L781" s="8">
        <v>14</v>
      </c>
      <c r="M781" s="8">
        <v>0</v>
      </c>
      <c r="N781" s="8" t="s">
        <v>29</v>
      </c>
      <c r="O781" s="8" t="s">
        <v>34</v>
      </c>
      <c r="P781" s="20">
        <v>31.969000000000001</v>
      </c>
      <c r="Q781" s="20">
        <v>43.465000000000003</v>
      </c>
      <c r="R781" s="20">
        <v>51.338999999999999</v>
      </c>
      <c r="S781" s="20">
        <v>702</v>
      </c>
      <c r="T781" s="20">
        <v>915</v>
      </c>
      <c r="U781" s="20">
        <v>980</v>
      </c>
      <c r="V781" s="20">
        <v>448.64299999999997</v>
      </c>
      <c r="W781" s="20">
        <v>376.55</v>
      </c>
      <c r="X781" s="20">
        <v>41.283000000000001</v>
      </c>
    </row>
    <row r="782" spans="1:24" x14ac:dyDescent="0.35">
      <c r="A782" s="8">
        <v>11791630</v>
      </c>
      <c r="B782" s="57" t="s">
        <v>2373</v>
      </c>
      <c r="C782" s="8" t="s">
        <v>106</v>
      </c>
      <c r="D782" s="8" t="s">
        <v>800</v>
      </c>
      <c r="E782" s="8" t="s">
        <v>2374</v>
      </c>
      <c r="F782" s="58" t="s">
        <v>2375</v>
      </c>
      <c r="G782" s="21">
        <v>11499</v>
      </c>
      <c r="H782" s="161">
        <f>IFERROR(VLOOKUP(A782,Sheet1!C:D,2,0),G782)</f>
        <v>12099</v>
      </c>
      <c r="I782" s="161" t="str">
        <f t="shared" si="12"/>
        <v>different</v>
      </c>
      <c r="J782" s="9" t="s">
        <v>28</v>
      </c>
      <c r="K782" s="8">
        <v>8202</v>
      </c>
      <c r="L782" s="8">
        <v>0</v>
      </c>
      <c r="M782" s="8">
        <v>1</v>
      </c>
      <c r="N782" s="8" t="s">
        <v>2376</v>
      </c>
      <c r="O782" s="8" t="s">
        <v>34</v>
      </c>
      <c r="P782" s="20">
        <v>31.969000000000001</v>
      </c>
      <c r="Q782" s="20">
        <v>43.465000000000003</v>
      </c>
      <c r="R782" s="20">
        <v>51.338999999999999</v>
      </c>
      <c r="S782" s="20">
        <v>702</v>
      </c>
      <c r="T782" s="20">
        <v>915</v>
      </c>
      <c r="U782" s="20">
        <v>980</v>
      </c>
      <c r="V782" s="20">
        <v>448.64299999999997</v>
      </c>
      <c r="W782" s="20">
        <v>376.55</v>
      </c>
      <c r="X782" s="20">
        <v>41.283000000000001</v>
      </c>
    </row>
    <row r="783" spans="1:24" x14ac:dyDescent="0.35">
      <c r="A783" s="8">
        <v>11791670</v>
      </c>
      <c r="B783" s="57" t="s">
        <v>2377</v>
      </c>
      <c r="C783" s="8" t="s">
        <v>106</v>
      </c>
      <c r="D783" s="8" t="s">
        <v>1590</v>
      </c>
      <c r="E783" s="8" t="s">
        <v>2378</v>
      </c>
      <c r="F783" s="58" t="s">
        <v>2379</v>
      </c>
      <c r="G783" s="21">
        <v>14599</v>
      </c>
      <c r="H783" s="161">
        <f>IFERROR(VLOOKUP(A783,Sheet1!C:D,2,0),G783)</f>
        <v>15399</v>
      </c>
      <c r="I783" s="161" t="str">
        <f t="shared" si="12"/>
        <v>different</v>
      </c>
      <c r="J783" s="9" t="s">
        <v>28</v>
      </c>
      <c r="K783" s="8">
        <v>8202</v>
      </c>
      <c r="L783" s="8">
        <v>0</v>
      </c>
      <c r="M783" s="8">
        <v>2</v>
      </c>
      <c r="N783" s="8" t="s">
        <v>2380</v>
      </c>
      <c r="O783" s="8" t="s">
        <v>34</v>
      </c>
      <c r="P783" s="20">
        <v>31.969000000000001</v>
      </c>
      <c r="Q783" s="20">
        <v>55.433</v>
      </c>
      <c r="R783" s="20">
        <v>51.338999999999999</v>
      </c>
      <c r="S783" s="20">
        <v>702</v>
      </c>
      <c r="T783" s="20">
        <v>1220</v>
      </c>
      <c r="U783" s="20">
        <v>980</v>
      </c>
      <c r="V783" s="20">
        <v>637.13599999999997</v>
      </c>
      <c r="W783" s="20">
        <v>545.42399999999998</v>
      </c>
      <c r="X783" s="20">
        <v>52.654000000000003</v>
      </c>
    </row>
    <row r="784" spans="1:24" x14ac:dyDescent="0.35">
      <c r="A784" s="8">
        <v>11791680</v>
      </c>
      <c r="B784" s="57" t="s">
        <v>2381</v>
      </c>
      <c r="C784" s="8" t="s">
        <v>106</v>
      </c>
      <c r="D784" s="8" t="s">
        <v>1590</v>
      </c>
      <c r="E784" s="8" t="s">
        <v>2382</v>
      </c>
      <c r="F784" s="58" t="s">
        <v>2383</v>
      </c>
      <c r="G784" s="21">
        <v>14599</v>
      </c>
      <c r="H784" s="161">
        <f>IFERROR(VLOOKUP(A784,Sheet1!C:D,2,0),G784)</f>
        <v>15399</v>
      </c>
      <c r="I784" s="161" t="str">
        <f t="shared" si="12"/>
        <v>different</v>
      </c>
      <c r="J784" s="9" t="s">
        <v>28</v>
      </c>
      <c r="K784" s="8">
        <v>8202</v>
      </c>
      <c r="L784" s="8">
        <v>0</v>
      </c>
      <c r="M784" s="8">
        <v>1</v>
      </c>
      <c r="N784" s="8" t="s">
        <v>191</v>
      </c>
      <c r="O784" s="8" t="s">
        <v>34</v>
      </c>
      <c r="P784" s="20">
        <v>31.969000000000001</v>
      </c>
      <c r="Q784" s="20">
        <v>55.433</v>
      </c>
      <c r="R784" s="20">
        <v>51.338999999999999</v>
      </c>
      <c r="S784" s="20">
        <v>702</v>
      </c>
      <c r="T784" s="20">
        <v>1220</v>
      </c>
      <c r="U784" s="20">
        <v>980</v>
      </c>
      <c r="V784" s="20">
        <v>637.13599999999997</v>
      </c>
      <c r="W784" s="20">
        <v>545.42399999999998</v>
      </c>
      <c r="X784" s="20">
        <v>52.654000000000003</v>
      </c>
    </row>
    <row r="785" spans="1:24" x14ac:dyDescent="0.35">
      <c r="A785" s="8">
        <v>11791690</v>
      </c>
      <c r="B785" s="57" t="s">
        <v>2384</v>
      </c>
      <c r="C785" s="8" t="s">
        <v>106</v>
      </c>
      <c r="D785" s="8" t="s">
        <v>1590</v>
      </c>
      <c r="E785" s="8" t="s">
        <v>2385</v>
      </c>
      <c r="F785" s="58" t="s">
        <v>2386</v>
      </c>
      <c r="G785" s="21">
        <v>15599</v>
      </c>
      <c r="H785" s="161">
        <f>IFERROR(VLOOKUP(A785,Sheet1!C:D,2,0),G785)</f>
        <v>16499</v>
      </c>
      <c r="I785" s="161" t="str">
        <f t="shared" si="12"/>
        <v>different</v>
      </c>
      <c r="J785" s="9" t="s">
        <v>28</v>
      </c>
      <c r="K785" s="8">
        <v>8202</v>
      </c>
      <c r="L785" s="8">
        <v>0</v>
      </c>
      <c r="M785" s="8">
        <v>1</v>
      </c>
      <c r="N785" s="8" t="s">
        <v>2387</v>
      </c>
      <c r="O785" s="8" t="s">
        <v>34</v>
      </c>
      <c r="P785" s="20">
        <v>31.969000000000001</v>
      </c>
      <c r="Q785" s="20">
        <v>55.433</v>
      </c>
      <c r="R785" s="20">
        <v>51.338999999999999</v>
      </c>
      <c r="S785" s="20">
        <v>702</v>
      </c>
      <c r="T785" s="20">
        <v>1220</v>
      </c>
      <c r="U785" s="20">
        <v>980</v>
      </c>
      <c r="V785" s="20">
        <v>637.13599999999997</v>
      </c>
      <c r="W785" s="20">
        <v>545.42399999999998</v>
      </c>
      <c r="X785" s="20">
        <v>52.654000000000003</v>
      </c>
    </row>
    <row r="786" spans="1:24" x14ac:dyDescent="0.35">
      <c r="A786" s="8">
        <v>11791700</v>
      </c>
      <c r="B786" s="57" t="s">
        <v>2388</v>
      </c>
      <c r="C786" s="8" t="s">
        <v>106</v>
      </c>
      <c r="D786" s="8" t="s">
        <v>1590</v>
      </c>
      <c r="E786" s="8" t="s">
        <v>2389</v>
      </c>
      <c r="F786" s="58" t="s">
        <v>2390</v>
      </c>
      <c r="G786" s="21">
        <v>15599</v>
      </c>
      <c r="H786" s="161">
        <f>IFERROR(VLOOKUP(A786,Sheet1!C:D,2,0),G786)</f>
        <v>16499</v>
      </c>
      <c r="I786" s="161" t="str">
        <f t="shared" si="12"/>
        <v>different</v>
      </c>
      <c r="J786" s="9" t="s">
        <v>28</v>
      </c>
      <c r="K786" s="8">
        <v>8202</v>
      </c>
      <c r="L786" s="8">
        <v>0</v>
      </c>
      <c r="M786" s="8">
        <v>1</v>
      </c>
      <c r="N786" s="8" t="s">
        <v>2380</v>
      </c>
      <c r="O786" s="8" t="s">
        <v>34</v>
      </c>
      <c r="P786" s="20">
        <v>31.969000000000001</v>
      </c>
      <c r="Q786" s="20">
        <v>55.433</v>
      </c>
      <c r="R786" s="20">
        <v>51.338999999999999</v>
      </c>
      <c r="S786" s="20">
        <v>702</v>
      </c>
      <c r="T786" s="20">
        <v>1220</v>
      </c>
      <c r="U786" s="20">
        <v>980</v>
      </c>
      <c r="V786" s="20">
        <v>643.75</v>
      </c>
      <c r="W786" s="20">
        <v>545.42399999999998</v>
      </c>
      <c r="X786" s="20">
        <v>52.654000000000003</v>
      </c>
    </row>
    <row r="787" spans="1:24" x14ac:dyDescent="0.35">
      <c r="A787" s="8">
        <v>11791750</v>
      </c>
      <c r="B787" s="57" t="s">
        <v>2391</v>
      </c>
      <c r="C787" s="8" t="s">
        <v>106</v>
      </c>
      <c r="D787" s="8" t="s">
        <v>1590</v>
      </c>
      <c r="E787" s="8" t="s">
        <v>2392</v>
      </c>
      <c r="F787" s="58" t="s">
        <v>2393</v>
      </c>
      <c r="G787" s="21">
        <v>15599</v>
      </c>
      <c r="H787" s="161">
        <f>IFERROR(VLOOKUP(A787,Sheet1!C:D,2,0),G787)</f>
        <v>16499</v>
      </c>
      <c r="I787" s="161" t="str">
        <f t="shared" si="12"/>
        <v>different</v>
      </c>
      <c r="J787" s="9" t="s">
        <v>28</v>
      </c>
      <c r="K787" s="8">
        <v>8202</v>
      </c>
      <c r="L787" s="8">
        <v>0</v>
      </c>
      <c r="M787" s="8">
        <v>1</v>
      </c>
      <c r="N787" s="8" t="s">
        <v>2380</v>
      </c>
      <c r="O787" s="8" t="s">
        <v>34</v>
      </c>
      <c r="P787" s="20">
        <v>31.969000000000001</v>
      </c>
      <c r="Q787" s="20">
        <v>55.433</v>
      </c>
      <c r="R787" s="20">
        <v>51.338999999999999</v>
      </c>
      <c r="S787" s="20">
        <v>702</v>
      </c>
      <c r="T787" s="20">
        <v>1220</v>
      </c>
      <c r="U787" s="20">
        <v>980</v>
      </c>
      <c r="V787" s="20">
        <v>643.75</v>
      </c>
      <c r="W787" s="20">
        <v>545.42399999999998</v>
      </c>
      <c r="X787" s="20">
        <v>52.654000000000003</v>
      </c>
    </row>
    <row r="788" spans="1:24" x14ac:dyDescent="0.35">
      <c r="A788" s="22">
        <v>11792210</v>
      </c>
      <c r="B788" s="61">
        <v>4002516441755</v>
      </c>
      <c r="C788" s="23" t="s">
        <v>24</v>
      </c>
      <c r="D788" s="23" t="s">
        <v>145</v>
      </c>
      <c r="E788" s="22" t="s">
        <v>2171</v>
      </c>
      <c r="F788" s="22" t="s">
        <v>2394</v>
      </c>
      <c r="G788" s="24">
        <f>VLOOKUP(A788,Sheet1!C:E,3,FALSE)</f>
        <v>285</v>
      </c>
      <c r="H788" s="170">
        <f>VLOOKUP(A788,Sheet3!F:G,2,FALSE)</f>
        <v>309</v>
      </c>
      <c r="I788" s="161" t="str">
        <f t="shared" si="12"/>
        <v>different</v>
      </c>
      <c r="O788" s="22"/>
      <c r="P788" s="22"/>
      <c r="Q788" s="22"/>
    </row>
    <row r="789" spans="1:24" x14ac:dyDescent="0.35">
      <c r="A789" s="22">
        <v>11792220</v>
      </c>
      <c r="B789" s="61">
        <v>4002516441601</v>
      </c>
      <c r="C789" s="23" t="s">
        <v>24</v>
      </c>
      <c r="D789" s="23" t="s">
        <v>145</v>
      </c>
      <c r="E789" s="22" t="s">
        <v>2171</v>
      </c>
      <c r="F789" s="22" t="s">
        <v>2395</v>
      </c>
      <c r="G789" s="24">
        <f>VLOOKUP(A789,Sheet1!C:E,3,FALSE)</f>
        <v>295</v>
      </c>
      <c r="H789" s="170">
        <f>VLOOKUP(A789,Sheet3!F:G,2,FALSE)</f>
        <v>329</v>
      </c>
      <c r="I789" s="161" t="str">
        <f t="shared" si="12"/>
        <v>different</v>
      </c>
      <c r="O789" s="22"/>
      <c r="P789" s="22"/>
      <c r="Q789" s="22"/>
    </row>
    <row r="790" spans="1:24" x14ac:dyDescent="0.35">
      <c r="A790" s="22">
        <v>11792230</v>
      </c>
      <c r="B790" s="61">
        <v>4002516442110</v>
      </c>
      <c r="C790" s="23" t="s">
        <v>24</v>
      </c>
      <c r="D790" s="23" t="s">
        <v>145</v>
      </c>
      <c r="E790" s="22" t="s">
        <v>2171</v>
      </c>
      <c r="F790" s="22" t="s">
        <v>2396</v>
      </c>
      <c r="G790" s="24">
        <f>VLOOKUP(A790,Sheet1!C:E,3,FALSE)</f>
        <v>285</v>
      </c>
      <c r="H790" s="170">
        <f>VLOOKUP(A790,Sheet3!F:G,2,FALSE)</f>
        <v>309</v>
      </c>
      <c r="I790" s="161" t="str">
        <f t="shared" si="12"/>
        <v>different</v>
      </c>
      <c r="O790" s="22"/>
      <c r="P790" s="22"/>
      <c r="Q790" s="22"/>
    </row>
    <row r="791" spans="1:24" x14ac:dyDescent="0.35">
      <c r="A791" s="22">
        <v>11792260</v>
      </c>
      <c r="B791" s="61">
        <v>4002516442141</v>
      </c>
      <c r="C791" s="23" t="s">
        <v>24</v>
      </c>
      <c r="D791" s="23" t="s">
        <v>145</v>
      </c>
      <c r="E791" s="22" t="s">
        <v>2397</v>
      </c>
      <c r="F791" s="22" t="s">
        <v>2398</v>
      </c>
      <c r="G791" s="24">
        <f>VLOOKUP(A791,Sheet1!C:E,3,FALSE)</f>
        <v>345</v>
      </c>
      <c r="H791" s="170">
        <f>VLOOKUP(A791,Sheet3!F:G,2,FALSE)</f>
        <v>379</v>
      </c>
      <c r="I791" s="161" t="str">
        <f t="shared" si="12"/>
        <v>different</v>
      </c>
      <c r="O791" s="22"/>
      <c r="P791" s="22"/>
      <c r="Q791" s="22"/>
    </row>
    <row r="792" spans="1:24" x14ac:dyDescent="0.35">
      <c r="A792" s="22">
        <v>11792270</v>
      </c>
      <c r="B792" s="61">
        <v>4002516442158</v>
      </c>
      <c r="C792" s="23" t="s">
        <v>24</v>
      </c>
      <c r="D792" s="23" t="s">
        <v>145</v>
      </c>
      <c r="E792" s="22" t="s">
        <v>2397</v>
      </c>
      <c r="F792" s="22" t="s">
        <v>2399</v>
      </c>
      <c r="G792" s="24">
        <f>VLOOKUP(A792,Sheet1!C:E,3,FALSE)</f>
        <v>365</v>
      </c>
      <c r="H792" s="170">
        <f>VLOOKUP(A792,Sheet3!F:G,2,FALSE)</f>
        <v>399</v>
      </c>
      <c r="I792" s="161" t="str">
        <f t="shared" si="12"/>
        <v>different</v>
      </c>
      <c r="O792" s="22"/>
      <c r="P792" s="22"/>
      <c r="Q792" s="22"/>
    </row>
    <row r="793" spans="1:24" x14ac:dyDescent="0.35">
      <c r="A793" s="22">
        <v>11792280</v>
      </c>
      <c r="B793" s="61">
        <v>4002516442165</v>
      </c>
      <c r="C793" s="23" t="s">
        <v>24</v>
      </c>
      <c r="D793" s="23" t="s">
        <v>145</v>
      </c>
      <c r="E793" s="22" t="s">
        <v>2397</v>
      </c>
      <c r="F793" s="22" t="s">
        <v>2400</v>
      </c>
      <c r="G793" s="24">
        <f>VLOOKUP(A793,Sheet1!C:E,3,FALSE)</f>
        <v>345</v>
      </c>
      <c r="H793" s="170">
        <f>VLOOKUP(A793,Sheet3!F:G,2,FALSE)</f>
        <v>379</v>
      </c>
      <c r="I793" s="161" t="str">
        <f t="shared" si="12"/>
        <v>different</v>
      </c>
      <c r="O793" s="22"/>
      <c r="P793" s="22"/>
      <c r="Q793" s="22"/>
    </row>
    <row r="794" spans="1:24" x14ac:dyDescent="0.35">
      <c r="A794" s="8">
        <v>11793540</v>
      </c>
      <c r="B794" s="57" t="s">
        <v>2401</v>
      </c>
      <c r="C794" s="8" t="s">
        <v>24</v>
      </c>
      <c r="D794" s="8" t="s">
        <v>69</v>
      </c>
      <c r="E794" s="8" t="s">
        <v>2402</v>
      </c>
      <c r="F794" s="58" t="s">
        <v>2403</v>
      </c>
      <c r="G794" s="25">
        <v>299</v>
      </c>
      <c r="H794" s="161">
        <f>IFERROR(VLOOKUP(A794,Sheet1!C:D,2,0),G794)</f>
        <v>299</v>
      </c>
      <c r="I794" s="161" t="str">
        <f t="shared" si="12"/>
        <v>same</v>
      </c>
      <c r="J794" s="29" t="s">
        <v>72</v>
      </c>
      <c r="K794" s="28">
        <v>8202</v>
      </c>
      <c r="L794" s="28">
        <v>8</v>
      </c>
      <c r="M794" s="28">
        <v>0</v>
      </c>
      <c r="N794" s="28" t="s">
        <v>29</v>
      </c>
      <c r="O794" s="8" t="s">
        <v>34</v>
      </c>
      <c r="P794" s="20">
        <v>11.614000000000001</v>
      </c>
      <c r="Q794" s="20">
        <v>7.48</v>
      </c>
      <c r="R794" s="20">
        <v>5.5119999999999996</v>
      </c>
      <c r="S794" s="20">
        <v>265</v>
      </c>
      <c r="T794" s="20">
        <v>170</v>
      </c>
      <c r="U794" s="20">
        <v>140</v>
      </c>
      <c r="V794" s="20">
        <v>4.4000000000000004</v>
      </c>
      <c r="W794" s="20">
        <v>3.9950000000000001</v>
      </c>
      <c r="X794" s="20">
        <v>0.27700000000000002</v>
      </c>
    </row>
    <row r="795" spans="1:24" x14ac:dyDescent="0.35">
      <c r="A795" s="22">
        <v>11793930</v>
      </c>
      <c r="B795" s="61">
        <v>4002516442172</v>
      </c>
      <c r="C795" s="23" t="s">
        <v>24</v>
      </c>
      <c r="D795" s="23" t="s">
        <v>145</v>
      </c>
      <c r="E795" s="22" t="s">
        <v>2404</v>
      </c>
      <c r="F795" s="22" t="s">
        <v>2405</v>
      </c>
      <c r="G795" s="24">
        <f>VLOOKUP(A795,Sheet1!C:E,3,FALSE)</f>
        <v>126</v>
      </c>
      <c r="H795" s="170">
        <f>VLOOKUP(A795,Sheet3!F:G,2,FALSE)</f>
        <v>139</v>
      </c>
      <c r="I795" s="161" t="str">
        <f t="shared" si="12"/>
        <v>different</v>
      </c>
      <c r="O795" s="22"/>
      <c r="P795" s="22"/>
      <c r="Q795" s="22"/>
    </row>
    <row r="796" spans="1:24" x14ac:dyDescent="0.35">
      <c r="A796" s="8">
        <v>11794720</v>
      </c>
      <c r="B796" s="57" t="s">
        <v>2406</v>
      </c>
      <c r="C796" s="8" t="s">
        <v>633</v>
      </c>
      <c r="D796" s="8" t="s">
        <v>634</v>
      </c>
      <c r="E796" s="8" t="s">
        <v>2407</v>
      </c>
      <c r="F796" s="58" t="s">
        <v>2408</v>
      </c>
      <c r="G796" s="21">
        <v>1599</v>
      </c>
      <c r="H796" s="161">
        <f>IFERROR(VLOOKUP(A796,Sheet1!C:D,2,0),G796)</f>
        <v>1699</v>
      </c>
      <c r="I796" s="161" t="str">
        <f t="shared" si="12"/>
        <v>different</v>
      </c>
      <c r="J796" s="9" t="s">
        <v>28</v>
      </c>
      <c r="K796" s="8">
        <v>8202</v>
      </c>
      <c r="L796" s="8">
        <v>27</v>
      </c>
      <c r="M796" s="8">
        <v>0</v>
      </c>
      <c r="N796" s="8" t="s">
        <v>29</v>
      </c>
      <c r="O796" s="8" t="s">
        <v>34</v>
      </c>
      <c r="P796" s="20">
        <v>26.181000000000001</v>
      </c>
      <c r="Q796" s="20">
        <v>25.591000000000001</v>
      </c>
      <c r="R796" s="20">
        <v>8.4649999999999999</v>
      </c>
      <c r="S796" s="20">
        <v>570</v>
      </c>
      <c r="T796" s="20">
        <v>595</v>
      </c>
      <c r="U796" s="20">
        <v>141</v>
      </c>
      <c r="V796" s="20">
        <v>43.828000000000003</v>
      </c>
      <c r="W796" s="20">
        <v>40.277999999999999</v>
      </c>
      <c r="X796" s="20">
        <v>3.2080000000000002</v>
      </c>
    </row>
    <row r="797" spans="1:24" x14ac:dyDescent="0.35">
      <c r="A797" s="28">
        <v>11794730</v>
      </c>
      <c r="B797" s="64" t="s">
        <v>2409</v>
      </c>
      <c r="C797" s="28" t="s">
        <v>633</v>
      </c>
      <c r="D797" s="28" t="s">
        <v>634</v>
      </c>
      <c r="E797" s="28" t="s">
        <v>2410</v>
      </c>
      <c r="F797" s="65" t="s">
        <v>2411</v>
      </c>
      <c r="G797" s="19">
        <v>1599</v>
      </c>
      <c r="H797" s="164">
        <f>IFERROR(VLOOKUP(A797,Sheet1!C:D,2,0),G797)</f>
        <v>1599</v>
      </c>
      <c r="I797" s="161" t="str">
        <f t="shared" si="12"/>
        <v>same</v>
      </c>
      <c r="J797" s="29" t="s">
        <v>28</v>
      </c>
      <c r="K797" s="28">
        <v>8202</v>
      </c>
      <c r="L797" s="28">
        <v>0</v>
      </c>
      <c r="M797" s="28">
        <v>0</v>
      </c>
      <c r="N797" s="28"/>
      <c r="O797" s="28" t="s">
        <v>30</v>
      </c>
      <c r="P797" s="30">
        <v>26.181000000000001</v>
      </c>
      <c r="Q797" s="30">
        <v>25.591000000000001</v>
      </c>
      <c r="R797" s="30">
        <v>8.4649999999999999</v>
      </c>
      <c r="S797" s="30">
        <v>570</v>
      </c>
      <c r="T797" s="30">
        <v>595</v>
      </c>
      <c r="U797" s="30">
        <v>141</v>
      </c>
      <c r="V797" s="30">
        <v>43.828000000000003</v>
      </c>
      <c r="W797" s="30">
        <v>40.277999999999999</v>
      </c>
      <c r="X797" s="30">
        <v>3.2080000000000002</v>
      </c>
    </row>
    <row r="798" spans="1:24" x14ac:dyDescent="0.35">
      <c r="A798" s="8">
        <v>11794740</v>
      </c>
      <c r="B798" s="57" t="s">
        <v>2412</v>
      </c>
      <c r="C798" s="8" t="s">
        <v>633</v>
      </c>
      <c r="D798" s="8" t="s">
        <v>634</v>
      </c>
      <c r="E798" s="8" t="s">
        <v>2413</v>
      </c>
      <c r="F798" s="58" t="s">
        <v>2414</v>
      </c>
      <c r="G798" s="21">
        <v>1599</v>
      </c>
      <c r="H798" s="161">
        <f>IFERROR(VLOOKUP(A798,Sheet1!C:D,2,0),G798)</f>
        <v>1699</v>
      </c>
      <c r="I798" s="161" t="str">
        <f t="shared" si="12"/>
        <v>different</v>
      </c>
      <c r="J798" s="9" t="s">
        <v>28</v>
      </c>
      <c r="K798" s="8">
        <v>8202</v>
      </c>
      <c r="L798" s="8">
        <v>2</v>
      </c>
      <c r="M798" s="8">
        <v>0</v>
      </c>
      <c r="N798" s="8" t="s">
        <v>29</v>
      </c>
      <c r="O798" s="8" t="s">
        <v>34</v>
      </c>
      <c r="P798" s="20">
        <v>26.181000000000001</v>
      </c>
      <c r="Q798" s="20">
        <v>25.591000000000001</v>
      </c>
      <c r="R798" s="20">
        <v>8.4649999999999999</v>
      </c>
      <c r="S798" s="20">
        <v>570</v>
      </c>
      <c r="T798" s="20">
        <v>595</v>
      </c>
      <c r="U798" s="20">
        <v>141</v>
      </c>
      <c r="V798" s="20">
        <v>43.828000000000003</v>
      </c>
      <c r="W798" s="20">
        <v>40.277999999999999</v>
      </c>
      <c r="X798" s="20">
        <v>3.2080000000000002</v>
      </c>
    </row>
    <row r="799" spans="1:24" x14ac:dyDescent="0.35">
      <c r="A799" s="8">
        <v>11794790</v>
      </c>
      <c r="B799" s="57" t="s">
        <v>2415</v>
      </c>
      <c r="C799" s="8" t="s">
        <v>633</v>
      </c>
      <c r="D799" s="8" t="s">
        <v>634</v>
      </c>
      <c r="E799" s="8" t="s">
        <v>2416</v>
      </c>
      <c r="F799" s="58" t="s">
        <v>2417</v>
      </c>
      <c r="G799" s="21">
        <v>2499</v>
      </c>
      <c r="H799" s="161">
        <f>IFERROR(VLOOKUP(A799,Sheet1!C:D,2,0),G799)</f>
        <v>2649</v>
      </c>
      <c r="I799" s="161" t="str">
        <f t="shared" si="12"/>
        <v>different</v>
      </c>
      <c r="J799" s="9" t="s">
        <v>28</v>
      </c>
      <c r="K799" s="8">
        <v>8202</v>
      </c>
      <c r="L799" s="8">
        <v>0</v>
      </c>
      <c r="M799" s="8">
        <v>1</v>
      </c>
      <c r="N799" s="8" t="s">
        <v>401</v>
      </c>
      <c r="O799" s="8" t="s">
        <v>34</v>
      </c>
      <c r="P799" s="20">
        <v>29.331</v>
      </c>
      <c r="Q799" s="20">
        <v>33.268000000000001</v>
      </c>
      <c r="R799" s="20">
        <v>14.567</v>
      </c>
      <c r="S799" s="20">
        <v>608</v>
      </c>
      <c r="T799" s="20">
        <v>757</v>
      </c>
      <c r="U799" s="20">
        <v>248</v>
      </c>
      <c r="V799" s="20">
        <v>72.194999999999993</v>
      </c>
      <c r="W799" s="20">
        <v>65.257000000000005</v>
      </c>
      <c r="X799" s="20">
        <v>8.2260000000000009</v>
      </c>
    </row>
    <row r="800" spans="1:24" x14ac:dyDescent="0.35">
      <c r="A800" s="8">
        <v>11794800</v>
      </c>
      <c r="B800" s="57" t="s">
        <v>2418</v>
      </c>
      <c r="C800" s="8" t="s">
        <v>633</v>
      </c>
      <c r="D800" s="8" t="s">
        <v>634</v>
      </c>
      <c r="E800" s="8" t="s">
        <v>2419</v>
      </c>
      <c r="F800" s="58" t="s">
        <v>2420</v>
      </c>
      <c r="G800" s="21">
        <v>2599</v>
      </c>
      <c r="H800" s="161">
        <f>IFERROR(VLOOKUP(A800,Sheet1!C:D,2,0),G800)</f>
        <v>2799</v>
      </c>
      <c r="I800" s="161" t="str">
        <f t="shared" si="12"/>
        <v>different</v>
      </c>
      <c r="J800" s="9" t="s">
        <v>28</v>
      </c>
      <c r="K800" s="8">
        <v>8202</v>
      </c>
      <c r="L800" s="8">
        <v>0</v>
      </c>
      <c r="M800" s="8">
        <v>2</v>
      </c>
      <c r="N800" s="8" t="s">
        <v>401</v>
      </c>
      <c r="O800" s="8" t="s">
        <v>34</v>
      </c>
      <c r="P800" s="20">
        <v>29.331</v>
      </c>
      <c r="Q800" s="20">
        <v>33.268000000000001</v>
      </c>
      <c r="R800" s="20">
        <v>14.567</v>
      </c>
      <c r="S800" s="20">
        <v>608</v>
      </c>
      <c r="T800" s="20">
        <v>757</v>
      </c>
      <c r="U800" s="20">
        <v>275</v>
      </c>
      <c r="V800" s="20">
        <v>76.075000000000003</v>
      </c>
      <c r="W800" s="20">
        <v>69.445999999999998</v>
      </c>
      <c r="X800" s="20">
        <v>8.2260000000000009</v>
      </c>
    </row>
    <row r="801" spans="1:24" x14ac:dyDescent="0.35">
      <c r="A801" s="8">
        <v>11794810</v>
      </c>
      <c r="B801" s="57" t="s">
        <v>2421</v>
      </c>
      <c r="C801" s="8" t="s">
        <v>633</v>
      </c>
      <c r="D801" s="8" t="s">
        <v>634</v>
      </c>
      <c r="E801" s="8" t="s">
        <v>2422</v>
      </c>
      <c r="F801" s="58" t="s">
        <v>2423</v>
      </c>
      <c r="G801" s="21">
        <v>2499</v>
      </c>
      <c r="H801" s="161">
        <f>IFERROR(VLOOKUP(A801,Sheet1!C:D,2,0),G801)</f>
        <v>2649</v>
      </c>
      <c r="I801" s="161" t="str">
        <f t="shared" si="12"/>
        <v>different</v>
      </c>
      <c r="J801" s="9" t="s">
        <v>28</v>
      </c>
      <c r="K801" s="8">
        <v>8202</v>
      </c>
      <c r="L801" s="8">
        <v>10</v>
      </c>
      <c r="M801" s="8">
        <v>0</v>
      </c>
      <c r="N801" s="8" t="s">
        <v>29</v>
      </c>
      <c r="O801" s="8" t="s">
        <v>34</v>
      </c>
      <c r="P801" s="20">
        <v>29.331</v>
      </c>
      <c r="Q801" s="20">
        <v>33.268000000000001</v>
      </c>
      <c r="R801" s="20">
        <v>14.567</v>
      </c>
      <c r="S801" s="20">
        <v>608</v>
      </c>
      <c r="T801" s="20">
        <v>757</v>
      </c>
      <c r="U801" s="20">
        <v>248</v>
      </c>
      <c r="V801" s="20">
        <v>70.430999999999997</v>
      </c>
      <c r="W801" s="20">
        <v>63.493000000000002</v>
      </c>
      <c r="X801" s="20">
        <v>8.2260000000000009</v>
      </c>
    </row>
    <row r="802" spans="1:24" x14ac:dyDescent="0.35">
      <c r="A802" s="8">
        <v>11794820</v>
      </c>
      <c r="B802" s="57" t="s">
        <v>2424</v>
      </c>
      <c r="C802" s="8" t="s">
        <v>633</v>
      </c>
      <c r="D802" s="8" t="s">
        <v>634</v>
      </c>
      <c r="E802" s="8" t="s">
        <v>2425</v>
      </c>
      <c r="F802" s="58" t="s">
        <v>2426</v>
      </c>
      <c r="G802" s="21">
        <v>2499</v>
      </c>
      <c r="H802" s="161">
        <f>IFERROR(VLOOKUP(A802,Sheet1!C:D,2,0),G802)</f>
        <v>2649</v>
      </c>
      <c r="I802" s="161" t="str">
        <f t="shared" si="12"/>
        <v>different</v>
      </c>
      <c r="J802" s="9" t="s">
        <v>28</v>
      </c>
      <c r="K802" s="8">
        <v>8202</v>
      </c>
      <c r="L802" s="8">
        <v>0</v>
      </c>
      <c r="M802" s="8">
        <v>1</v>
      </c>
      <c r="N802" s="8" t="s">
        <v>408</v>
      </c>
      <c r="O802" s="8" t="s">
        <v>34</v>
      </c>
      <c r="P802" s="20">
        <v>29.331</v>
      </c>
      <c r="Q802" s="20">
        <v>33.268000000000001</v>
      </c>
      <c r="R802" s="20">
        <v>14.567</v>
      </c>
      <c r="S802" s="20">
        <v>608</v>
      </c>
      <c r="T802" s="20">
        <v>757</v>
      </c>
      <c r="U802" s="20">
        <v>248</v>
      </c>
      <c r="V802" s="20">
        <v>69.989999999999995</v>
      </c>
      <c r="W802" s="20">
        <v>63.052</v>
      </c>
      <c r="X802" s="20">
        <v>8.2260000000000009</v>
      </c>
    </row>
    <row r="803" spans="1:24" x14ac:dyDescent="0.35">
      <c r="A803" s="8">
        <v>11794840</v>
      </c>
      <c r="B803" s="57" t="s">
        <v>2427</v>
      </c>
      <c r="C803" s="8" t="s">
        <v>633</v>
      </c>
      <c r="D803" s="8" t="s">
        <v>634</v>
      </c>
      <c r="E803" s="8" t="s">
        <v>2428</v>
      </c>
      <c r="F803" s="58" t="s">
        <v>2429</v>
      </c>
      <c r="G803" s="21">
        <v>2499</v>
      </c>
      <c r="H803" s="161">
        <f>IFERROR(VLOOKUP(A803,Sheet1!C:D,2,0),G803)</f>
        <v>2649</v>
      </c>
      <c r="I803" s="161" t="str">
        <f t="shared" si="12"/>
        <v>different</v>
      </c>
      <c r="J803" s="9" t="s">
        <v>28</v>
      </c>
      <c r="K803" s="8">
        <v>8202</v>
      </c>
      <c r="L803" s="8">
        <v>8</v>
      </c>
      <c r="M803" s="8">
        <v>0</v>
      </c>
      <c r="N803" s="8" t="s">
        <v>29</v>
      </c>
      <c r="O803" s="8" t="s">
        <v>34</v>
      </c>
      <c r="P803" s="20">
        <v>29.331</v>
      </c>
      <c r="Q803" s="20">
        <v>33.268000000000001</v>
      </c>
      <c r="R803" s="20">
        <v>14.567</v>
      </c>
      <c r="S803" s="20">
        <v>608</v>
      </c>
      <c r="T803" s="20">
        <v>757</v>
      </c>
      <c r="U803" s="20">
        <v>248</v>
      </c>
      <c r="V803" s="20">
        <v>69.989999999999995</v>
      </c>
      <c r="W803" s="20">
        <v>63.052</v>
      </c>
      <c r="X803" s="20">
        <v>8.2260000000000009</v>
      </c>
    </row>
    <row r="804" spans="1:24" x14ac:dyDescent="0.35">
      <c r="A804" s="42">
        <v>11794850</v>
      </c>
      <c r="B804" s="62" t="s">
        <v>2430</v>
      </c>
      <c r="C804" s="42" t="s">
        <v>633</v>
      </c>
      <c r="D804" s="42" t="s">
        <v>634</v>
      </c>
      <c r="E804" s="42" t="s">
        <v>2431</v>
      </c>
      <c r="F804" s="63" t="s">
        <v>2432</v>
      </c>
      <c r="G804" s="41">
        <v>2499</v>
      </c>
      <c r="H804" s="166">
        <f>IFERROR(VLOOKUP(A804,Sheet1!C:D,2,0),G804)</f>
        <v>2499</v>
      </c>
      <c r="I804" s="166" t="str">
        <f t="shared" si="12"/>
        <v>same</v>
      </c>
      <c r="J804" s="9" t="s">
        <v>28</v>
      </c>
      <c r="K804" s="8">
        <v>8202</v>
      </c>
      <c r="L804" s="8">
        <v>15</v>
      </c>
      <c r="M804" s="8">
        <v>0</v>
      </c>
      <c r="N804" s="8" t="s">
        <v>29</v>
      </c>
      <c r="O804" s="42" t="s">
        <v>30</v>
      </c>
      <c r="P804" s="43">
        <v>29.331</v>
      </c>
      <c r="Q804" s="43">
        <v>33.268000000000001</v>
      </c>
      <c r="R804" s="43">
        <v>14.567</v>
      </c>
      <c r="S804" s="43">
        <v>608</v>
      </c>
      <c r="T804" s="43">
        <v>757</v>
      </c>
      <c r="U804" s="43">
        <v>248</v>
      </c>
      <c r="V804" s="43">
        <v>69.989999999999995</v>
      </c>
      <c r="W804" s="43">
        <v>63.052</v>
      </c>
      <c r="X804" s="43">
        <v>8.2260000000000009</v>
      </c>
    </row>
    <row r="805" spans="1:24" x14ac:dyDescent="0.35">
      <c r="A805" s="8">
        <v>11794860</v>
      </c>
      <c r="B805" s="57" t="s">
        <v>2433</v>
      </c>
      <c r="C805" s="8" t="s">
        <v>633</v>
      </c>
      <c r="D805" s="8" t="s">
        <v>634</v>
      </c>
      <c r="E805" s="8" t="s">
        <v>2434</v>
      </c>
      <c r="F805" s="58" t="s">
        <v>2435</v>
      </c>
      <c r="G805" s="21">
        <v>2599</v>
      </c>
      <c r="H805" s="161">
        <f>IFERROR(VLOOKUP(A805,Sheet1!C:D,2,0),G805)</f>
        <v>2799</v>
      </c>
      <c r="I805" s="161" t="str">
        <f t="shared" si="12"/>
        <v>different</v>
      </c>
      <c r="J805" s="9" t="s">
        <v>28</v>
      </c>
      <c r="K805" s="8">
        <v>8202</v>
      </c>
      <c r="L805" s="8">
        <v>0</v>
      </c>
      <c r="M805" s="8">
        <v>3</v>
      </c>
      <c r="N805" s="8" t="s">
        <v>2436</v>
      </c>
      <c r="O805" s="8" t="s">
        <v>34</v>
      </c>
      <c r="P805" s="20">
        <v>29.331</v>
      </c>
      <c r="Q805" s="20">
        <v>33.268000000000001</v>
      </c>
      <c r="R805" s="20">
        <v>14.567</v>
      </c>
      <c r="S805" s="20">
        <v>608</v>
      </c>
      <c r="T805" s="20">
        <v>757</v>
      </c>
      <c r="U805" s="20">
        <v>275</v>
      </c>
      <c r="V805" s="20">
        <v>73.87</v>
      </c>
      <c r="W805" s="20">
        <v>67.241</v>
      </c>
      <c r="X805" s="20">
        <v>8.2260000000000009</v>
      </c>
    </row>
    <row r="806" spans="1:24" x14ac:dyDescent="0.35">
      <c r="A806" s="8">
        <v>11794870</v>
      </c>
      <c r="B806" s="57" t="s">
        <v>2437</v>
      </c>
      <c r="C806" s="8" t="s">
        <v>633</v>
      </c>
      <c r="D806" s="8" t="s">
        <v>634</v>
      </c>
      <c r="E806" s="8" t="s">
        <v>2438</v>
      </c>
      <c r="F806" s="58" t="s">
        <v>2439</v>
      </c>
      <c r="G806" s="21">
        <v>2599</v>
      </c>
      <c r="H806" s="161">
        <f>IFERROR(VLOOKUP(A806,Sheet1!C:D,2,0),G806)</f>
        <v>2799</v>
      </c>
      <c r="I806" s="161" t="str">
        <f t="shared" si="12"/>
        <v>different</v>
      </c>
      <c r="J806" s="9" t="s">
        <v>28</v>
      </c>
      <c r="K806" s="8">
        <v>8202</v>
      </c>
      <c r="L806" s="8">
        <v>5</v>
      </c>
      <c r="M806" s="8">
        <v>0</v>
      </c>
      <c r="N806" s="8" t="s">
        <v>29</v>
      </c>
      <c r="O806" s="8" t="s">
        <v>34</v>
      </c>
      <c r="P806" s="20">
        <v>29.331</v>
      </c>
      <c r="Q806" s="20">
        <v>33.268000000000001</v>
      </c>
      <c r="R806" s="20">
        <v>14.567</v>
      </c>
      <c r="S806" s="20">
        <v>608</v>
      </c>
      <c r="T806" s="20">
        <v>757</v>
      </c>
      <c r="U806" s="20">
        <v>275</v>
      </c>
      <c r="V806" s="20">
        <v>73.429000000000002</v>
      </c>
      <c r="W806" s="20">
        <v>66.8</v>
      </c>
      <c r="X806" s="20">
        <v>8.2260000000000009</v>
      </c>
    </row>
    <row r="807" spans="1:24" x14ac:dyDescent="0.35">
      <c r="A807" s="8">
        <v>11794880</v>
      </c>
      <c r="B807" s="57" t="s">
        <v>2440</v>
      </c>
      <c r="C807" s="8" t="s">
        <v>633</v>
      </c>
      <c r="D807" s="8" t="s">
        <v>634</v>
      </c>
      <c r="E807" s="8" t="s">
        <v>2441</v>
      </c>
      <c r="F807" s="58" t="s">
        <v>2442</v>
      </c>
      <c r="G807" s="21">
        <v>2599</v>
      </c>
      <c r="H807" s="161">
        <f>IFERROR(VLOOKUP(A807,Sheet1!C:D,2,0),G807)</f>
        <v>2799</v>
      </c>
      <c r="I807" s="161" t="str">
        <f t="shared" si="12"/>
        <v>different</v>
      </c>
      <c r="J807" s="9" t="s">
        <v>28</v>
      </c>
      <c r="K807" s="8">
        <v>8202</v>
      </c>
      <c r="L807" s="8">
        <v>0</v>
      </c>
      <c r="M807" s="8">
        <v>3</v>
      </c>
      <c r="N807" s="8" t="s">
        <v>643</v>
      </c>
      <c r="O807" s="8" t="s">
        <v>34</v>
      </c>
      <c r="P807" s="20">
        <v>29.331</v>
      </c>
      <c r="Q807" s="20">
        <v>33.268000000000001</v>
      </c>
      <c r="R807" s="20">
        <v>14.567</v>
      </c>
      <c r="S807" s="20">
        <v>608</v>
      </c>
      <c r="T807" s="20">
        <v>757</v>
      </c>
      <c r="U807" s="20">
        <v>275</v>
      </c>
      <c r="V807" s="20">
        <v>73.429000000000002</v>
      </c>
      <c r="W807" s="20">
        <v>66.8</v>
      </c>
      <c r="X807" s="20">
        <v>8.2260000000000009</v>
      </c>
    </row>
    <row r="808" spans="1:24" x14ac:dyDescent="0.35">
      <c r="A808" s="42">
        <v>11794890</v>
      </c>
      <c r="B808" s="62" t="s">
        <v>2443</v>
      </c>
      <c r="C808" s="42" t="s">
        <v>633</v>
      </c>
      <c r="D808" s="42" t="s">
        <v>634</v>
      </c>
      <c r="E808" s="42" t="s">
        <v>2444</v>
      </c>
      <c r="F808" s="63" t="s">
        <v>2445</v>
      </c>
      <c r="G808" s="41">
        <v>2599</v>
      </c>
      <c r="H808" s="166">
        <f>IFERROR(VLOOKUP(A808,Sheet1!C:D,2,0),G808)</f>
        <v>2599</v>
      </c>
      <c r="I808" s="166" t="str">
        <f t="shared" si="12"/>
        <v>same</v>
      </c>
      <c r="J808" s="9" t="s">
        <v>28</v>
      </c>
      <c r="K808" s="8">
        <v>8202</v>
      </c>
      <c r="L808" s="8">
        <v>10</v>
      </c>
      <c r="M808" s="8">
        <v>0</v>
      </c>
      <c r="N808" s="8" t="s">
        <v>29</v>
      </c>
      <c r="O808" s="42" t="s">
        <v>30</v>
      </c>
      <c r="P808" s="43">
        <v>29.331</v>
      </c>
      <c r="Q808" s="43">
        <v>33.268000000000001</v>
      </c>
      <c r="R808" s="43">
        <v>14.567</v>
      </c>
      <c r="S808" s="43">
        <v>608</v>
      </c>
      <c r="T808" s="43">
        <v>757</v>
      </c>
      <c r="U808" s="43">
        <v>275</v>
      </c>
      <c r="V808" s="43">
        <v>73.429000000000002</v>
      </c>
      <c r="W808" s="43">
        <v>66.8</v>
      </c>
      <c r="X808" s="43">
        <v>8.2260000000000009</v>
      </c>
    </row>
    <row r="809" spans="1:24" x14ac:dyDescent="0.35">
      <c r="A809" s="8">
        <v>11804470</v>
      </c>
      <c r="B809" s="57" t="s">
        <v>2446</v>
      </c>
      <c r="C809" s="8" t="s">
        <v>106</v>
      </c>
      <c r="D809" s="8" t="s">
        <v>1212</v>
      </c>
      <c r="E809" s="8" t="s">
        <v>2447</v>
      </c>
      <c r="F809" s="58" t="s">
        <v>2448</v>
      </c>
      <c r="G809" s="21">
        <v>3299</v>
      </c>
      <c r="H809" s="161">
        <f>IFERROR(VLOOKUP(A809,Sheet1!C:D,2,0),G809)</f>
        <v>3499</v>
      </c>
      <c r="I809" s="161" t="str">
        <f t="shared" si="12"/>
        <v>different</v>
      </c>
      <c r="J809" s="9" t="s">
        <v>28</v>
      </c>
      <c r="K809" s="8">
        <v>8202</v>
      </c>
      <c r="L809" s="8">
        <v>0</v>
      </c>
      <c r="M809" s="8">
        <v>11</v>
      </c>
      <c r="N809" s="8" t="s">
        <v>1287</v>
      </c>
      <c r="O809" s="8" t="s">
        <v>34</v>
      </c>
      <c r="P809" s="20">
        <v>30.591000000000001</v>
      </c>
      <c r="Q809" s="20">
        <v>32.953000000000003</v>
      </c>
      <c r="R809" s="20">
        <v>29.251999999999999</v>
      </c>
      <c r="S809" s="20">
        <v>574.1</v>
      </c>
      <c r="T809" s="20">
        <v>757</v>
      </c>
      <c r="U809" s="20">
        <v>479</v>
      </c>
      <c r="V809" s="20">
        <v>121.254</v>
      </c>
      <c r="W809" s="20">
        <v>87.082999999999998</v>
      </c>
      <c r="X809" s="20">
        <v>17.056999999999999</v>
      </c>
    </row>
    <row r="810" spans="1:24" x14ac:dyDescent="0.35">
      <c r="A810" s="8">
        <v>11804510</v>
      </c>
      <c r="B810" s="57" t="s">
        <v>2449</v>
      </c>
      <c r="C810" s="8" t="s">
        <v>106</v>
      </c>
      <c r="D810" s="8" t="s">
        <v>612</v>
      </c>
      <c r="E810" s="8" t="s">
        <v>2450</v>
      </c>
      <c r="F810" s="58" t="s">
        <v>2451</v>
      </c>
      <c r="G810" s="21">
        <v>2999</v>
      </c>
      <c r="H810" s="161">
        <f>IFERROR(VLOOKUP(A810,Sheet1!C:D,2,0),G810)</f>
        <v>3199</v>
      </c>
      <c r="I810" s="161" t="str">
        <f t="shared" si="12"/>
        <v>different</v>
      </c>
      <c r="J810" s="9" t="s">
        <v>28</v>
      </c>
      <c r="K810" s="8">
        <v>8202</v>
      </c>
      <c r="L810" s="8">
        <v>0</v>
      </c>
      <c r="M810" s="8">
        <v>27</v>
      </c>
      <c r="N810" s="8" t="s">
        <v>401</v>
      </c>
      <c r="O810" s="8" t="s">
        <v>34</v>
      </c>
      <c r="P810" s="20">
        <v>27.361999999999998</v>
      </c>
      <c r="Q810" s="20">
        <v>26.574999999999999</v>
      </c>
      <c r="R810" s="20">
        <v>23.622</v>
      </c>
      <c r="S810" s="20">
        <v>572.4</v>
      </c>
      <c r="T810" s="20">
        <v>595</v>
      </c>
      <c r="U810" s="20">
        <v>455.5</v>
      </c>
      <c r="V810" s="20">
        <v>106.92400000000001</v>
      </c>
      <c r="W810" s="20">
        <v>93.697000000000003</v>
      </c>
      <c r="X810" s="20">
        <v>9.923</v>
      </c>
    </row>
    <row r="811" spans="1:24" x14ac:dyDescent="0.35">
      <c r="A811" s="8">
        <v>11804520</v>
      </c>
      <c r="B811" s="57" t="s">
        <v>2452</v>
      </c>
      <c r="C811" s="8" t="s">
        <v>106</v>
      </c>
      <c r="D811" s="8" t="s">
        <v>612</v>
      </c>
      <c r="E811" s="8" t="s">
        <v>2453</v>
      </c>
      <c r="F811" s="58" t="s">
        <v>2454</v>
      </c>
      <c r="G811" s="21">
        <v>2999</v>
      </c>
      <c r="H811" s="161">
        <f>IFERROR(VLOOKUP(A811,Sheet1!C:D,2,0),G811)</f>
        <v>3199</v>
      </c>
      <c r="I811" s="161" t="str">
        <f t="shared" si="12"/>
        <v>different</v>
      </c>
      <c r="J811" s="9" t="s">
        <v>28</v>
      </c>
      <c r="K811" s="8">
        <v>8202</v>
      </c>
      <c r="L811" s="8">
        <v>0</v>
      </c>
      <c r="M811" s="8">
        <v>4</v>
      </c>
      <c r="N811" s="8" t="s">
        <v>730</v>
      </c>
      <c r="O811" s="8" t="s">
        <v>34</v>
      </c>
      <c r="P811" s="20">
        <v>27.361999999999998</v>
      </c>
      <c r="Q811" s="20">
        <v>26.574999999999999</v>
      </c>
      <c r="R811" s="20">
        <v>23.622</v>
      </c>
      <c r="S811" s="20">
        <v>571.1</v>
      </c>
      <c r="T811" s="20">
        <v>595</v>
      </c>
      <c r="U811" s="20">
        <v>455.5</v>
      </c>
      <c r="V811" s="20">
        <v>106.92400000000001</v>
      </c>
      <c r="W811" s="20">
        <v>93.697000000000003</v>
      </c>
      <c r="X811" s="20">
        <v>9.923</v>
      </c>
    </row>
    <row r="812" spans="1:24" x14ac:dyDescent="0.35">
      <c r="A812" s="8">
        <v>11804570</v>
      </c>
      <c r="B812" s="57" t="s">
        <v>2455</v>
      </c>
      <c r="C812" s="8" t="s">
        <v>106</v>
      </c>
      <c r="D812" s="8" t="s">
        <v>1212</v>
      </c>
      <c r="E812" s="8" t="s">
        <v>2456</v>
      </c>
      <c r="F812" s="58" t="s">
        <v>2457</v>
      </c>
      <c r="G812" s="21">
        <v>3299</v>
      </c>
      <c r="H812" s="161">
        <f>IFERROR(VLOOKUP(A812,Sheet1!C:D,2,0),G812)</f>
        <v>3499</v>
      </c>
      <c r="I812" s="161" t="str">
        <f t="shared" si="12"/>
        <v>different</v>
      </c>
      <c r="J812" s="9" t="s">
        <v>28</v>
      </c>
      <c r="K812" s="8">
        <v>8202</v>
      </c>
      <c r="L812" s="8">
        <v>0</v>
      </c>
      <c r="M812" s="8">
        <v>1</v>
      </c>
      <c r="N812" s="8" t="s">
        <v>401</v>
      </c>
      <c r="O812" s="8" t="s">
        <v>34</v>
      </c>
      <c r="P812" s="20">
        <v>30.591000000000001</v>
      </c>
      <c r="Q812" s="20">
        <v>32.953000000000003</v>
      </c>
      <c r="R812" s="20">
        <v>29.251999999999999</v>
      </c>
      <c r="S812" s="20">
        <v>574.1</v>
      </c>
      <c r="T812" s="20">
        <v>757</v>
      </c>
      <c r="U812" s="20">
        <v>479</v>
      </c>
      <c r="V812" s="20">
        <v>121.254</v>
      </c>
      <c r="W812" s="20">
        <v>87.082999999999998</v>
      </c>
      <c r="X812" s="20">
        <v>17.056999999999999</v>
      </c>
    </row>
    <row r="813" spans="1:24" x14ac:dyDescent="0.35">
      <c r="A813" s="8">
        <v>11804580</v>
      </c>
      <c r="B813" s="57" t="s">
        <v>2458</v>
      </c>
      <c r="C813" s="8" t="s">
        <v>106</v>
      </c>
      <c r="D813" s="8" t="s">
        <v>1212</v>
      </c>
      <c r="E813" s="8" t="s">
        <v>2459</v>
      </c>
      <c r="F813" s="58" t="s">
        <v>2460</v>
      </c>
      <c r="G813" s="21">
        <v>3299</v>
      </c>
      <c r="H813" s="161">
        <f>IFERROR(VLOOKUP(A813,Sheet1!C:D,2,0),G813)</f>
        <v>3499</v>
      </c>
      <c r="I813" s="161" t="str">
        <f t="shared" si="12"/>
        <v>different</v>
      </c>
      <c r="J813" s="9" t="s">
        <v>28</v>
      </c>
      <c r="K813" s="8">
        <v>8202</v>
      </c>
      <c r="L813" s="8">
        <v>7</v>
      </c>
      <c r="M813" s="8">
        <v>0</v>
      </c>
      <c r="N813" s="8" t="s">
        <v>29</v>
      </c>
      <c r="O813" s="8" t="s">
        <v>34</v>
      </c>
      <c r="P813" s="20">
        <v>30.591000000000001</v>
      </c>
      <c r="Q813" s="20">
        <v>32.953000000000003</v>
      </c>
      <c r="R813" s="20">
        <v>29.251999999999999</v>
      </c>
      <c r="S813" s="20">
        <v>572.79999999999995</v>
      </c>
      <c r="T813" s="20">
        <v>757</v>
      </c>
      <c r="U813" s="20">
        <v>479</v>
      </c>
      <c r="V813" s="20">
        <v>124.56100000000001</v>
      </c>
      <c r="W813" s="20">
        <v>98.105999999999995</v>
      </c>
      <c r="X813" s="20">
        <v>17.056999999999999</v>
      </c>
    </row>
    <row r="814" spans="1:24" x14ac:dyDescent="0.35">
      <c r="A814" s="8">
        <v>11804590</v>
      </c>
      <c r="B814" s="57" t="s">
        <v>2461</v>
      </c>
      <c r="C814" s="8" t="s">
        <v>106</v>
      </c>
      <c r="D814" s="8" t="s">
        <v>1212</v>
      </c>
      <c r="E814" s="8" t="s">
        <v>2462</v>
      </c>
      <c r="F814" s="58" t="s">
        <v>2463</v>
      </c>
      <c r="G814" s="21">
        <v>4599</v>
      </c>
      <c r="H814" s="161">
        <f>IFERROR(VLOOKUP(A814,Sheet1!C:D,2,0),G814)</f>
        <v>4899</v>
      </c>
      <c r="I814" s="161" t="str">
        <f t="shared" si="12"/>
        <v>different</v>
      </c>
      <c r="J814" s="9" t="s">
        <v>28</v>
      </c>
      <c r="K814" s="8">
        <v>8202</v>
      </c>
      <c r="L814" s="8">
        <v>0</v>
      </c>
      <c r="M814" s="8">
        <v>7</v>
      </c>
      <c r="N814" s="8" t="s">
        <v>191</v>
      </c>
      <c r="O814" s="8" t="s">
        <v>34</v>
      </c>
      <c r="P814" s="20">
        <v>30.591000000000001</v>
      </c>
      <c r="Q814" s="20">
        <v>32.953000000000003</v>
      </c>
      <c r="R814" s="20">
        <v>29.251999999999999</v>
      </c>
      <c r="S814" s="20">
        <v>574.1</v>
      </c>
      <c r="T814" s="20">
        <v>757</v>
      </c>
      <c r="U814" s="20">
        <v>479</v>
      </c>
      <c r="V814" s="20">
        <v>127.86799999999999</v>
      </c>
      <c r="W814" s="20">
        <v>91.492000000000004</v>
      </c>
      <c r="X814" s="20">
        <v>17.056999999999999</v>
      </c>
    </row>
    <row r="815" spans="1:24" x14ac:dyDescent="0.35">
      <c r="A815" s="8">
        <v>11804600</v>
      </c>
      <c r="B815" s="57" t="s">
        <v>2464</v>
      </c>
      <c r="C815" s="8" t="s">
        <v>106</v>
      </c>
      <c r="D815" s="8" t="s">
        <v>612</v>
      </c>
      <c r="E815" s="8" t="s">
        <v>2465</v>
      </c>
      <c r="F815" s="58" t="s">
        <v>2466</v>
      </c>
      <c r="G815" s="21">
        <v>3899</v>
      </c>
      <c r="H815" s="161">
        <f>IFERROR(VLOOKUP(A815,Sheet1!C:D,2,0),G815)</f>
        <v>4149</v>
      </c>
      <c r="I815" s="161" t="str">
        <f t="shared" si="12"/>
        <v>different</v>
      </c>
      <c r="J815" s="9" t="s">
        <v>28</v>
      </c>
      <c r="K815" s="8">
        <v>8202</v>
      </c>
      <c r="L815" s="8">
        <v>0</v>
      </c>
      <c r="M815" s="8">
        <v>1</v>
      </c>
      <c r="N815" s="8" t="s">
        <v>730</v>
      </c>
      <c r="O815" s="8" t="s">
        <v>34</v>
      </c>
      <c r="P815" s="20">
        <v>27.361999999999998</v>
      </c>
      <c r="Q815" s="20">
        <v>26.574999999999999</v>
      </c>
      <c r="R815" s="20">
        <v>23.622</v>
      </c>
      <c r="S815" s="20">
        <v>572.4</v>
      </c>
      <c r="T815" s="20">
        <v>595</v>
      </c>
      <c r="U815" s="20">
        <v>455.5</v>
      </c>
      <c r="V815" s="20">
        <v>109.129</v>
      </c>
      <c r="W815" s="20">
        <v>95.900999999999996</v>
      </c>
      <c r="X815" s="20">
        <v>9.923</v>
      </c>
    </row>
    <row r="816" spans="1:24" x14ac:dyDescent="0.35">
      <c r="A816" s="8">
        <v>11804610</v>
      </c>
      <c r="B816" s="57" t="s">
        <v>2467</v>
      </c>
      <c r="C816" s="8" t="s">
        <v>106</v>
      </c>
      <c r="D816" s="8" t="s">
        <v>1212</v>
      </c>
      <c r="E816" s="8" t="s">
        <v>2468</v>
      </c>
      <c r="F816" s="58" t="s">
        <v>2469</v>
      </c>
      <c r="G816" s="21">
        <v>4599</v>
      </c>
      <c r="H816" s="161">
        <f>IFERROR(VLOOKUP(A816,Sheet1!C:D,2,0),G816)</f>
        <v>4899</v>
      </c>
      <c r="I816" s="161" t="str">
        <f t="shared" si="12"/>
        <v>different</v>
      </c>
      <c r="J816" s="9" t="s">
        <v>28</v>
      </c>
      <c r="K816" s="8">
        <v>8202</v>
      </c>
      <c r="L816" s="8">
        <v>0</v>
      </c>
      <c r="M816" s="8">
        <v>1</v>
      </c>
      <c r="N816" s="8" t="s">
        <v>401</v>
      </c>
      <c r="O816" s="8" t="s">
        <v>34</v>
      </c>
      <c r="P816" s="20">
        <v>30.591000000000001</v>
      </c>
      <c r="Q816" s="20">
        <v>32.953000000000003</v>
      </c>
      <c r="R816" s="20">
        <v>29.251999999999999</v>
      </c>
      <c r="S816" s="20">
        <v>574.1</v>
      </c>
      <c r="T816" s="20">
        <v>757</v>
      </c>
      <c r="U816" s="20">
        <v>479</v>
      </c>
      <c r="V816" s="20">
        <v>126.76600000000001</v>
      </c>
      <c r="W816" s="20">
        <v>100.31</v>
      </c>
      <c r="X816" s="20">
        <v>17.056999999999999</v>
      </c>
    </row>
    <row r="817" spans="1:24" x14ac:dyDescent="0.35">
      <c r="A817" s="8">
        <v>11804620</v>
      </c>
      <c r="B817" s="57" t="s">
        <v>2470</v>
      </c>
      <c r="C817" s="8" t="s">
        <v>106</v>
      </c>
      <c r="D817" s="8" t="s">
        <v>1212</v>
      </c>
      <c r="E817" s="8" t="s">
        <v>2471</v>
      </c>
      <c r="F817" s="58" t="s">
        <v>2472</v>
      </c>
      <c r="G817" s="21">
        <v>5099</v>
      </c>
      <c r="H817" s="161">
        <f>IFERROR(VLOOKUP(A817,Sheet1!C:D,2,0),G817)</f>
        <v>5449</v>
      </c>
      <c r="I817" s="161" t="str">
        <f t="shared" si="12"/>
        <v>different</v>
      </c>
      <c r="J817" s="9" t="s">
        <v>28</v>
      </c>
      <c r="K817" s="8">
        <v>8202</v>
      </c>
      <c r="L817" s="8">
        <v>0</v>
      </c>
      <c r="M817" s="8">
        <v>5</v>
      </c>
      <c r="N817" s="8" t="s">
        <v>1287</v>
      </c>
      <c r="O817" s="8" t="s">
        <v>34</v>
      </c>
      <c r="P817" s="20">
        <v>30.591000000000001</v>
      </c>
      <c r="Q817" s="20">
        <v>32.953000000000003</v>
      </c>
      <c r="R817" s="20">
        <v>29.251999999999999</v>
      </c>
      <c r="S817" s="20">
        <v>574.1</v>
      </c>
      <c r="T817" s="20">
        <v>757</v>
      </c>
      <c r="U817" s="20">
        <v>479</v>
      </c>
      <c r="V817" s="20">
        <v>126.76600000000001</v>
      </c>
      <c r="W817" s="20">
        <v>100.31</v>
      </c>
      <c r="X817" s="20">
        <v>17.056999999999999</v>
      </c>
    </row>
    <row r="818" spans="1:24" x14ac:dyDescent="0.35">
      <c r="A818" s="8">
        <v>11804640</v>
      </c>
      <c r="B818" s="57" t="s">
        <v>2473</v>
      </c>
      <c r="C818" s="8" t="s">
        <v>106</v>
      </c>
      <c r="D818" s="8" t="s">
        <v>612</v>
      </c>
      <c r="E818" s="8" t="s">
        <v>2474</v>
      </c>
      <c r="F818" s="58" t="s">
        <v>2475</v>
      </c>
      <c r="G818" s="21">
        <v>4599</v>
      </c>
      <c r="H818" s="161">
        <f>IFERROR(VLOOKUP(A818,Sheet1!C:D,2,0),G818)</f>
        <v>4899</v>
      </c>
      <c r="I818" s="161" t="str">
        <f t="shared" si="12"/>
        <v>different</v>
      </c>
      <c r="J818" s="9" t="s">
        <v>28</v>
      </c>
      <c r="K818" s="8">
        <v>8202</v>
      </c>
      <c r="L818" s="8">
        <v>0</v>
      </c>
      <c r="M818" s="8">
        <v>5</v>
      </c>
      <c r="N818" s="8" t="s">
        <v>2387</v>
      </c>
      <c r="O818" s="8" t="s">
        <v>34</v>
      </c>
      <c r="P818" s="20">
        <v>27.361999999999998</v>
      </c>
      <c r="Q818" s="20">
        <v>26.574999999999999</v>
      </c>
      <c r="R818" s="20">
        <v>23.622</v>
      </c>
      <c r="S818" s="20">
        <v>572.4</v>
      </c>
      <c r="T818" s="20">
        <v>595</v>
      </c>
      <c r="U818" s="20">
        <v>455.5</v>
      </c>
      <c r="V818" s="20">
        <v>112.43600000000001</v>
      </c>
      <c r="W818" s="20">
        <v>95.900999999999996</v>
      </c>
      <c r="X818" s="20">
        <v>9.923</v>
      </c>
    </row>
    <row r="819" spans="1:24" x14ac:dyDescent="0.35">
      <c r="A819" s="8">
        <v>11804650</v>
      </c>
      <c r="B819" s="57" t="s">
        <v>2476</v>
      </c>
      <c r="C819" s="8" t="s">
        <v>106</v>
      </c>
      <c r="D819" s="8" t="s">
        <v>612</v>
      </c>
      <c r="E819" s="8" t="s">
        <v>2477</v>
      </c>
      <c r="F819" s="58" t="s">
        <v>2478</v>
      </c>
      <c r="G819" s="21">
        <v>4599</v>
      </c>
      <c r="H819" s="161">
        <f>IFERROR(VLOOKUP(A819,Sheet1!C:D,2,0),G819)</f>
        <v>4899</v>
      </c>
      <c r="I819" s="161" t="str">
        <f t="shared" si="12"/>
        <v>different</v>
      </c>
      <c r="J819" s="9" t="s">
        <v>28</v>
      </c>
      <c r="K819" s="8">
        <v>8202</v>
      </c>
      <c r="L819" s="8">
        <v>1</v>
      </c>
      <c r="M819" s="8">
        <v>0</v>
      </c>
      <c r="N819" s="8" t="s">
        <v>29</v>
      </c>
      <c r="O819" s="8" t="s">
        <v>34</v>
      </c>
      <c r="P819" s="20">
        <v>27.361999999999998</v>
      </c>
      <c r="Q819" s="20">
        <v>26.574999999999999</v>
      </c>
      <c r="R819" s="20">
        <v>23.622</v>
      </c>
      <c r="S819" s="20">
        <v>571.1</v>
      </c>
      <c r="T819" s="20">
        <v>595</v>
      </c>
      <c r="U819" s="20">
        <v>455.5</v>
      </c>
      <c r="V819" s="20">
        <v>112.43600000000001</v>
      </c>
      <c r="W819" s="20">
        <v>95.900999999999996</v>
      </c>
      <c r="X819" s="20">
        <v>9.923</v>
      </c>
    </row>
    <row r="820" spans="1:24" x14ac:dyDescent="0.35">
      <c r="A820" s="8">
        <v>11804660</v>
      </c>
      <c r="B820" s="57" t="s">
        <v>2479</v>
      </c>
      <c r="C820" s="8" t="s">
        <v>106</v>
      </c>
      <c r="D820" s="8" t="s">
        <v>612</v>
      </c>
      <c r="E820" s="8" t="s">
        <v>2480</v>
      </c>
      <c r="F820" s="58" t="s">
        <v>2481</v>
      </c>
      <c r="G820" s="21">
        <v>4599</v>
      </c>
      <c r="H820" s="161">
        <f>IFERROR(VLOOKUP(A820,Sheet1!C:D,2,0),G820)</f>
        <v>4899</v>
      </c>
      <c r="I820" s="161" t="str">
        <f t="shared" si="12"/>
        <v>different</v>
      </c>
      <c r="J820" s="9" t="s">
        <v>28</v>
      </c>
      <c r="K820" s="8">
        <v>8202</v>
      </c>
      <c r="L820" s="8">
        <v>5</v>
      </c>
      <c r="M820" s="8">
        <v>0</v>
      </c>
      <c r="N820" s="8" t="s">
        <v>29</v>
      </c>
      <c r="O820" s="8" t="s">
        <v>34</v>
      </c>
      <c r="P820" s="20">
        <v>27.361999999999998</v>
      </c>
      <c r="Q820" s="20">
        <v>26.574999999999999</v>
      </c>
      <c r="R820" s="20">
        <v>23.622</v>
      </c>
      <c r="S820" s="20">
        <v>571.1</v>
      </c>
      <c r="T820" s="20">
        <v>595</v>
      </c>
      <c r="U820" s="20">
        <v>455.5</v>
      </c>
      <c r="V820" s="20">
        <v>112.43600000000001</v>
      </c>
      <c r="W820" s="20">
        <v>95.900999999999996</v>
      </c>
      <c r="X820" s="20">
        <v>9.923</v>
      </c>
    </row>
    <row r="821" spans="1:24" x14ac:dyDescent="0.35">
      <c r="A821" s="8">
        <v>11804680</v>
      </c>
      <c r="B821" s="57" t="s">
        <v>2482</v>
      </c>
      <c r="C821" s="8" t="s">
        <v>106</v>
      </c>
      <c r="D821" s="8" t="s">
        <v>1212</v>
      </c>
      <c r="E821" s="8" t="s">
        <v>2483</v>
      </c>
      <c r="F821" s="58" t="s">
        <v>2484</v>
      </c>
      <c r="G821" s="21">
        <v>5099</v>
      </c>
      <c r="H821" s="161">
        <f>IFERROR(VLOOKUP(A821,Sheet1!C:D,2,0),G821)</f>
        <v>5449</v>
      </c>
      <c r="I821" s="161" t="str">
        <f t="shared" si="12"/>
        <v>different</v>
      </c>
      <c r="J821" s="9" t="s">
        <v>28</v>
      </c>
      <c r="K821" s="8">
        <v>8202</v>
      </c>
      <c r="L821" s="8">
        <v>12</v>
      </c>
      <c r="M821" s="8">
        <v>0</v>
      </c>
      <c r="N821" s="8" t="s">
        <v>29</v>
      </c>
      <c r="O821" s="8" t="s">
        <v>34</v>
      </c>
      <c r="P821" s="20">
        <v>30.591000000000001</v>
      </c>
      <c r="Q821" s="20">
        <v>32.953000000000003</v>
      </c>
      <c r="R821" s="20">
        <v>29.251999999999999</v>
      </c>
      <c r="S821" s="20">
        <v>574.1</v>
      </c>
      <c r="T821" s="20">
        <v>757</v>
      </c>
      <c r="U821" s="20">
        <v>479</v>
      </c>
      <c r="V821" s="20">
        <v>132.27699999999999</v>
      </c>
      <c r="W821" s="20">
        <v>101.413</v>
      </c>
      <c r="X821" s="20">
        <v>17.056999999999999</v>
      </c>
    </row>
    <row r="822" spans="1:24" x14ac:dyDescent="0.35">
      <c r="A822" s="8">
        <v>11804690</v>
      </c>
      <c r="B822" s="57" t="s">
        <v>2485</v>
      </c>
      <c r="C822" s="8" t="s">
        <v>106</v>
      </c>
      <c r="D822" s="8" t="s">
        <v>1212</v>
      </c>
      <c r="E822" s="8" t="s">
        <v>2486</v>
      </c>
      <c r="F822" s="58" t="s">
        <v>2487</v>
      </c>
      <c r="G822" s="21">
        <v>5099</v>
      </c>
      <c r="H822" s="161">
        <f>IFERROR(VLOOKUP(A822,Sheet1!C:D,2,0),G822)</f>
        <v>5449</v>
      </c>
      <c r="I822" s="161" t="str">
        <f t="shared" si="12"/>
        <v>different</v>
      </c>
      <c r="J822" s="9" t="s">
        <v>28</v>
      </c>
      <c r="K822" s="8">
        <v>8202</v>
      </c>
      <c r="L822" s="8">
        <v>0</v>
      </c>
      <c r="M822" s="8">
        <v>2</v>
      </c>
      <c r="N822" s="8" t="s">
        <v>730</v>
      </c>
      <c r="O822" s="8" t="s">
        <v>34</v>
      </c>
      <c r="P822" s="20">
        <v>30.591000000000001</v>
      </c>
      <c r="Q822" s="20">
        <v>32.953000000000003</v>
      </c>
      <c r="R822" s="20">
        <v>29.251999999999999</v>
      </c>
      <c r="S822" s="20">
        <v>572.79999999999995</v>
      </c>
      <c r="T822" s="20">
        <v>757</v>
      </c>
      <c r="U822" s="20">
        <v>479</v>
      </c>
      <c r="V822" s="20">
        <v>132.27699999999999</v>
      </c>
      <c r="W822" s="20">
        <v>101.413</v>
      </c>
      <c r="X822" s="20">
        <v>17.056999999999999</v>
      </c>
    </row>
    <row r="823" spans="1:24" x14ac:dyDescent="0.35">
      <c r="A823" s="8">
        <v>11804700</v>
      </c>
      <c r="B823" s="57" t="s">
        <v>2488</v>
      </c>
      <c r="C823" s="8" t="s">
        <v>106</v>
      </c>
      <c r="D823" s="8" t="s">
        <v>1212</v>
      </c>
      <c r="E823" s="8" t="s">
        <v>2489</v>
      </c>
      <c r="F823" s="58" t="s">
        <v>2490</v>
      </c>
      <c r="G823" s="21">
        <v>5099</v>
      </c>
      <c r="H823" s="161">
        <f>IFERROR(VLOOKUP(A823,Sheet1!C:D,2,0),G823)</f>
        <v>5449</v>
      </c>
      <c r="I823" s="161" t="str">
        <f t="shared" si="12"/>
        <v>different</v>
      </c>
      <c r="J823" s="9" t="s">
        <v>28</v>
      </c>
      <c r="K823" s="8">
        <v>8202</v>
      </c>
      <c r="L823" s="8">
        <v>2</v>
      </c>
      <c r="M823" s="8">
        <v>0</v>
      </c>
      <c r="N823" s="8" t="s">
        <v>29</v>
      </c>
      <c r="O823" s="8" t="s">
        <v>34</v>
      </c>
      <c r="P823" s="20">
        <v>30.591000000000001</v>
      </c>
      <c r="Q823" s="20">
        <v>32.953000000000003</v>
      </c>
      <c r="R823" s="20">
        <v>29.251999999999999</v>
      </c>
      <c r="S823" s="20">
        <v>572.79999999999995</v>
      </c>
      <c r="T823" s="20">
        <v>757</v>
      </c>
      <c r="U823" s="20">
        <v>479</v>
      </c>
      <c r="V823" s="20">
        <v>132.27699999999999</v>
      </c>
      <c r="W823" s="20">
        <v>101.413</v>
      </c>
      <c r="X823" s="20">
        <v>17.056999999999999</v>
      </c>
    </row>
    <row r="824" spans="1:24" x14ac:dyDescent="0.35">
      <c r="A824" s="8">
        <v>11804710</v>
      </c>
      <c r="B824" s="57" t="s">
        <v>2491</v>
      </c>
      <c r="C824" s="8" t="s">
        <v>106</v>
      </c>
      <c r="D824" s="8" t="s">
        <v>1212</v>
      </c>
      <c r="E824" s="8" t="s">
        <v>2492</v>
      </c>
      <c r="F824" s="58" t="s">
        <v>2493</v>
      </c>
      <c r="G824" s="21">
        <v>5299</v>
      </c>
      <c r="H824" s="161">
        <f>IFERROR(VLOOKUP(A824,Sheet1!C:D,2,0),G824)</f>
        <v>5649</v>
      </c>
      <c r="I824" s="161" t="str">
        <f t="shared" si="12"/>
        <v>different</v>
      </c>
      <c r="J824" s="9" t="s">
        <v>28</v>
      </c>
      <c r="K824" s="8">
        <v>8202</v>
      </c>
      <c r="L824" s="8">
        <v>1</v>
      </c>
      <c r="M824" s="8">
        <v>0</v>
      </c>
      <c r="N824" s="8" t="s">
        <v>29</v>
      </c>
      <c r="O824" s="8" t="s">
        <v>34</v>
      </c>
      <c r="P824" s="20">
        <v>30.591000000000001</v>
      </c>
      <c r="Q824" s="20">
        <v>32.953000000000003</v>
      </c>
      <c r="R824" s="20">
        <v>29.251999999999999</v>
      </c>
      <c r="S824" s="20">
        <v>572.79999999999995</v>
      </c>
      <c r="T824" s="20">
        <v>757</v>
      </c>
      <c r="U824" s="20">
        <v>479</v>
      </c>
      <c r="V824" s="20">
        <v>132.27699999999999</v>
      </c>
      <c r="W824" s="20">
        <v>100.31</v>
      </c>
      <c r="X824" s="20">
        <v>17.056999999999999</v>
      </c>
    </row>
    <row r="825" spans="1:24" x14ac:dyDescent="0.35">
      <c r="A825" s="8">
        <v>11804760</v>
      </c>
      <c r="B825" s="57" t="s">
        <v>2494</v>
      </c>
      <c r="C825" s="8" t="s">
        <v>106</v>
      </c>
      <c r="D825" s="8" t="s">
        <v>737</v>
      </c>
      <c r="E825" s="8" t="s">
        <v>2495</v>
      </c>
      <c r="F825" s="58" t="s">
        <v>2496</v>
      </c>
      <c r="G825" s="21">
        <v>2999</v>
      </c>
      <c r="H825" s="161">
        <f>IFERROR(VLOOKUP(A825,Sheet1!C:D,2,0),G825)</f>
        <v>3199</v>
      </c>
      <c r="I825" s="161" t="str">
        <f t="shared" si="12"/>
        <v>different</v>
      </c>
      <c r="J825" s="9" t="s">
        <v>28</v>
      </c>
      <c r="K825" s="8">
        <v>8202</v>
      </c>
      <c r="L825" s="8">
        <v>0</v>
      </c>
      <c r="M825" s="8">
        <v>2</v>
      </c>
      <c r="N825" s="8" t="s">
        <v>730</v>
      </c>
      <c r="O825" s="8" t="s">
        <v>34</v>
      </c>
      <c r="P825" s="20">
        <v>27.126000000000001</v>
      </c>
      <c r="Q825" s="20">
        <v>26.417000000000002</v>
      </c>
      <c r="R825" s="20">
        <v>29.408999999999999</v>
      </c>
      <c r="S825" s="20">
        <v>569.29999999999995</v>
      </c>
      <c r="T825" s="20">
        <v>595</v>
      </c>
      <c r="U825" s="20">
        <v>596</v>
      </c>
      <c r="V825" s="20">
        <v>108.027</v>
      </c>
      <c r="W825" s="20">
        <v>98.105999999999995</v>
      </c>
      <c r="X825" s="20">
        <v>12.183999999999999</v>
      </c>
    </row>
    <row r="826" spans="1:24" x14ac:dyDescent="0.35">
      <c r="A826" s="8">
        <v>11804780</v>
      </c>
      <c r="B826" s="57" t="s">
        <v>2497</v>
      </c>
      <c r="C826" s="8" t="s">
        <v>106</v>
      </c>
      <c r="D826" s="8" t="s">
        <v>737</v>
      </c>
      <c r="E826" s="8" t="s">
        <v>2498</v>
      </c>
      <c r="F826" s="58" t="s">
        <v>2499</v>
      </c>
      <c r="G826" s="21">
        <v>2999</v>
      </c>
      <c r="H826" s="161">
        <f>IFERROR(VLOOKUP(A826,Sheet1!C:D,2,0),G826)</f>
        <v>3199</v>
      </c>
      <c r="I826" s="161" t="str">
        <f t="shared" si="12"/>
        <v>different</v>
      </c>
      <c r="J826" s="9" t="s">
        <v>28</v>
      </c>
      <c r="K826" s="8">
        <v>8202</v>
      </c>
      <c r="L826" s="8">
        <v>0</v>
      </c>
      <c r="M826" s="8">
        <v>1</v>
      </c>
      <c r="N826" s="8" t="s">
        <v>643</v>
      </c>
      <c r="O826" s="8" t="s">
        <v>34</v>
      </c>
      <c r="P826" s="20">
        <v>27.126000000000001</v>
      </c>
      <c r="Q826" s="20">
        <v>26.417000000000002</v>
      </c>
      <c r="R826" s="20">
        <v>29.408999999999999</v>
      </c>
      <c r="S826" s="20">
        <v>568</v>
      </c>
      <c r="T826" s="20">
        <v>595</v>
      </c>
      <c r="U826" s="20">
        <v>596</v>
      </c>
      <c r="V826" s="20">
        <v>108.027</v>
      </c>
      <c r="W826" s="20">
        <v>98.105999999999995</v>
      </c>
      <c r="X826" s="20">
        <v>12.183999999999999</v>
      </c>
    </row>
    <row r="827" spans="1:24" x14ac:dyDescent="0.35">
      <c r="A827" s="8">
        <v>11804810</v>
      </c>
      <c r="B827" s="57" t="s">
        <v>2500</v>
      </c>
      <c r="C827" s="8" t="s">
        <v>106</v>
      </c>
      <c r="D827" s="8" t="s">
        <v>737</v>
      </c>
      <c r="E827" s="8" t="s">
        <v>2501</v>
      </c>
      <c r="F827" s="58" t="s">
        <v>2502</v>
      </c>
      <c r="G827" s="21">
        <v>4499</v>
      </c>
      <c r="H827" s="161">
        <f>IFERROR(VLOOKUP(A827,Sheet1!C:D,2,0),G827)</f>
        <v>4799</v>
      </c>
      <c r="I827" s="161" t="str">
        <f t="shared" si="12"/>
        <v>different</v>
      </c>
      <c r="J827" s="9" t="s">
        <v>28</v>
      </c>
      <c r="K827" s="8">
        <v>8202</v>
      </c>
      <c r="L827" s="8">
        <v>12</v>
      </c>
      <c r="M827" s="8">
        <v>0</v>
      </c>
      <c r="N827" s="8" t="s">
        <v>29</v>
      </c>
      <c r="O827" s="8" t="s">
        <v>34</v>
      </c>
      <c r="P827" s="20">
        <v>27.126000000000001</v>
      </c>
      <c r="Q827" s="20">
        <v>26.417000000000002</v>
      </c>
      <c r="R827" s="20">
        <v>29.408999999999999</v>
      </c>
      <c r="S827" s="20">
        <v>569.29999999999995</v>
      </c>
      <c r="T827" s="20">
        <v>595</v>
      </c>
      <c r="U827" s="20">
        <v>596</v>
      </c>
      <c r="V827" s="20">
        <v>119.05200000000001</v>
      </c>
      <c r="W827" s="20">
        <v>102.515</v>
      </c>
      <c r="X827" s="20">
        <v>12.183999999999999</v>
      </c>
    </row>
    <row r="828" spans="1:24" x14ac:dyDescent="0.35">
      <c r="A828" s="8">
        <v>11804840</v>
      </c>
      <c r="B828" s="57" t="s">
        <v>2503</v>
      </c>
      <c r="C828" s="8" t="s">
        <v>106</v>
      </c>
      <c r="D828" s="8" t="s">
        <v>737</v>
      </c>
      <c r="E828" s="8" t="s">
        <v>2504</v>
      </c>
      <c r="F828" s="58" t="s">
        <v>2505</v>
      </c>
      <c r="G828" s="21">
        <v>4499</v>
      </c>
      <c r="H828" s="161">
        <f>IFERROR(VLOOKUP(A828,Sheet1!C:D,2,0),G828)</f>
        <v>4799</v>
      </c>
      <c r="I828" s="161" t="str">
        <f t="shared" si="12"/>
        <v>different</v>
      </c>
      <c r="J828" s="9" t="s">
        <v>28</v>
      </c>
      <c r="K828" s="8">
        <v>8202</v>
      </c>
      <c r="L828" s="8">
        <v>1</v>
      </c>
      <c r="M828" s="8">
        <v>0</v>
      </c>
      <c r="N828" s="8" t="s">
        <v>29</v>
      </c>
      <c r="O828" s="8" t="s">
        <v>34</v>
      </c>
      <c r="P828" s="20">
        <v>27.126000000000001</v>
      </c>
      <c r="Q828" s="20">
        <v>26.417000000000002</v>
      </c>
      <c r="R828" s="20">
        <v>29.408999999999999</v>
      </c>
      <c r="S828" s="20">
        <v>568</v>
      </c>
      <c r="T828" s="20">
        <v>595</v>
      </c>
      <c r="U828" s="20">
        <v>596</v>
      </c>
      <c r="V828" s="20">
        <v>119.05200000000001</v>
      </c>
      <c r="W828" s="20">
        <v>102.515</v>
      </c>
      <c r="X828" s="20">
        <v>12.183999999999999</v>
      </c>
    </row>
    <row r="829" spans="1:24" x14ac:dyDescent="0.35">
      <c r="A829" s="8">
        <v>11804860</v>
      </c>
      <c r="B829" s="57" t="s">
        <v>2506</v>
      </c>
      <c r="C829" s="8" t="s">
        <v>106</v>
      </c>
      <c r="D829" s="8" t="s">
        <v>737</v>
      </c>
      <c r="E829" s="8" t="s">
        <v>2507</v>
      </c>
      <c r="F829" s="58" t="s">
        <v>2508</v>
      </c>
      <c r="G829" s="21">
        <v>4499</v>
      </c>
      <c r="H829" s="161">
        <f>IFERROR(VLOOKUP(A829,Sheet1!C:D,2,0),G829)</f>
        <v>4799</v>
      </c>
      <c r="I829" s="161" t="str">
        <f t="shared" si="12"/>
        <v>different</v>
      </c>
      <c r="J829" s="9" t="s">
        <v>28</v>
      </c>
      <c r="K829" s="8">
        <v>8202</v>
      </c>
      <c r="L829" s="8">
        <v>5</v>
      </c>
      <c r="M829" s="8">
        <v>0</v>
      </c>
      <c r="N829" s="8" t="s">
        <v>29</v>
      </c>
      <c r="O829" s="8" t="s">
        <v>34</v>
      </c>
      <c r="P829" s="20">
        <v>27.126000000000001</v>
      </c>
      <c r="Q829" s="20">
        <v>26.417000000000002</v>
      </c>
      <c r="R829" s="20">
        <v>29.408999999999999</v>
      </c>
      <c r="S829" s="20">
        <v>568</v>
      </c>
      <c r="T829" s="20">
        <v>595</v>
      </c>
      <c r="U829" s="20">
        <v>596</v>
      </c>
      <c r="V829" s="20">
        <v>119.05200000000001</v>
      </c>
      <c r="W829" s="20">
        <v>102.515</v>
      </c>
      <c r="X829" s="20">
        <v>12.183999999999999</v>
      </c>
    </row>
    <row r="830" spans="1:24" x14ac:dyDescent="0.35">
      <c r="A830" s="8">
        <v>11805320</v>
      </c>
      <c r="B830" s="57" t="s">
        <v>2509</v>
      </c>
      <c r="C830" s="8" t="s">
        <v>106</v>
      </c>
      <c r="D830" s="8" t="s">
        <v>741</v>
      </c>
      <c r="E830" s="8" t="s">
        <v>2510</v>
      </c>
      <c r="F830" s="58" t="s">
        <v>743</v>
      </c>
      <c r="G830" s="21">
        <v>4699</v>
      </c>
      <c r="H830" s="161">
        <f>IFERROR(VLOOKUP(A830,Sheet1!C:D,2,0),G830)</f>
        <v>4999</v>
      </c>
      <c r="I830" s="161" t="str">
        <f t="shared" si="12"/>
        <v>different</v>
      </c>
      <c r="J830" s="9" t="s">
        <v>28</v>
      </c>
      <c r="K830" s="8">
        <v>8202</v>
      </c>
      <c r="L830" s="8">
        <v>18</v>
      </c>
      <c r="M830" s="8">
        <v>0</v>
      </c>
      <c r="N830" s="8" t="s">
        <v>29</v>
      </c>
      <c r="O830" s="8" t="s">
        <v>34</v>
      </c>
      <c r="P830" s="20">
        <v>30.550999999999998</v>
      </c>
      <c r="Q830" s="20">
        <v>32.912999999999997</v>
      </c>
      <c r="R830" s="20">
        <v>35.709000000000003</v>
      </c>
      <c r="S830" s="20">
        <v>626.1</v>
      </c>
      <c r="T830" s="20">
        <v>757</v>
      </c>
      <c r="U830" s="20">
        <v>727</v>
      </c>
      <c r="V830" s="20">
        <v>199.51900000000001</v>
      </c>
      <c r="W830" s="20">
        <v>177.47200000000001</v>
      </c>
      <c r="X830" s="20">
        <v>20.765000000000001</v>
      </c>
    </row>
    <row r="831" spans="1:24" x14ac:dyDescent="0.35">
      <c r="A831" s="8">
        <v>11805330</v>
      </c>
      <c r="B831" s="57" t="s">
        <v>2511</v>
      </c>
      <c r="C831" s="8" t="s">
        <v>106</v>
      </c>
      <c r="D831" s="8" t="s">
        <v>741</v>
      </c>
      <c r="E831" s="8" t="s">
        <v>2512</v>
      </c>
      <c r="F831" s="58" t="s">
        <v>746</v>
      </c>
      <c r="G831" s="21">
        <v>4699</v>
      </c>
      <c r="H831" s="161">
        <f>IFERROR(VLOOKUP(A831,Sheet1!C:D,2,0),G831)</f>
        <v>4999</v>
      </c>
      <c r="I831" s="161" t="str">
        <f t="shared" si="12"/>
        <v>different</v>
      </c>
      <c r="J831" s="9" t="s">
        <v>28</v>
      </c>
      <c r="K831" s="8">
        <v>8202</v>
      </c>
      <c r="L831" s="8">
        <v>14</v>
      </c>
      <c r="M831" s="8">
        <v>0</v>
      </c>
      <c r="N831" s="8" t="s">
        <v>29</v>
      </c>
      <c r="O831" s="8" t="s">
        <v>34</v>
      </c>
      <c r="P831" s="20">
        <v>30.550999999999998</v>
      </c>
      <c r="Q831" s="20">
        <v>32.912999999999997</v>
      </c>
      <c r="R831" s="20">
        <v>35.709000000000003</v>
      </c>
      <c r="S831" s="20">
        <v>626.1</v>
      </c>
      <c r="T831" s="20">
        <v>757</v>
      </c>
      <c r="U831" s="20">
        <v>727</v>
      </c>
      <c r="V831" s="20">
        <v>215.17099999999999</v>
      </c>
      <c r="W831" s="20">
        <v>184.41900000000001</v>
      </c>
      <c r="X831" s="20">
        <v>20.765000000000001</v>
      </c>
    </row>
    <row r="832" spans="1:24" x14ac:dyDescent="0.35">
      <c r="A832" s="8">
        <v>11805340</v>
      </c>
      <c r="B832" s="57" t="s">
        <v>2513</v>
      </c>
      <c r="C832" s="8" t="s">
        <v>106</v>
      </c>
      <c r="D832" s="8" t="s">
        <v>741</v>
      </c>
      <c r="E832" s="8" t="s">
        <v>2514</v>
      </c>
      <c r="F832" s="58" t="s">
        <v>2515</v>
      </c>
      <c r="G832" s="21">
        <v>5399</v>
      </c>
      <c r="H832" s="161">
        <f>IFERROR(VLOOKUP(A832,Sheet1!C:D,2,0),G832)</f>
        <v>5799</v>
      </c>
      <c r="I832" s="161" t="str">
        <f t="shared" si="12"/>
        <v>different</v>
      </c>
      <c r="J832" s="9" t="s">
        <v>28</v>
      </c>
      <c r="K832" s="8">
        <v>8202</v>
      </c>
      <c r="L832" s="8">
        <v>4</v>
      </c>
      <c r="M832" s="8">
        <v>0</v>
      </c>
      <c r="N832" s="8" t="s">
        <v>29</v>
      </c>
      <c r="O832" s="8" t="s">
        <v>34</v>
      </c>
      <c r="P832" s="20">
        <v>30.550999999999998</v>
      </c>
      <c r="Q832" s="20">
        <v>32.912999999999997</v>
      </c>
      <c r="R832" s="20">
        <v>35.709000000000003</v>
      </c>
      <c r="S832" s="20">
        <v>626.1</v>
      </c>
      <c r="T832" s="20">
        <v>757</v>
      </c>
      <c r="U832" s="20">
        <v>727</v>
      </c>
      <c r="V832" s="20">
        <v>215.17099999999999</v>
      </c>
      <c r="W832" s="20">
        <v>177.47200000000001</v>
      </c>
      <c r="X832" s="20">
        <v>20.765000000000001</v>
      </c>
    </row>
    <row r="833" spans="1:24" x14ac:dyDescent="0.35">
      <c r="A833" s="8">
        <v>11805500</v>
      </c>
      <c r="B833" s="57" t="s">
        <v>2516</v>
      </c>
      <c r="C833" s="8" t="s">
        <v>106</v>
      </c>
      <c r="D833" s="8" t="s">
        <v>741</v>
      </c>
      <c r="E833" s="8" t="s">
        <v>2517</v>
      </c>
      <c r="F833" s="58" t="s">
        <v>2518</v>
      </c>
      <c r="G833" s="21">
        <v>5399</v>
      </c>
      <c r="H833" s="161">
        <f>IFERROR(VLOOKUP(A833,Sheet1!C:D,2,0),G833)</f>
        <v>5799</v>
      </c>
      <c r="I833" s="161" t="str">
        <f t="shared" si="12"/>
        <v>different</v>
      </c>
      <c r="J833" s="9" t="s">
        <v>28</v>
      </c>
      <c r="K833" s="8">
        <v>8202</v>
      </c>
      <c r="L833" s="8">
        <v>6</v>
      </c>
      <c r="M833" s="8">
        <v>0</v>
      </c>
      <c r="N833" s="8" t="s">
        <v>29</v>
      </c>
      <c r="O833" s="8" t="s">
        <v>34</v>
      </c>
      <c r="P833" s="20">
        <v>30.550999999999998</v>
      </c>
      <c r="Q833" s="20">
        <v>32.912999999999997</v>
      </c>
      <c r="R833" s="20">
        <v>35.709000000000003</v>
      </c>
      <c r="S833" s="20">
        <v>626.1</v>
      </c>
      <c r="T833" s="20">
        <v>757</v>
      </c>
      <c r="U833" s="20">
        <v>727</v>
      </c>
      <c r="V833" s="20">
        <v>215.17099999999999</v>
      </c>
      <c r="W833" s="20">
        <v>184.41900000000001</v>
      </c>
      <c r="X833" s="20">
        <v>20.765000000000001</v>
      </c>
    </row>
    <row r="834" spans="1:24" x14ac:dyDescent="0.35">
      <c r="A834" s="8">
        <v>11805520</v>
      </c>
      <c r="B834" s="57" t="s">
        <v>2519</v>
      </c>
      <c r="C834" s="8" t="s">
        <v>106</v>
      </c>
      <c r="D834" s="8" t="s">
        <v>741</v>
      </c>
      <c r="E834" s="8" t="s">
        <v>2520</v>
      </c>
      <c r="F834" s="58" t="s">
        <v>2521</v>
      </c>
      <c r="G834" s="21">
        <v>5399</v>
      </c>
      <c r="H834" s="161">
        <f>IFERROR(VLOOKUP(A834,Sheet1!C:D,2,0),G834)</f>
        <v>5799</v>
      </c>
      <c r="I834" s="161" t="str">
        <f t="shared" ref="I834:I897" si="13">IF(G834&lt;&gt;H834,"different","same")</f>
        <v>different</v>
      </c>
      <c r="J834" s="9" t="s">
        <v>28</v>
      </c>
      <c r="K834" s="8">
        <v>8202</v>
      </c>
      <c r="L834" s="8">
        <v>5</v>
      </c>
      <c r="M834" s="8">
        <v>0</v>
      </c>
      <c r="N834" s="8" t="s">
        <v>29</v>
      </c>
      <c r="O834" s="8" t="s">
        <v>34</v>
      </c>
      <c r="P834" s="20">
        <v>30.550999999999998</v>
      </c>
      <c r="Q834" s="20">
        <v>32.912999999999997</v>
      </c>
      <c r="R834" s="20">
        <v>35.709000000000003</v>
      </c>
      <c r="S834" s="20">
        <v>624.79999999999995</v>
      </c>
      <c r="T834" s="20">
        <v>757</v>
      </c>
      <c r="U834" s="20">
        <v>727</v>
      </c>
      <c r="V834" s="20">
        <v>215.17099999999999</v>
      </c>
      <c r="W834" s="20">
        <v>184.41900000000001</v>
      </c>
      <c r="X834" s="20">
        <v>20.765000000000001</v>
      </c>
    </row>
    <row r="835" spans="1:24" x14ac:dyDescent="0.35">
      <c r="A835" s="8">
        <v>11805540</v>
      </c>
      <c r="B835" s="57" t="s">
        <v>2522</v>
      </c>
      <c r="C835" s="8" t="s">
        <v>106</v>
      </c>
      <c r="D835" s="8" t="s">
        <v>741</v>
      </c>
      <c r="E835" s="8" t="s">
        <v>2523</v>
      </c>
      <c r="F835" s="58" t="s">
        <v>2524</v>
      </c>
      <c r="G835" s="21">
        <v>6999</v>
      </c>
      <c r="H835" s="161">
        <f>IFERROR(VLOOKUP(A835,Sheet1!C:D,2,0),G835)</f>
        <v>7449</v>
      </c>
      <c r="I835" s="161" t="str">
        <f t="shared" si="13"/>
        <v>different</v>
      </c>
      <c r="J835" s="9" t="s">
        <v>28</v>
      </c>
      <c r="K835" s="8">
        <v>8202</v>
      </c>
      <c r="L835" s="8">
        <v>0</v>
      </c>
      <c r="M835" s="8">
        <v>10</v>
      </c>
      <c r="N835" s="8" t="s">
        <v>2525</v>
      </c>
      <c r="O835" s="8" t="s">
        <v>34</v>
      </c>
      <c r="P835" s="20">
        <v>30.550999999999998</v>
      </c>
      <c r="Q835" s="20">
        <v>32.912999999999997</v>
      </c>
      <c r="R835" s="20">
        <v>35.709000000000003</v>
      </c>
      <c r="S835" s="20">
        <v>626.1</v>
      </c>
      <c r="T835" s="20">
        <v>757</v>
      </c>
      <c r="U835" s="20">
        <v>727</v>
      </c>
      <c r="V835" s="20">
        <v>220.46199999999999</v>
      </c>
      <c r="W835" s="20">
        <v>181.88200000000001</v>
      </c>
      <c r="X835" s="20">
        <v>20.765000000000001</v>
      </c>
    </row>
    <row r="836" spans="1:24" x14ac:dyDescent="0.35">
      <c r="A836" s="8">
        <v>11805550</v>
      </c>
      <c r="B836" s="57" t="s">
        <v>2526</v>
      </c>
      <c r="C836" s="8" t="s">
        <v>106</v>
      </c>
      <c r="D836" s="8" t="s">
        <v>741</v>
      </c>
      <c r="E836" s="8" t="s">
        <v>2527</v>
      </c>
      <c r="F836" s="58" t="s">
        <v>2528</v>
      </c>
      <c r="G836" s="21">
        <v>6999</v>
      </c>
      <c r="H836" s="161">
        <f>IFERROR(VLOOKUP(A836,Sheet1!C:D,2,0),G836)</f>
        <v>7449</v>
      </c>
      <c r="I836" s="161" t="str">
        <f t="shared" si="13"/>
        <v>different</v>
      </c>
      <c r="J836" s="9" t="s">
        <v>28</v>
      </c>
      <c r="K836" s="8">
        <v>8202</v>
      </c>
      <c r="L836" s="8">
        <v>10</v>
      </c>
      <c r="M836" s="8">
        <v>0</v>
      </c>
      <c r="N836" s="8" t="s">
        <v>29</v>
      </c>
      <c r="O836" s="8" t="s">
        <v>34</v>
      </c>
      <c r="P836" s="20">
        <v>30.550999999999998</v>
      </c>
      <c r="Q836" s="20">
        <v>32.912999999999997</v>
      </c>
      <c r="R836" s="20">
        <v>35.709000000000003</v>
      </c>
      <c r="S836" s="20">
        <v>626.1</v>
      </c>
      <c r="T836" s="20">
        <v>757</v>
      </c>
      <c r="U836" s="20">
        <v>727</v>
      </c>
      <c r="V836" s="20">
        <v>215.17099999999999</v>
      </c>
      <c r="W836" s="20">
        <v>184.41900000000001</v>
      </c>
      <c r="X836" s="20">
        <v>20.765000000000001</v>
      </c>
    </row>
    <row r="837" spans="1:24" x14ac:dyDescent="0.35">
      <c r="A837" s="8">
        <v>11805560</v>
      </c>
      <c r="B837" s="57" t="s">
        <v>2529</v>
      </c>
      <c r="C837" s="8" t="s">
        <v>106</v>
      </c>
      <c r="D837" s="8" t="s">
        <v>741</v>
      </c>
      <c r="E837" s="8" t="s">
        <v>2530</v>
      </c>
      <c r="F837" s="58" t="s">
        <v>2531</v>
      </c>
      <c r="G837" s="21">
        <v>8199</v>
      </c>
      <c r="H837" s="161">
        <f>IFERROR(VLOOKUP(A837,Sheet1!C:D,2,0),G837)</f>
        <v>8699</v>
      </c>
      <c r="I837" s="161" t="str">
        <f t="shared" si="13"/>
        <v>different</v>
      </c>
      <c r="J837" s="9" t="s">
        <v>28</v>
      </c>
      <c r="K837" s="8">
        <v>8202</v>
      </c>
      <c r="L837" s="8">
        <v>6</v>
      </c>
      <c r="M837" s="8">
        <v>0</v>
      </c>
      <c r="N837" s="8" t="s">
        <v>29</v>
      </c>
      <c r="O837" s="8" t="s">
        <v>34</v>
      </c>
      <c r="P837" s="20">
        <v>30.550999999999998</v>
      </c>
      <c r="Q837" s="20">
        <v>32.912999999999997</v>
      </c>
      <c r="R837" s="20">
        <v>35.709000000000003</v>
      </c>
      <c r="S837" s="20">
        <v>626.1</v>
      </c>
      <c r="T837" s="20">
        <v>757</v>
      </c>
      <c r="U837" s="20">
        <v>727</v>
      </c>
      <c r="V837" s="20">
        <v>221.565</v>
      </c>
      <c r="W837" s="20">
        <v>179.67699999999999</v>
      </c>
      <c r="X837" s="20">
        <v>20.765000000000001</v>
      </c>
    </row>
    <row r="838" spans="1:24" x14ac:dyDescent="0.35">
      <c r="A838" s="8">
        <v>11805570</v>
      </c>
      <c r="B838" s="57" t="s">
        <v>2532</v>
      </c>
      <c r="C838" s="8" t="s">
        <v>106</v>
      </c>
      <c r="D838" s="8" t="s">
        <v>2533</v>
      </c>
      <c r="E838" s="8" t="s">
        <v>2534</v>
      </c>
      <c r="F838" s="58" t="s">
        <v>2535</v>
      </c>
      <c r="G838" s="21">
        <v>10299</v>
      </c>
      <c r="H838" s="161">
        <f>IFERROR(VLOOKUP(A838,Sheet1!C:D,2,0),G838)</f>
        <v>10999</v>
      </c>
      <c r="I838" s="161" t="str">
        <f t="shared" si="13"/>
        <v>different</v>
      </c>
      <c r="J838" s="9" t="s">
        <v>28</v>
      </c>
      <c r="K838" s="8">
        <v>8202</v>
      </c>
      <c r="L838" s="8">
        <v>4</v>
      </c>
      <c r="M838" s="8">
        <v>0</v>
      </c>
      <c r="N838" s="8" t="s">
        <v>29</v>
      </c>
      <c r="O838" s="8" t="s">
        <v>34</v>
      </c>
      <c r="P838" s="20">
        <v>30.512</v>
      </c>
      <c r="Q838" s="20">
        <v>32.874000000000002</v>
      </c>
      <c r="R838" s="20">
        <v>58.661000000000001</v>
      </c>
      <c r="S838" s="20">
        <v>597</v>
      </c>
      <c r="T838" s="20">
        <v>720</v>
      </c>
      <c r="U838" s="20">
        <v>1290</v>
      </c>
      <c r="V838" s="20">
        <v>395.73</v>
      </c>
      <c r="W838" s="20">
        <v>343.92099999999999</v>
      </c>
      <c r="X838" s="20">
        <v>33.584000000000003</v>
      </c>
    </row>
    <row r="839" spans="1:24" x14ac:dyDescent="0.35">
      <c r="A839" s="8">
        <v>11805590</v>
      </c>
      <c r="B839" s="57" t="s">
        <v>2536</v>
      </c>
      <c r="C839" s="8" t="s">
        <v>106</v>
      </c>
      <c r="D839" s="8" t="s">
        <v>741</v>
      </c>
      <c r="E839" s="8" t="s">
        <v>2537</v>
      </c>
      <c r="F839" s="58" t="s">
        <v>2538</v>
      </c>
      <c r="G839" s="21">
        <v>8199</v>
      </c>
      <c r="H839" s="161">
        <f>IFERROR(VLOOKUP(A839,Sheet1!C:D,2,0),G839)</f>
        <v>8699</v>
      </c>
      <c r="I839" s="161" t="str">
        <f t="shared" si="13"/>
        <v>different</v>
      </c>
      <c r="J839" s="9" t="s">
        <v>28</v>
      </c>
      <c r="K839" s="8">
        <v>8202</v>
      </c>
      <c r="L839" s="8">
        <v>0</v>
      </c>
      <c r="M839" s="8">
        <v>5</v>
      </c>
      <c r="N839" s="8" t="s">
        <v>2525</v>
      </c>
      <c r="O839" s="8" t="s">
        <v>34</v>
      </c>
      <c r="P839" s="20">
        <v>30.512</v>
      </c>
      <c r="Q839" s="20">
        <v>32.912999999999997</v>
      </c>
      <c r="R839" s="20">
        <v>35.709000000000003</v>
      </c>
      <c r="S839" s="20">
        <v>626.1</v>
      </c>
      <c r="T839" s="20">
        <v>757</v>
      </c>
      <c r="U839" s="20">
        <v>727</v>
      </c>
      <c r="V839" s="20">
        <v>222.667</v>
      </c>
      <c r="W839" s="20">
        <v>180.779</v>
      </c>
      <c r="X839" s="20">
        <v>20.765000000000001</v>
      </c>
    </row>
    <row r="840" spans="1:24" x14ac:dyDescent="0.35">
      <c r="A840" s="8">
        <v>11805600</v>
      </c>
      <c r="B840" s="57" t="s">
        <v>2539</v>
      </c>
      <c r="C840" s="8" t="s">
        <v>106</v>
      </c>
      <c r="D840" s="8" t="s">
        <v>741</v>
      </c>
      <c r="E840" s="8" t="s">
        <v>2540</v>
      </c>
      <c r="F840" s="58" t="s">
        <v>2541</v>
      </c>
      <c r="G840" s="21">
        <v>8199</v>
      </c>
      <c r="H840" s="161">
        <f>IFERROR(VLOOKUP(A840,Sheet1!C:D,2,0),G840)</f>
        <v>8699</v>
      </c>
      <c r="I840" s="161" t="str">
        <f t="shared" si="13"/>
        <v>different</v>
      </c>
      <c r="J840" s="9" t="s">
        <v>28</v>
      </c>
      <c r="K840" s="8">
        <v>8202</v>
      </c>
      <c r="L840" s="8">
        <v>0</v>
      </c>
      <c r="M840" s="8">
        <v>3</v>
      </c>
      <c r="N840" s="8" t="s">
        <v>2542</v>
      </c>
      <c r="O840" s="8" t="s">
        <v>34</v>
      </c>
      <c r="P840" s="20">
        <v>30.550999999999998</v>
      </c>
      <c r="Q840" s="20">
        <v>32.912999999999997</v>
      </c>
      <c r="R840" s="20">
        <v>35.709000000000003</v>
      </c>
      <c r="S840" s="20">
        <v>624.79999999999995</v>
      </c>
      <c r="T840" s="20">
        <v>757</v>
      </c>
      <c r="U840" s="20">
        <v>727</v>
      </c>
      <c r="V840" s="20">
        <v>222.667</v>
      </c>
      <c r="W840" s="20">
        <v>180.779</v>
      </c>
      <c r="X840" s="20">
        <v>20.765000000000001</v>
      </c>
    </row>
    <row r="841" spans="1:24" x14ac:dyDescent="0.35">
      <c r="A841" s="8">
        <v>11805610</v>
      </c>
      <c r="B841" s="57" t="s">
        <v>2543</v>
      </c>
      <c r="C841" s="8" t="s">
        <v>106</v>
      </c>
      <c r="D841" s="8" t="s">
        <v>741</v>
      </c>
      <c r="E841" s="8" t="s">
        <v>2544</v>
      </c>
      <c r="F841" s="58" t="s">
        <v>2545</v>
      </c>
      <c r="G841" s="21">
        <v>8199</v>
      </c>
      <c r="H841" s="161">
        <f>IFERROR(VLOOKUP(A841,Sheet1!C:D,2,0),G841)</f>
        <v>8699</v>
      </c>
      <c r="I841" s="161" t="str">
        <f t="shared" si="13"/>
        <v>different</v>
      </c>
      <c r="J841" s="9" t="s">
        <v>28</v>
      </c>
      <c r="K841" s="8">
        <v>8202</v>
      </c>
      <c r="L841" s="8">
        <v>0</v>
      </c>
      <c r="M841" s="8">
        <v>6</v>
      </c>
      <c r="N841" s="8" t="s">
        <v>1287</v>
      </c>
      <c r="O841" s="8" t="s">
        <v>34</v>
      </c>
      <c r="P841" s="20">
        <v>30.550999999999998</v>
      </c>
      <c r="Q841" s="20">
        <v>32.912999999999997</v>
      </c>
      <c r="R841" s="20">
        <v>35.709000000000003</v>
      </c>
      <c r="S841" s="20">
        <v>624.79999999999995</v>
      </c>
      <c r="T841" s="20">
        <v>757</v>
      </c>
      <c r="U841" s="20">
        <v>727</v>
      </c>
      <c r="V841" s="20">
        <v>222.667</v>
      </c>
      <c r="W841" s="20">
        <v>180.779</v>
      </c>
      <c r="X841" s="20">
        <v>20.765000000000001</v>
      </c>
    </row>
    <row r="842" spans="1:24" x14ac:dyDescent="0.35">
      <c r="A842" s="8">
        <v>11805630</v>
      </c>
      <c r="B842" s="57" t="s">
        <v>2546</v>
      </c>
      <c r="C842" s="8" t="s">
        <v>106</v>
      </c>
      <c r="D842" s="8" t="s">
        <v>741</v>
      </c>
      <c r="E842" s="8" t="s">
        <v>2547</v>
      </c>
      <c r="F842" s="58" t="s">
        <v>2548</v>
      </c>
      <c r="G842" s="21">
        <v>8399</v>
      </c>
      <c r="H842" s="161">
        <f>IFERROR(VLOOKUP(A842,Sheet1!C:D,2,0),G842)</f>
        <v>8899</v>
      </c>
      <c r="I842" s="161" t="str">
        <f t="shared" si="13"/>
        <v>different</v>
      </c>
      <c r="J842" s="9" t="s">
        <v>28</v>
      </c>
      <c r="K842" s="8">
        <v>8202</v>
      </c>
      <c r="L842" s="8">
        <v>0</v>
      </c>
      <c r="M842" s="8">
        <v>3</v>
      </c>
      <c r="N842" s="8" t="s">
        <v>2525</v>
      </c>
      <c r="O842" s="8" t="s">
        <v>34</v>
      </c>
      <c r="P842" s="20">
        <v>30.550999999999998</v>
      </c>
      <c r="Q842" s="20">
        <v>32.912999999999997</v>
      </c>
      <c r="R842" s="20">
        <v>35.709000000000003</v>
      </c>
      <c r="S842" s="20">
        <v>624.79999999999995</v>
      </c>
      <c r="T842" s="20">
        <v>757</v>
      </c>
      <c r="U842" s="20">
        <v>727</v>
      </c>
      <c r="V842" s="20">
        <v>222.667</v>
      </c>
      <c r="W842" s="20">
        <v>176.37</v>
      </c>
      <c r="X842" s="20">
        <v>20.765000000000001</v>
      </c>
    </row>
    <row r="843" spans="1:24" x14ac:dyDescent="0.35">
      <c r="A843" s="8">
        <v>11805640</v>
      </c>
      <c r="B843" s="57" t="s">
        <v>2549</v>
      </c>
      <c r="C843" s="8" t="s">
        <v>24</v>
      </c>
      <c r="D843" s="8" t="s">
        <v>145</v>
      </c>
      <c r="E843" s="8" t="s">
        <v>2550</v>
      </c>
      <c r="F843" s="58" t="s">
        <v>2063</v>
      </c>
      <c r="G843" s="21">
        <v>97</v>
      </c>
      <c r="H843" s="161">
        <f>IFERROR(VLOOKUP(A843,Sheet1!C:D,2,0),G843)</f>
        <v>109</v>
      </c>
      <c r="I843" s="161" t="str">
        <f t="shared" si="13"/>
        <v>different</v>
      </c>
      <c r="J843" s="9" t="s">
        <v>72</v>
      </c>
      <c r="K843" s="8">
        <v>8202</v>
      </c>
      <c r="L843" s="8">
        <v>1509</v>
      </c>
      <c r="M843" s="8">
        <v>0</v>
      </c>
      <c r="N843" s="8" t="s">
        <v>29</v>
      </c>
      <c r="O843" s="8" t="s">
        <v>34</v>
      </c>
      <c r="P843" s="20">
        <v>11.614000000000001</v>
      </c>
      <c r="Q843" s="20">
        <v>3.5830000000000002</v>
      </c>
      <c r="R843" s="20">
        <v>11.180999999999999</v>
      </c>
      <c r="S843" s="20">
        <v>287</v>
      </c>
      <c r="T843" s="20">
        <v>140</v>
      </c>
      <c r="U843" s="20">
        <v>74</v>
      </c>
      <c r="V843" s="20">
        <v>1.81</v>
      </c>
      <c r="W843" s="20">
        <v>1.4550000000000001</v>
      </c>
      <c r="X843" s="20">
        <v>0.26900000000000002</v>
      </c>
    </row>
    <row r="844" spans="1:24" x14ac:dyDescent="0.35">
      <c r="A844" s="22">
        <v>11826970</v>
      </c>
      <c r="B844" s="61">
        <v>4002516452881</v>
      </c>
      <c r="C844" s="23" t="s">
        <v>2249</v>
      </c>
      <c r="D844" s="22" t="s">
        <v>2551</v>
      </c>
      <c r="E844" s="22" t="s">
        <v>2552</v>
      </c>
      <c r="F844" s="22" t="s">
        <v>2552</v>
      </c>
      <c r="G844" s="47">
        <f>VLOOKUP(A844,Sheet1!C:E,3,FALSE)</f>
        <v>599</v>
      </c>
      <c r="H844" s="171">
        <f>VLOOKUP(A844,Sheet3!F:G,2,FALSE)</f>
        <v>699</v>
      </c>
      <c r="I844" s="161" t="str">
        <f t="shared" si="13"/>
        <v>different</v>
      </c>
      <c r="O844" s="22"/>
      <c r="P844" s="22"/>
      <c r="Q844" s="22"/>
    </row>
    <row r="845" spans="1:24" x14ac:dyDescent="0.35">
      <c r="A845" s="8">
        <v>11826980</v>
      </c>
      <c r="B845" s="57" t="s">
        <v>2553</v>
      </c>
      <c r="C845" s="8" t="s">
        <v>954</v>
      </c>
      <c r="D845" s="8" t="s">
        <v>1797</v>
      </c>
      <c r="E845" s="8" t="s">
        <v>2554</v>
      </c>
      <c r="F845" s="58" t="s">
        <v>2555</v>
      </c>
      <c r="G845" s="21">
        <v>599</v>
      </c>
      <c r="H845" s="161">
        <f>IFERROR(VLOOKUP(A845,Sheet1!C:D,2,0),G845)</f>
        <v>699</v>
      </c>
      <c r="I845" s="161" t="str">
        <f t="shared" si="13"/>
        <v>different</v>
      </c>
      <c r="J845" s="9" t="s">
        <v>72</v>
      </c>
      <c r="K845" s="8">
        <v>8202</v>
      </c>
      <c r="L845" s="8">
        <v>458</v>
      </c>
      <c r="M845" s="8">
        <v>0</v>
      </c>
      <c r="N845" s="8" t="s">
        <v>29</v>
      </c>
      <c r="O845" s="8" t="s">
        <v>34</v>
      </c>
      <c r="P845" s="20">
        <v>11.417</v>
      </c>
      <c r="Q845" s="20">
        <v>29.960999999999999</v>
      </c>
      <c r="R845" s="20">
        <v>8.4649999999999999</v>
      </c>
      <c r="S845" s="20">
        <v>280</v>
      </c>
      <c r="T845" s="20">
        <v>260</v>
      </c>
      <c r="U845" s="20">
        <v>1297</v>
      </c>
      <c r="V845" s="20">
        <v>13.734999999999999</v>
      </c>
      <c r="W845" s="20">
        <v>8.0229999999999997</v>
      </c>
      <c r="X845" s="20">
        <v>1.6950000000000001</v>
      </c>
    </row>
    <row r="846" spans="1:24" x14ac:dyDescent="0.35">
      <c r="A846" s="8">
        <v>11826990</v>
      </c>
      <c r="B846" s="57" t="s">
        <v>2556</v>
      </c>
      <c r="C846" s="8" t="s">
        <v>954</v>
      </c>
      <c r="D846" s="8" t="s">
        <v>1797</v>
      </c>
      <c r="E846" s="8" t="s">
        <v>2557</v>
      </c>
      <c r="F846" s="58" t="s">
        <v>2555</v>
      </c>
      <c r="G846" s="21">
        <v>599</v>
      </c>
      <c r="H846" s="161">
        <f>IFERROR(VLOOKUP(A846,Sheet1!C:D,2,0),G846)</f>
        <v>699</v>
      </c>
      <c r="I846" s="161" t="str">
        <f t="shared" si="13"/>
        <v>different</v>
      </c>
      <c r="J846" s="9" t="s">
        <v>72</v>
      </c>
      <c r="K846" s="8">
        <v>8202</v>
      </c>
      <c r="L846" s="8">
        <v>626</v>
      </c>
      <c r="M846" s="8">
        <v>0</v>
      </c>
      <c r="N846" s="8" t="s">
        <v>29</v>
      </c>
      <c r="O846" s="8" t="s">
        <v>34</v>
      </c>
      <c r="P846" s="20">
        <v>11.417</v>
      </c>
      <c r="Q846" s="20">
        <v>29.960999999999999</v>
      </c>
      <c r="R846" s="20">
        <v>8.4649999999999999</v>
      </c>
      <c r="S846" s="20">
        <v>280</v>
      </c>
      <c r="T846" s="20">
        <v>260</v>
      </c>
      <c r="U846" s="20">
        <v>1297</v>
      </c>
      <c r="V846" s="20">
        <v>13.712999999999999</v>
      </c>
      <c r="W846" s="20">
        <v>8.0229999999999997</v>
      </c>
      <c r="X846" s="20">
        <v>1.6950000000000001</v>
      </c>
    </row>
    <row r="847" spans="1:24" x14ac:dyDescent="0.35">
      <c r="A847" s="8">
        <v>11827000</v>
      </c>
      <c r="B847" s="57" t="s">
        <v>2558</v>
      </c>
      <c r="C847" s="8" t="s">
        <v>954</v>
      </c>
      <c r="D847" s="8" t="s">
        <v>1797</v>
      </c>
      <c r="E847" s="8" t="s">
        <v>2559</v>
      </c>
      <c r="F847" s="58" t="s">
        <v>2560</v>
      </c>
      <c r="G847" s="21">
        <v>749</v>
      </c>
      <c r="H847" s="161">
        <f>IFERROR(VLOOKUP(A847,Sheet1!C:D,2,0),G847)</f>
        <v>849</v>
      </c>
      <c r="I847" s="161" t="str">
        <f t="shared" si="13"/>
        <v>different</v>
      </c>
      <c r="J847" s="9" t="s">
        <v>72</v>
      </c>
      <c r="K847" s="8">
        <v>8202</v>
      </c>
      <c r="L847" s="8">
        <v>750</v>
      </c>
      <c r="M847" s="8">
        <v>0</v>
      </c>
      <c r="N847" s="8" t="s">
        <v>29</v>
      </c>
      <c r="O847" s="8" t="s">
        <v>34</v>
      </c>
      <c r="P847" s="20">
        <v>11.417</v>
      </c>
      <c r="Q847" s="20">
        <v>29.960999999999999</v>
      </c>
      <c r="R847" s="20">
        <v>8.4649999999999999</v>
      </c>
      <c r="S847" s="20">
        <v>280</v>
      </c>
      <c r="T847" s="20">
        <v>260</v>
      </c>
      <c r="U847" s="20">
        <v>1297</v>
      </c>
      <c r="V847" s="20">
        <v>13.625</v>
      </c>
      <c r="W847" s="20">
        <v>8.0229999999999997</v>
      </c>
      <c r="X847" s="20">
        <v>1.6950000000000001</v>
      </c>
    </row>
    <row r="848" spans="1:24" x14ac:dyDescent="0.35">
      <c r="A848" s="8">
        <v>11827010</v>
      </c>
      <c r="B848" s="57" t="s">
        <v>2561</v>
      </c>
      <c r="C848" s="8" t="s">
        <v>954</v>
      </c>
      <c r="D848" s="8" t="s">
        <v>1797</v>
      </c>
      <c r="E848" s="8" t="s">
        <v>2562</v>
      </c>
      <c r="F848" s="58" t="s">
        <v>2563</v>
      </c>
      <c r="G848" s="21">
        <v>929</v>
      </c>
      <c r="H848" s="161">
        <f>IFERROR(VLOOKUP(A848,Sheet1!C:D,2,0),G848)</f>
        <v>999</v>
      </c>
      <c r="I848" s="161" t="str">
        <f t="shared" si="13"/>
        <v>different</v>
      </c>
      <c r="J848" s="9" t="s">
        <v>72</v>
      </c>
      <c r="K848" s="8">
        <v>8202</v>
      </c>
      <c r="L848" s="8">
        <v>721</v>
      </c>
      <c r="M848" s="8">
        <v>0</v>
      </c>
      <c r="N848" s="8" t="s">
        <v>29</v>
      </c>
      <c r="O848" s="8" t="s">
        <v>34</v>
      </c>
      <c r="P848" s="20">
        <v>11.417</v>
      </c>
      <c r="Q848" s="20">
        <v>29.960999999999999</v>
      </c>
      <c r="R848" s="20">
        <v>8.4649999999999999</v>
      </c>
      <c r="S848" s="20">
        <v>280</v>
      </c>
      <c r="T848" s="20">
        <v>260</v>
      </c>
      <c r="U848" s="20">
        <v>1297</v>
      </c>
      <c r="V848" s="20">
        <v>15.124000000000001</v>
      </c>
      <c r="W848" s="20">
        <v>8.0229999999999997</v>
      </c>
      <c r="X848" s="20">
        <v>1.6950000000000001</v>
      </c>
    </row>
    <row r="849" spans="1:24" x14ac:dyDescent="0.35">
      <c r="A849" s="8">
        <v>11827020</v>
      </c>
      <c r="B849" s="57" t="s">
        <v>2564</v>
      </c>
      <c r="C849" s="8" t="s">
        <v>954</v>
      </c>
      <c r="D849" s="8" t="s">
        <v>1797</v>
      </c>
      <c r="E849" s="8" t="s">
        <v>2565</v>
      </c>
      <c r="F849" s="58" t="s">
        <v>2566</v>
      </c>
      <c r="G849" s="21">
        <v>1099</v>
      </c>
      <c r="H849" s="161">
        <f>IFERROR(VLOOKUP(A849,Sheet1!C:D,2,0),G849)</f>
        <v>1199</v>
      </c>
      <c r="I849" s="161" t="str">
        <f t="shared" si="13"/>
        <v>different</v>
      </c>
      <c r="J849" s="9" t="s">
        <v>72</v>
      </c>
      <c r="K849" s="8">
        <v>8202</v>
      </c>
      <c r="L849" s="8">
        <v>503</v>
      </c>
      <c r="M849" s="8">
        <v>0</v>
      </c>
      <c r="N849" s="8" t="s">
        <v>29</v>
      </c>
      <c r="O849" s="8" t="s">
        <v>34</v>
      </c>
      <c r="P849" s="20">
        <v>11.417</v>
      </c>
      <c r="Q849" s="20">
        <v>29.960999999999999</v>
      </c>
      <c r="R849" s="20">
        <v>8.4649999999999999</v>
      </c>
      <c r="S849" s="20">
        <v>280</v>
      </c>
      <c r="T849" s="20">
        <v>260</v>
      </c>
      <c r="U849" s="20">
        <v>1297</v>
      </c>
      <c r="V849" s="20">
        <v>16.225999999999999</v>
      </c>
      <c r="W849" s="20">
        <v>8.0229999999999997</v>
      </c>
      <c r="X849" s="20">
        <v>1.6950000000000001</v>
      </c>
    </row>
    <row r="850" spans="1:24" x14ac:dyDescent="0.35">
      <c r="A850" s="172">
        <v>11827050</v>
      </c>
      <c r="B850" s="173">
        <v>4002516453055</v>
      </c>
      <c r="C850" s="8" t="s">
        <v>954</v>
      </c>
      <c r="D850" s="8" t="s">
        <v>1797</v>
      </c>
      <c r="E850" s="172" t="s">
        <v>2567</v>
      </c>
      <c r="F850" s="172" t="s">
        <v>2568</v>
      </c>
      <c r="G850" s="174">
        <v>1049</v>
      </c>
      <c r="H850" s="175">
        <v>1149</v>
      </c>
      <c r="I850" s="161" t="str">
        <f t="shared" si="13"/>
        <v>different</v>
      </c>
      <c r="J850" s="9" t="s">
        <v>72</v>
      </c>
      <c r="O850" s="8" t="s">
        <v>30</v>
      </c>
      <c r="P850" s="20">
        <v>11.417</v>
      </c>
      <c r="Q850" s="20">
        <v>29.920999999999999</v>
      </c>
      <c r="R850" s="20">
        <v>8.4649999999999999</v>
      </c>
      <c r="S850" s="20">
        <v>280</v>
      </c>
      <c r="T850" s="20">
        <v>1297</v>
      </c>
      <c r="U850" s="20">
        <v>260</v>
      </c>
      <c r="V850" s="20">
        <v>18.077999999999999</v>
      </c>
      <c r="W850" s="20">
        <v>8.0229999999999997</v>
      </c>
      <c r="X850" s="20">
        <v>1.6950000000000001</v>
      </c>
    </row>
    <row r="851" spans="1:24" x14ac:dyDescent="0.35">
      <c r="A851" s="42">
        <v>11830100</v>
      </c>
      <c r="B851" s="62" t="s">
        <v>2569</v>
      </c>
      <c r="C851" s="42" t="s">
        <v>954</v>
      </c>
      <c r="D851" s="42" t="s">
        <v>1293</v>
      </c>
      <c r="E851" s="42" t="s">
        <v>2570</v>
      </c>
      <c r="F851" s="63" t="s">
        <v>2571</v>
      </c>
      <c r="G851" s="41">
        <v>1099</v>
      </c>
      <c r="H851" s="166">
        <f>IFERROR(VLOOKUP(A851,Sheet1!C:D,2,0),G851)</f>
        <v>1099</v>
      </c>
      <c r="I851" s="166" t="str">
        <f t="shared" si="13"/>
        <v>same</v>
      </c>
      <c r="J851" s="9" t="s">
        <v>72</v>
      </c>
      <c r="K851" s="8">
        <v>8202</v>
      </c>
      <c r="L851" s="8">
        <v>209</v>
      </c>
      <c r="M851" s="8">
        <v>0</v>
      </c>
      <c r="N851" s="8" t="s">
        <v>29</v>
      </c>
      <c r="O851" s="42" t="s">
        <v>30</v>
      </c>
      <c r="P851" s="43">
        <v>15.157</v>
      </c>
      <c r="Q851" s="43">
        <v>21.457000000000001</v>
      </c>
      <c r="R851" s="43">
        <v>5.5510000000000002</v>
      </c>
      <c r="S851" s="43">
        <v>354</v>
      </c>
      <c r="T851" s="43">
        <v>354</v>
      </c>
      <c r="U851" s="43">
        <v>85</v>
      </c>
      <c r="V851" s="43">
        <v>11.464</v>
      </c>
      <c r="W851" s="43">
        <v>7.0549999999999997</v>
      </c>
      <c r="X851" s="43">
        <v>1.0589999999999999</v>
      </c>
    </row>
    <row r="852" spans="1:24" x14ac:dyDescent="0.35">
      <c r="A852" s="22">
        <v>11839970</v>
      </c>
      <c r="B852" s="61">
        <v>4002516455738</v>
      </c>
      <c r="C852" s="23" t="s">
        <v>24</v>
      </c>
      <c r="D852" s="23" t="s">
        <v>25</v>
      </c>
      <c r="E852" s="22" t="s">
        <v>2572</v>
      </c>
      <c r="F852" s="22" t="s">
        <v>2573</v>
      </c>
      <c r="G852" s="24">
        <f>VLOOKUP(A852,Sheet1!C:E,3,FALSE)</f>
        <v>49</v>
      </c>
      <c r="H852" s="170">
        <f>VLOOKUP(A852,Sheet3!F:G,2,FALSE)</f>
        <v>53.900000000000006</v>
      </c>
      <c r="I852" s="161" t="str">
        <f t="shared" si="13"/>
        <v>different</v>
      </c>
      <c r="O852" s="22"/>
      <c r="P852" s="22"/>
      <c r="Q852" s="22"/>
    </row>
    <row r="853" spans="1:24" x14ac:dyDescent="0.35">
      <c r="A853" s="8">
        <v>11841390</v>
      </c>
      <c r="B853" s="57" t="s">
        <v>2574</v>
      </c>
      <c r="C853" s="8" t="s">
        <v>24</v>
      </c>
      <c r="D853" s="8" t="s">
        <v>962</v>
      </c>
      <c r="E853" s="8" t="s">
        <v>2575</v>
      </c>
      <c r="F853" s="58" t="s">
        <v>1745</v>
      </c>
      <c r="G853" s="21">
        <v>107.94</v>
      </c>
      <c r="H853" s="161">
        <f>IFERROR(VLOOKUP(A853,Sheet1!C:D,2,0),G853)</f>
        <v>118.99</v>
      </c>
      <c r="I853" s="161" t="str">
        <f t="shared" si="13"/>
        <v>different</v>
      </c>
      <c r="J853" s="9" t="s">
        <v>72</v>
      </c>
      <c r="K853" s="8">
        <v>8202</v>
      </c>
      <c r="L853" s="8">
        <v>3957</v>
      </c>
      <c r="M853" s="8">
        <v>0</v>
      </c>
      <c r="N853" s="8" t="s">
        <v>29</v>
      </c>
      <c r="O853" s="8" t="s">
        <v>34</v>
      </c>
      <c r="P853" s="20">
        <v>12.992000000000001</v>
      </c>
      <c r="Q853" s="20">
        <v>6.6929999999999996</v>
      </c>
      <c r="R853" s="20">
        <v>4.9210000000000003</v>
      </c>
      <c r="S853" s="20">
        <v>330</v>
      </c>
      <c r="T853" s="20">
        <v>170</v>
      </c>
      <c r="U853" s="20">
        <v>125</v>
      </c>
      <c r="V853" s="20">
        <v>6.1879999999999997</v>
      </c>
      <c r="W853" s="20">
        <v>5.2910000000000004</v>
      </c>
      <c r="X853" s="20">
        <v>0.248</v>
      </c>
    </row>
    <row r="854" spans="1:24" x14ac:dyDescent="0.35">
      <c r="A854" s="8">
        <v>11841540</v>
      </c>
      <c r="B854" s="57" t="s">
        <v>2576</v>
      </c>
      <c r="C854" s="8" t="s">
        <v>24</v>
      </c>
      <c r="D854" s="8" t="s">
        <v>962</v>
      </c>
      <c r="E854" s="8" t="s">
        <v>2577</v>
      </c>
      <c r="F854" s="58" t="s">
        <v>2578</v>
      </c>
      <c r="G854" s="21">
        <v>17.989999999999998</v>
      </c>
      <c r="H854" s="161">
        <f>IFERROR(VLOOKUP(A854,Sheet1!C:D,2,0),G854)</f>
        <v>19.989999999999998</v>
      </c>
      <c r="I854" s="161" t="str">
        <f t="shared" si="13"/>
        <v>different</v>
      </c>
      <c r="J854" s="9" t="s">
        <v>72</v>
      </c>
      <c r="K854" s="8">
        <v>8202</v>
      </c>
      <c r="L854" s="8">
        <v>2690</v>
      </c>
      <c r="M854" s="8">
        <v>0</v>
      </c>
      <c r="N854" s="8" t="s">
        <v>29</v>
      </c>
      <c r="O854" s="8" t="s">
        <v>34</v>
      </c>
      <c r="P854" s="20">
        <v>6.0629999999999997</v>
      </c>
      <c r="Q854" s="20">
        <v>5.6689999999999996</v>
      </c>
      <c r="R854" s="20">
        <v>1.6140000000000001</v>
      </c>
      <c r="S854" s="20">
        <v>154</v>
      </c>
      <c r="T854" s="20">
        <v>144</v>
      </c>
      <c r="U854" s="20">
        <v>41</v>
      </c>
      <c r="V854" s="20">
        <v>0.96599999999999997</v>
      </c>
      <c r="W854" s="20">
        <v>0.88200000000000001</v>
      </c>
      <c r="X854" s="20">
        <v>3.2000000000000001E-2</v>
      </c>
    </row>
    <row r="855" spans="1:24" x14ac:dyDescent="0.35">
      <c r="A855" s="8">
        <v>11845430</v>
      </c>
      <c r="B855" s="57" t="s">
        <v>2579</v>
      </c>
      <c r="C855" s="8" t="s">
        <v>633</v>
      </c>
      <c r="D855" s="8" t="s">
        <v>2580</v>
      </c>
      <c r="E855" s="8" t="s">
        <v>2581</v>
      </c>
      <c r="F855" s="58" t="s">
        <v>2582</v>
      </c>
      <c r="G855" s="21">
        <v>3399</v>
      </c>
      <c r="H855" s="161">
        <f>IFERROR(VLOOKUP(A855,Sheet1!C:D,2,0),G855)</f>
        <v>3599</v>
      </c>
      <c r="I855" s="161" t="str">
        <f t="shared" si="13"/>
        <v>different</v>
      </c>
      <c r="J855" s="9" t="s">
        <v>28</v>
      </c>
      <c r="K855" s="8">
        <v>8202</v>
      </c>
      <c r="L855" s="8">
        <v>4</v>
      </c>
      <c r="M855" s="8">
        <v>0</v>
      </c>
      <c r="N855" s="8" t="s">
        <v>29</v>
      </c>
      <c r="O855" s="8" t="s">
        <v>34</v>
      </c>
      <c r="P855" s="20">
        <v>26.181000000000001</v>
      </c>
      <c r="Q855" s="20">
        <v>26.378</v>
      </c>
      <c r="R855" s="20">
        <v>8.8580000000000005</v>
      </c>
      <c r="S855" s="20">
        <v>570</v>
      </c>
      <c r="T855" s="20">
        <v>595</v>
      </c>
      <c r="U855" s="20">
        <v>141</v>
      </c>
      <c r="V855" s="20">
        <v>77.162000000000006</v>
      </c>
      <c r="W855" s="20">
        <v>64.375</v>
      </c>
      <c r="X855" s="20">
        <v>3.54</v>
      </c>
    </row>
    <row r="856" spans="1:24" x14ac:dyDescent="0.35">
      <c r="A856" s="8">
        <v>11845480</v>
      </c>
      <c r="B856" s="57" t="s">
        <v>2583</v>
      </c>
      <c r="C856" s="8" t="s">
        <v>633</v>
      </c>
      <c r="D856" s="8" t="s">
        <v>2580</v>
      </c>
      <c r="E856" s="8" t="s">
        <v>2584</v>
      </c>
      <c r="F856" s="58" t="s">
        <v>2585</v>
      </c>
      <c r="G856" s="21">
        <v>4299</v>
      </c>
      <c r="H856" s="161">
        <f>IFERROR(VLOOKUP(A856,Sheet1!C:D,2,0),G856)</f>
        <v>4599</v>
      </c>
      <c r="I856" s="161" t="str">
        <f t="shared" si="13"/>
        <v>different</v>
      </c>
      <c r="J856" s="9" t="s">
        <v>28</v>
      </c>
      <c r="K856" s="8">
        <v>8202</v>
      </c>
      <c r="L856" s="8">
        <v>10</v>
      </c>
      <c r="M856" s="8">
        <v>0</v>
      </c>
      <c r="N856" s="8" t="s">
        <v>29</v>
      </c>
      <c r="O856" s="8" t="s">
        <v>34</v>
      </c>
      <c r="P856" s="20">
        <v>26.574999999999999</v>
      </c>
      <c r="Q856" s="20">
        <v>32.479999999999997</v>
      </c>
      <c r="R856" s="20">
        <v>13.78</v>
      </c>
      <c r="S856" s="20">
        <v>570</v>
      </c>
      <c r="T856" s="20">
        <v>757</v>
      </c>
      <c r="U856" s="20">
        <v>248</v>
      </c>
      <c r="V856" s="20">
        <v>114.64</v>
      </c>
      <c r="W856" s="20">
        <v>108.027</v>
      </c>
      <c r="X856" s="20">
        <v>6.883</v>
      </c>
    </row>
    <row r="857" spans="1:24" x14ac:dyDescent="0.35">
      <c r="A857" s="8">
        <v>11845600</v>
      </c>
      <c r="B857" s="57" t="s">
        <v>2586</v>
      </c>
      <c r="C857" s="8" t="s">
        <v>726</v>
      </c>
      <c r="D857" s="8" t="s">
        <v>2587</v>
      </c>
      <c r="E857" s="8" t="s">
        <v>2588</v>
      </c>
      <c r="F857" s="58" t="s">
        <v>2589</v>
      </c>
      <c r="G857" s="21">
        <v>2399</v>
      </c>
      <c r="H857" s="161">
        <f>IFERROR(VLOOKUP(A857,Sheet1!C:D,2,0),G857)</f>
        <v>2599</v>
      </c>
      <c r="I857" s="161" t="str">
        <f t="shared" si="13"/>
        <v>different</v>
      </c>
      <c r="J857" s="9" t="s">
        <v>28</v>
      </c>
      <c r="K857" s="8">
        <v>8202</v>
      </c>
      <c r="L857" s="8">
        <v>0</v>
      </c>
      <c r="M857" s="8">
        <v>49</v>
      </c>
      <c r="N857" s="8" t="s">
        <v>730</v>
      </c>
      <c r="O857" s="8" t="s">
        <v>34</v>
      </c>
      <c r="P857" s="20">
        <v>24.015999999999998</v>
      </c>
      <c r="Q857" s="20">
        <v>26.969000000000001</v>
      </c>
      <c r="R857" s="20">
        <v>21.26</v>
      </c>
      <c r="S857" s="20">
        <v>560</v>
      </c>
      <c r="T857" s="20">
        <v>595</v>
      </c>
      <c r="U857" s="20">
        <v>455.5</v>
      </c>
      <c r="V857" s="20">
        <v>70.019000000000005</v>
      </c>
      <c r="W857" s="20">
        <v>62.390999999999998</v>
      </c>
      <c r="X857" s="20">
        <v>7.9809999999999999</v>
      </c>
    </row>
    <row r="858" spans="1:24" x14ac:dyDescent="0.35">
      <c r="A858" s="8">
        <v>11845640</v>
      </c>
      <c r="B858" s="57" t="s">
        <v>2590</v>
      </c>
      <c r="C858" s="8" t="s">
        <v>726</v>
      </c>
      <c r="D858" s="8" t="s">
        <v>2587</v>
      </c>
      <c r="E858" s="8" t="s">
        <v>2591</v>
      </c>
      <c r="F858" s="58" t="s">
        <v>2592</v>
      </c>
      <c r="G858" s="21">
        <v>1899</v>
      </c>
      <c r="H858" s="161">
        <f>IFERROR(VLOOKUP(A858,Sheet1!C:D,2,0),G858)</f>
        <v>2049</v>
      </c>
      <c r="I858" s="161" t="str">
        <f t="shared" si="13"/>
        <v>different</v>
      </c>
      <c r="J858" s="9" t="s">
        <v>28</v>
      </c>
      <c r="K858" s="8">
        <v>8202</v>
      </c>
      <c r="L858" s="8">
        <v>0</v>
      </c>
      <c r="M858" s="8">
        <v>2</v>
      </c>
      <c r="N858" s="8" t="s">
        <v>730</v>
      </c>
      <c r="O858" s="8" t="s">
        <v>34</v>
      </c>
      <c r="P858" s="20">
        <v>21.141999999999999</v>
      </c>
      <c r="Q858" s="20">
        <v>25.866</v>
      </c>
      <c r="R858" s="20">
        <v>20.079000000000001</v>
      </c>
      <c r="S858" s="20">
        <v>401</v>
      </c>
      <c r="T858" s="20">
        <v>595</v>
      </c>
      <c r="U858" s="20">
        <v>452</v>
      </c>
      <c r="V858" s="20">
        <v>48.502000000000002</v>
      </c>
      <c r="W858" s="20">
        <v>39.683</v>
      </c>
      <c r="X858" s="20">
        <v>6.3570000000000002</v>
      </c>
    </row>
    <row r="859" spans="1:24" x14ac:dyDescent="0.35">
      <c r="A859" s="8">
        <v>11850030</v>
      </c>
      <c r="B859" s="57" t="s">
        <v>2593</v>
      </c>
      <c r="C859" s="8" t="s">
        <v>954</v>
      </c>
      <c r="D859" s="8" t="s">
        <v>955</v>
      </c>
      <c r="E859" s="8" t="s">
        <v>2594</v>
      </c>
      <c r="F859" s="58" t="s">
        <v>2595</v>
      </c>
      <c r="G859" s="21">
        <v>1359</v>
      </c>
      <c r="H859" s="161">
        <f>IFERROR(VLOOKUP(A859,Sheet1!C:D,2,0),G859)</f>
        <v>1159</v>
      </c>
      <c r="I859" s="161" t="str">
        <f t="shared" si="13"/>
        <v>different</v>
      </c>
      <c r="J859" s="9" t="s">
        <v>62</v>
      </c>
      <c r="K859" s="8">
        <v>8202</v>
      </c>
      <c r="L859" s="8">
        <v>919</v>
      </c>
      <c r="M859" s="8">
        <v>0</v>
      </c>
      <c r="N859" s="8" t="s">
        <v>29</v>
      </c>
      <c r="O859" s="8" t="s">
        <v>30</v>
      </c>
      <c r="P859" s="20">
        <v>17.244</v>
      </c>
      <c r="Q859" s="20">
        <v>23.228000000000002</v>
      </c>
      <c r="R859" s="20">
        <v>14.961</v>
      </c>
      <c r="S859" s="20">
        <v>284</v>
      </c>
      <c r="T859" s="20">
        <v>496</v>
      </c>
      <c r="U859" s="20">
        <v>227</v>
      </c>
      <c r="V859" s="20">
        <v>29.321999999999999</v>
      </c>
      <c r="W859" s="20">
        <v>22.809000000000001</v>
      </c>
      <c r="X859" s="20">
        <v>3.4609999999999999</v>
      </c>
    </row>
    <row r="860" spans="1:24" x14ac:dyDescent="0.35">
      <c r="A860" s="8">
        <v>11851600</v>
      </c>
      <c r="B860" s="57" t="s">
        <v>2596</v>
      </c>
      <c r="C860" s="8" t="s">
        <v>478</v>
      </c>
      <c r="D860" s="8" t="s">
        <v>479</v>
      </c>
      <c r="E860" s="8" t="s">
        <v>2597</v>
      </c>
      <c r="F860" s="58" t="s">
        <v>2598</v>
      </c>
      <c r="G860" s="25">
        <v>20</v>
      </c>
      <c r="H860" s="161">
        <f>IFERROR(VLOOKUP(A860,Sheet1!C:D,2,0),G860)</f>
        <v>20</v>
      </c>
      <c r="I860" s="161" t="str">
        <f t="shared" si="13"/>
        <v>same</v>
      </c>
      <c r="J860" s="29" t="s">
        <v>28</v>
      </c>
      <c r="K860" s="28">
        <v>8202</v>
      </c>
      <c r="L860" s="28">
        <v>118</v>
      </c>
      <c r="M860" s="28">
        <v>0</v>
      </c>
      <c r="N860" s="28" t="s">
        <v>29</v>
      </c>
      <c r="O860" s="8" t="s">
        <v>34</v>
      </c>
      <c r="P860" s="20">
        <v>9.843</v>
      </c>
      <c r="Q860" s="20">
        <v>7.0869999999999997</v>
      </c>
      <c r="R860" s="20">
        <v>2.165</v>
      </c>
      <c r="S860" s="20">
        <v>220</v>
      </c>
      <c r="T860" s="20">
        <v>78</v>
      </c>
      <c r="U860" s="20">
        <v>33</v>
      </c>
      <c r="V860" s="20">
        <v>0.15</v>
      </c>
      <c r="W860" s="20">
        <v>0.13400000000000001</v>
      </c>
      <c r="X860" s="20">
        <v>8.6999999999999994E-2</v>
      </c>
    </row>
    <row r="861" spans="1:24" x14ac:dyDescent="0.35">
      <c r="A861" s="8">
        <v>11852270</v>
      </c>
      <c r="B861" s="57" t="s">
        <v>2599</v>
      </c>
      <c r="C861" s="8" t="s">
        <v>135</v>
      </c>
      <c r="D861" s="8" t="s">
        <v>830</v>
      </c>
      <c r="E861" s="8" t="s">
        <v>2600</v>
      </c>
      <c r="F861" s="58" t="s">
        <v>2601</v>
      </c>
      <c r="G861" s="21">
        <v>3899</v>
      </c>
      <c r="H861" s="161">
        <f>IFERROR(VLOOKUP(A861,Sheet1!C:D,2,0),G861)</f>
        <v>4199</v>
      </c>
      <c r="I861" s="161" t="str">
        <f t="shared" si="13"/>
        <v>different</v>
      </c>
      <c r="J861" s="9" t="s">
        <v>28</v>
      </c>
      <c r="K861" s="8">
        <v>8202</v>
      </c>
      <c r="L861" s="8">
        <v>38</v>
      </c>
      <c r="M861" s="8">
        <v>0</v>
      </c>
      <c r="N861" s="8" t="s">
        <v>29</v>
      </c>
      <c r="O861" s="8" t="s">
        <v>34</v>
      </c>
      <c r="P861" s="20">
        <v>33.622</v>
      </c>
      <c r="Q861" s="20">
        <v>36.496000000000002</v>
      </c>
      <c r="R861" s="20">
        <v>14.920999999999999</v>
      </c>
      <c r="S861" s="20">
        <v>613</v>
      </c>
      <c r="T861" s="20">
        <v>762</v>
      </c>
      <c r="U861" s="20">
        <v>191</v>
      </c>
      <c r="V861" s="20">
        <v>110.23099999999999</v>
      </c>
      <c r="W861" s="20">
        <v>99.207999999999998</v>
      </c>
      <c r="X861" s="20">
        <v>10.596</v>
      </c>
    </row>
    <row r="862" spans="1:24" x14ac:dyDescent="0.35">
      <c r="A862" s="8">
        <v>11852330</v>
      </c>
      <c r="B862" s="57" t="s">
        <v>2602</v>
      </c>
      <c r="C862" s="8" t="s">
        <v>135</v>
      </c>
      <c r="D862" s="8" t="s">
        <v>830</v>
      </c>
      <c r="E862" s="8" t="s">
        <v>2603</v>
      </c>
      <c r="F862" s="58" t="s">
        <v>2604</v>
      </c>
      <c r="G862" s="21">
        <v>3899</v>
      </c>
      <c r="H862" s="161">
        <f>IFERROR(VLOOKUP(A862,Sheet1!C:D,2,0),G862)</f>
        <v>4199</v>
      </c>
      <c r="I862" s="161" t="str">
        <f t="shared" si="13"/>
        <v>different</v>
      </c>
      <c r="J862" s="9" t="s">
        <v>28</v>
      </c>
      <c r="K862" s="8">
        <v>8202</v>
      </c>
      <c r="L862" s="8">
        <v>4</v>
      </c>
      <c r="M862" s="8">
        <v>0</v>
      </c>
      <c r="N862" s="8" t="s">
        <v>29</v>
      </c>
      <c r="O862" s="8" t="s">
        <v>34</v>
      </c>
      <c r="P862" s="20">
        <v>33.622</v>
      </c>
      <c r="Q862" s="20">
        <v>36.496000000000002</v>
      </c>
      <c r="R862" s="20">
        <v>14.920999999999999</v>
      </c>
      <c r="S862" s="20">
        <v>613</v>
      </c>
      <c r="T862" s="20">
        <v>762</v>
      </c>
      <c r="U862" s="20">
        <v>191</v>
      </c>
      <c r="V862" s="20">
        <v>110.23099999999999</v>
      </c>
      <c r="W862" s="20">
        <v>99.207999999999998</v>
      </c>
      <c r="X862" s="20">
        <v>10.596</v>
      </c>
    </row>
    <row r="863" spans="1:24" x14ac:dyDescent="0.35">
      <c r="A863" s="8">
        <v>11852340</v>
      </c>
      <c r="B863" s="57" t="s">
        <v>2605</v>
      </c>
      <c r="C863" s="8" t="s">
        <v>135</v>
      </c>
      <c r="D863" s="8" t="s">
        <v>830</v>
      </c>
      <c r="E863" s="8" t="s">
        <v>2606</v>
      </c>
      <c r="F863" s="58" t="s">
        <v>2607</v>
      </c>
      <c r="G863" s="21">
        <v>4699</v>
      </c>
      <c r="H863" s="161">
        <f>IFERROR(VLOOKUP(A863,Sheet1!C:D,2,0),G863)</f>
        <v>4999</v>
      </c>
      <c r="I863" s="161" t="str">
        <f t="shared" si="13"/>
        <v>different</v>
      </c>
      <c r="J863" s="9" t="s">
        <v>28</v>
      </c>
      <c r="K863" s="8">
        <v>8202</v>
      </c>
      <c r="L863" s="8">
        <v>26</v>
      </c>
      <c r="M863" s="8">
        <v>0</v>
      </c>
      <c r="N863" s="8" t="s">
        <v>29</v>
      </c>
      <c r="O863" s="8" t="s">
        <v>34</v>
      </c>
      <c r="P863" s="20">
        <v>33.622</v>
      </c>
      <c r="Q863" s="20">
        <v>42.52</v>
      </c>
      <c r="R863" s="20">
        <v>14.920999999999999</v>
      </c>
      <c r="S863" s="20">
        <v>613</v>
      </c>
      <c r="T863" s="20">
        <v>914.4</v>
      </c>
      <c r="U863" s="20">
        <v>191</v>
      </c>
      <c r="V863" s="20">
        <v>134.482</v>
      </c>
      <c r="W863" s="20">
        <v>121.254</v>
      </c>
      <c r="X863" s="20">
        <v>12.345000000000001</v>
      </c>
    </row>
    <row r="864" spans="1:24" x14ac:dyDescent="0.35">
      <c r="A864" s="8">
        <v>11852370</v>
      </c>
      <c r="B864" s="57" t="s">
        <v>2608</v>
      </c>
      <c r="C864" s="8" t="s">
        <v>135</v>
      </c>
      <c r="D864" s="8" t="s">
        <v>830</v>
      </c>
      <c r="E864" s="8" t="s">
        <v>2609</v>
      </c>
      <c r="F864" s="58" t="s">
        <v>2610</v>
      </c>
      <c r="G864" s="21">
        <v>4699</v>
      </c>
      <c r="H864" s="161">
        <f>IFERROR(VLOOKUP(A864,Sheet1!C:D,2,0),G864)</f>
        <v>4999</v>
      </c>
      <c r="I864" s="161" t="str">
        <f t="shared" si="13"/>
        <v>different</v>
      </c>
      <c r="J864" s="9" t="s">
        <v>28</v>
      </c>
      <c r="K864" s="8">
        <v>8202</v>
      </c>
      <c r="L864" s="8">
        <v>3</v>
      </c>
      <c r="M864" s="8">
        <v>0</v>
      </c>
      <c r="N864" s="8" t="s">
        <v>29</v>
      </c>
      <c r="O864" s="8" t="s">
        <v>34</v>
      </c>
      <c r="P864" s="20">
        <v>33.622</v>
      </c>
      <c r="Q864" s="20">
        <v>42.52</v>
      </c>
      <c r="R864" s="20">
        <v>14.920999999999999</v>
      </c>
      <c r="S864" s="20">
        <v>613</v>
      </c>
      <c r="T864" s="20">
        <v>914</v>
      </c>
      <c r="U864" s="20">
        <v>191</v>
      </c>
      <c r="V864" s="20">
        <v>134.482</v>
      </c>
      <c r="W864" s="20">
        <v>121.254</v>
      </c>
      <c r="X864" s="20">
        <v>12.345000000000001</v>
      </c>
    </row>
    <row r="865" spans="1:24" x14ac:dyDescent="0.35">
      <c r="A865" s="8">
        <v>11852380</v>
      </c>
      <c r="B865" s="57" t="s">
        <v>2611</v>
      </c>
      <c r="C865" s="8" t="s">
        <v>135</v>
      </c>
      <c r="D865" s="8" t="s">
        <v>830</v>
      </c>
      <c r="E865" s="8" t="s">
        <v>2612</v>
      </c>
      <c r="F865" s="58" t="s">
        <v>2613</v>
      </c>
      <c r="G865" s="21">
        <v>5599</v>
      </c>
      <c r="H865" s="161">
        <f>IFERROR(VLOOKUP(A865,Sheet1!C:D,2,0),G865)</f>
        <v>5999</v>
      </c>
      <c r="I865" s="161" t="str">
        <f t="shared" si="13"/>
        <v>different</v>
      </c>
      <c r="J865" s="9" t="s">
        <v>28</v>
      </c>
      <c r="K865" s="8">
        <v>8202</v>
      </c>
      <c r="L865" s="8">
        <v>17</v>
      </c>
      <c r="M865" s="8">
        <v>0</v>
      </c>
      <c r="N865" s="8" t="s">
        <v>29</v>
      </c>
      <c r="O865" s="8" t="s">
        <v>34</v>
      </c>
      <c r="P865" s="20">
        <v>33.622</v>
      </c>
      <c r="Q865" s="20">
        <v>42.52</v>
      </c>
      <c r="R865" s="20">
        <v>14.920999999999999</v>
      </c>
      <c r="S865" s="20">
        <v>613</v>
      </c>
      <c r="T865" s="20">
        <v>914.4</v>
      </c>
      <c r="U865" s="20">
        <v>191</v>
      </c>
      <c r="V865" s="20">
        <v>145.505</v>
      </c>
      <c r="W865" s="20">
        <v>132.27699999999999</v>
      </c>
      <c r="X865" s="20">
        <v>12.346</v>
      </c>
    </row>
    <row r="866" spans="1:24" x14ac:dyDescent="0.35">
      <c r="A866" s="8">
        <v>11852460</v>
      </c>
      <c r="B866" s="57" t="s">
        <v>2614</v>
      </c>
      <c r="C866" s="8" t="s">
        <v>135</v>
      </c>
      <c r="D866" s="8" t="s">
        <v>830</v>
      </c>
      <c r="E866" s="8" t="s">
        <v>2615</v>
      </c>
      <c r="F866" s="58" t="s">
        <v>2616</v>
      </c>
      <c r="G866" s="21">
        <v>5599</v>
      </c>
      <c r="H866" s="161">
        <f>IFERROR(VLOOKUP(A866,Sheet1!C:D,2,0),G866)</f>
        <v>5999</v>
      </c>
      <c r="I866" s="161" t="str">
        <f t="shared" si="13"/>
        <v>different</v>
      </c>
      <c r="J866" s="9" t="s">
        <v>28</v>
      </c>
      <c r="K866" s="8">
        <v>8202</v>
      </c>
      <c r="L866" s="8">
        <v>58</v>
      </c>
      <c r="M866" s="8">
        <v>0</v>
      </c>
      <c r="N866" s="8" t="s">
        <v>29</v>
      </c>
      <c r="O866" s="8" t="s">
        <v>34</v>
      </c>
      <c r="P866" s="20">
        <v>33.622</v>
      </c>
      <c r="Q866" s="20">
        <v>42.52</v>
      </c>
      <c r="R866" s="20">
        <v>14.920999999999999</v>
      </c>
      <c r="S866" s="20">
        <v>613</v>
      </c>
      <c r="T866" s="20">
        <v>914.4</v>
      </c>
      <c r="U866" s="20">
        <v>191</v>
      </c>
      <c r="V866" s="20">
        <v>164.245</v>
      </c>
      <c r="W866" s="20">
        <v>151.017</v>
      </c>
      <c r="X866" s="20">
        <v>12.345000000000001</v>
      </c>
    </row>
    <row r="867" spans="1:24" x14ac:dyDescent="0.35">
      <c r="A867" s="8">
        <v>11852550</v>
      </c>
      <c r="B867" s="57" t="s">
        <v>2617</v>
      </c>
      <c r="C867" s="8" t="s">
        <v>135</v>
      </c>
      <c r="D867" s="8" t="s">
        <v>830</v>
      </c>
      <c r="E867" s="8" t="s">
        <v>2618</v>
      </c>
      <c r="F867" s="58" t="s">
        <v>2619</v>
      </c>
      <c r="G867" s="21">
        <v>5599</v>
      </c>
      <c r="H867" s="161">
        <f>IFERROR(VLOOKUP(A867,Sheet1!C:D,2,0),G867)</f>
        <v>5999</v>
      </c>
      <c r="I867" s="161" t="str">
        <f t="shared" si="13"/>
        <v>different</v>
      </c>
      <c r="J867" s="9" t="s">
        <v>28</v>
      </c>
      <c r="K867" s="8">
        <v>8202</v>
      </c>
      <c r="L867" s="8">
        <v>5</v>
      </c>
      <c r="M867" s="8">
        <v>0</v>
      </c>
      <c r="N867" s="8" t="s">
        <v>29</v>
      </c>
      <c r="O867" s="8" t="s">
        <v>34</v>
      </c>
      <c r="P867" s="20">
        <v>33.622</v>
      </c>
      <c r="Q867" s="20">
        <v>42.52</v>
      </c>
      <c r="R867" s="20">
        <v>14.920999999999999</v>
      </c>
      <c r="S867" s="20">
        <v>613</v>
      </c>
      <c r="T867" s="20">
        <v>914.4</v>
      </c>
      <c r="U867" s="20">
        <v>191</v>
      </c>
      <c r="V867" s="20">
        <v>164.245</v>
      </c>
      <c r="W867" s="20">
        <v>151.017</v>
      </c>
      <c r="X867" s="20">
        <v>12.345000000000001</v>
      </c>
    </row>
    <row r="868" spans="1:24" x14ac:dyDescent="0.35">
      <c r="A868" s="8">
        <v>11852560</v>
      </c>
      <c r="B868" s="57" t="s">
        <v>2620</v>
      </c>
      <c r="C868" s="8" t="s">
        <v>135</v>
      </c>
      <c r="D868" s="8" t="s">
        <v>830</v>
      </c>
      <c r="E868" s="8" t="s">
        <v>2621</v>
      </c>
      <c r="F868" s="58" t="s">
        <v>2622</v>
      </c>
      <c r="G868" s="21">
        <v>5899</v>
      </c>
      <c r="H868" s="161">
        <f>IFERROR(VLOOKUP(A868,Sheet1!C:D,2,0),G868)</f>
        <v>6299</v>
      </c>
      <c r="I868" s="161" t="str">
        <f t="shared" si="13"/>
        <v>different</v>
      </c>
      <c r="J868" s="9" t="s">
        <v>28</v>
      </c>
      <c r="K868" s="8">
        <v>8202</v>
      </c>
      <c r="L868" s="8">
        <v>17</v>
      </c>
      <c r="M868" s="8">
        <v>0</v>
      </c>
      <c r="N868" s="8" t="s">
        <v>29</v>
      </c>
      <c r="O868" s="8" t="s">
        <v>34</v>
      </c>
      <c r="P868" s="20">
        <v>33.622</v>
      </c>
      <c r="Q868" s="20">
        <v>54.488</v>
      </c>
      <c r="R868" s="20">
        <v>14.920999999999999</v>
      </c>
      <c r="S868" s="20">
        <v>613</v>
      </c>
      <c r="T868" s="20">
        <v>1219</v>
      </c>
      <c r="U868" s="20">
        <v>191</v>
      </c>
      <c r="V868" s="20">
        <v>165.34700000000001</v>
      </c>
      <c r="W868" s="20">
        <v>149.91399999999999</v>
      </c>
      <c r="X868" s="20">
        <v>15.819000000000001</v>
      </c>
    </row>
    <row r="869" spans="1:24" x14ac:dyDescent="0.35">
      <c r="A869" s="8">
        <v>11852570</v>
      </c>
      <c r="B869" s="57" t="s">
        <v>2623</v>
      </c>
      <c r="C869" s="8" t="s">
        <v>135</v>
      </c>
      <c r="D869" s="8" t="s">
        <v>830</v>
      </c>
      <c r="E869" s="8" t="s">
        <v>2624</v>
      </c>
      <c r="F869" s="58" t="s">
        <v>2625</v>
      </c>
      <c r="G869" s="21">
        <v>5899</v>
      </c>
      <c r="H869" s="161">
        <f>IFERROR(VLOOKUP(A869,Sheet1!C:D,2,0),G869)</f>
        <v>6299</v>
      </c>
      <c r="I869" s="161" t="str">
        <f t="shared" si="13"/>
        <v>different</v>
      </c>
      <c r="J869" s="9" t="s">
        <v>28</v>
      </c>
      <c r="K869" s="8">
        <v>8202</v>
      </c>
      <c r="L869" s="8">
        <v>3</v>
      </c>
      <c r="M869" s="8">
        <v>0</v>
      </c>
      <c r="N869" s="8" t="s">
        <v>29</v>
      </c>
      <c r="O869" s="8" t="s">
        <v>34</v>
      </c>
      <c r="P869" s="20">
        <v>33.622</v>
      </c>
      <c r="Q869" s="20">
        <v>54.488</v>
      </c>
      <c r="R869" s="20">
        <v>14.920999999999999</v>
      </c>
      <c r="S869" s="20">
        <v>613</v>
      </c>
      <c r="T869" s="20">
        <v>1219</v>
      </c>
      <c r="U869" s="20">
        <v>191</v>
      </c>
      <c r="V869" s="20">
        <v>165.34700000000001</v>
      </c>
      <c r="W869" s="20">
        <v>149.91399999999999</v>
      </c>
      <c r="X869" s="20">
        <v>15.819000000000001</v>
      </c>
    </row>
    <row r="870" spans="1:24" x14ac:dyDescent="0.35">
      <c r="A870" s="8">
        <v>11852600</v>
      </c>
      <c r="B870" s="57" t="s">
        <v>2626</v>
      </c>
      <c r="C870" s="8" t="s">
        <v>135</v>
      </c>
      <c r="D870" s="8" t="s">
        <v>830</v>
      </c>
      <c r="E870" s="8" t="s">
        <v>2627</v>
      </c>
      <c r="F870" s="58" t="s">
        <v>2628</v>
      </c>
      <c r="G870" s="21">
        <v>6299</v>
      </c>
      <c r="H870" s="161">
        <f>IFERROR(VLOOKUP(A870,Sheet1!C:D,2,0),G870)</f>
        <v>6699</v>
      </c>
      <c r="I870" s="161" t="str">
        <f t="shared" si="13"/>
        <v>different</v>
      </c>
      <c r="J870" s="9" t="s">
        <v>28</v>
      </c>
      <c r="K870" s="8">
        <v>8202</v>
      </c>
      <c r="L870" s="8">
        <v>3</v>
      </c>
      <c r="M870" s="8">
        <v>0</v>
      </c>
      <c r="N870" s="8" t="s">
        <v>29</v>
      </c>
      <c r="O870" s="8" t="s">
        <v>34</v>
      </c>
      <c r="P870" s="20">
        <v>33.622</v>
      </c>
      <c r="Q870" s="20">
        <v>54.488</v>
      </c>
      <c r="R870" s="20">
        <v>14.920999999999999</v>
      </c>
      <c r="S870" s="20">
        <v>613</v>
      </c>
      <c r="T870" s="20">
        <v>1219</v>
      </c>
      <c r="U870" s="20">
        <v>191</v>
      </c>
      <c r="V870" s="20">
        <v>174.16499999999999</v>
      </c>
      <c r="W870" s="20">
        <v>160.93799999999999</v>
      </c>
      <c r="X870" s="20">
        <v>15.819000000000001</v>
      </c>
    </row>
    <row r="871" spans="1:24" x14ac:dyDescent="0.35">
      <c r="A871" s="8">
        <v>11852640</v>
      </c>
      <c r="B871" s="57" t="s">
        <v>2629</v>
      </c>
      <c r="C871" s="8" t="s">
        <v>135</v>
      </c>
      <c r="D871" s="8" t="s">
        <v>830</v>
      </c>
      <c r="E871" s="8" t="s">
        <v>2630</v>
      </c>
      <c r="F871" s="58" t="s">
        <v>2631</v>
      </c>
      <c r="G871" s="21">
        <v>6299</v>
      </c>
      <c r="H871" s="161">
        <f>IFERROR(VLOOKUP(A871,Sheet1!C:D,2,0),G871)</f>
        <v>6699</v>
      </c>
      <c r="I871" s="161" t="str">
        <f t="shared" si="13"/>
        <v>different</v>
      </c>
      <c r="J871" s="9" t="s">
        <v>28</v>
      </c>
      <c r="K871" s="8">
        <v>8202</v>
      </c>
      <c r="L871" s="8">
        <v>152</v>
      </c>
      <c r="M871" s="8">
        <v>0</v>
      </c>
      <c r="N871" s="8" t="s">
        <v>29</v>
      </c>
      <c r="O871" s="8" t="s">
        <v>34</v>
      </c>
      <c r="P871" s="20">
        <v>33.622</v>
      </c>
      <c r="Q871" s="20">
        <v>54.488</v>
      </c>
      <c r="R871" s="20">
        <v>14.920999999999999</v>
      </c>
      <c r="S871" s="20">
        <v>613</v>
      </c>
      <c r="T871" s="20">
        <v>1219</v>
      </c>
      <c r="U871" s="20">
        <v>191</v>
      </c>
      <c r="V871" s="20">
        <v>187.393</v>
      </c>
      <c r="W871" s="20">
        <v>171.96100000000001</v>
      </c>
      <c r="X871" s="20">
        <v>15.819000000000001</v>
      </c>
    </row>
    <row r="872" spans="1:24" x14ac:dyDescent="0.35">
      <c r="A872" s="8">
        <v>11852660</v>
      </c>
      <c r="B872" s="57" t="s">
        <v>2632</v>
      </c>
      <c r="C872" s="8" t="s">
        <v>135</v>
      </c>
      <c r="D872" s="8" t="s">
        <v>830</v>
      </c>
      <c r="E872" s="8" t="s">
        <v>2633</v>
      </c>
      <c r="F872" s="58" t="s">
        <v>2634</v>
      </c>
      <c r="G872" s="21">
        <v>6299</v>
      </c>
      <c r="H872" s="161">
        <f>IFERROR(VLOOKUP(A872,Sheet1!C:D,2,0),G872)</f>
        <v>6699</v>
      </c>
      <c r="I872" s="161" t="str">
        <f t="shared" si="13"/>
        <v>different</v>
      </c>
      <c r="J872" s="9" t="s">
        <v>28</v>
      </c>
      <c r="K872" s="8">
        <v>8202</v>
      </c>
      <c r="L872" s="8">
        <v>0</v>
      </c>
      <c r="M872" s="8">
        <v>1</v>
      </c>
      <c r="N872" s="8" t="s">
        <v>2635</v>
      </c>
      <c r="O872" s="8" t="s">
        <v>34</v>
      </c>
      <c r="P872" s="20">
        <v>33.622</v>
      </c>
      <c r="Q872" s="20">
        <v>54.488</v>
      </c>
      <c r="R872" s="20">
        <v>14.920999999999999</v>
      </c>
      <c r="S872" s="20">
        <v>613</v>
      </c>
      <c r="T872" s="20">
        <v>1219</v>
      </c>
      <c r="U872" s="20">
        <v>191</v>
      </c>
      <c r="V872" s="20">
        <v>187.393</v>
      </c>
      <c r="W872" s="20">
        <v>171.96100000000001</v>
      </c>
      <c r="X872" s="20">
        <v>15.819000000000001</v>
      </c>
    </row>
    <row r="873" spans="1:24" x14ac:dyDescent="0.35">
      <c r="A873" s="8">
        <v>11875760</v>
      </c>
      <c r="B873" s="57" t="s">
        <v>2636</v>
      </c>
      <c r="C873" s="8" t="s">
        <v>1087</v>
      </c>
      <c r="D873" s="8" t="s">
        <v>2637</v>
      </c>
      <c r="E873" s="8" t="s">
        <v>2638</v>
      </c>
      <c r="F873" s="58" t="s">
        <v>2639</v>
      </c>
      <c r="G873" s="21">
        <v>7499</v>
      </c>
      <c r="H873" s="161">
        <f>IFERROR(VLOOKUP(A873,Sheet1!C:D,2,0),G873)</f>
        <v>7949</v>
      </c>
      <c r="I873" s="161" t="str">
        <f t="shared" si="13"/>
        <v>different</v>
      </c>
      <c r="J873" s="9" t="s">
        <v>28</v>
      </c>
      <c r="K873" s="8">
        <v>8202</v>
      </c>
      <c r="L873" s="8">
        <v>1</v>
      </c>
      <c r="M873" s="8">
        <v>0</v>
      </c>
      <c r="N873" s="8" t="s">
        <v>29</v>
      </c>
      <c r="O873" s="8" t="s">
        <v>34</v>
      </c>
      <c r="P873" s="20">
        <v>28.582999999999998</v>
      </c>
      <c r="Q873" s="20">
        <v>32.479999999999997</v>
      </c>
      <c r="R873" s="20">
        <v>29.251999999999999</v>
      </c>
      <c r="S873" s="20">
        <v>573</v>
      </c>
      <c r="T873" s="20">
        <v>757</v>
      </c>
      <c r="U873" s="20">
        <v>479</v>
      </c>
      <c r="V873" s="20">
        <v>143.43299999999999</v>
      </c>
      <c r="W873" s="20">
        <v>100.86199999999999</v>
      </c>
      <c r="X873" s="20">
        <v>15.715999999999999</v>
      </c>
    </row>
    <row r="874" spans="1:24" x14ac:dyDescent="0.35">
      <c r="A874" s="8">
        <v>11875780</v>
      </c>
      <c r="B874" s="57" t="s">
        <v>2640</v>
      </c>
      <c r="C874" s="8" t="s">
        <v>1087</v>
      </c>
      <c r="D874" s="8" t="s">
        <v>2637</v>
      </c>
      <c r="E874" s="8" t="s">
        <v>2641</v>
      </c>
      <c r="F874" s="58" t="s">
        <v>2642</v>
      </c>
      <c r="G874" s="21">
        <v>6999</v>
      </c>
      <c r="H874" s="161">
        <f>IFERROR(VLOOKUP(A874,Sheet1!C:D,2,0),G874)</f>
        <v>7449</v>
      </c>
      <c r="I874" s="161" t="str">
        <f t="shared" si="13"/>
        <v>different</v>
      </c>
      <c r="J874" s="9" t="s">
        <v>28</v>
      </c>
      <c r="K874" s="8">
        <v>8202</v>
      </c>
      <c r="L874" s="8">
        <v>3</v>
      </c>
      <c r="M874" s="8">
        <v>0</v>
      </c>
      <c r="N874" s="8" t="s">
        <v>29</v>
      </c>
      <c r="O874" s="8" t="s">
        <v>34</v>
      </c>
      <c r="P874" s="20">
        <v>28.582999999999998</v>
      </c>
      <c r="Q874" s="20">
        <v>32.479999999999997</v>
      </c>
      <c r="R874" s="20">
        <v>29.251999999999999</v>
      </c>
      <c r="S874" s="20">
        <v>573</v>
      </c>
      <c r="T874" s="20">
        <v>757</v>
      </c>
      <c r="U874" s="20">
        <v>479</v>
      </c>
      <c r="V874" s="20">
        <v>141.82300000000001</v>
      </c>
      <c r="W874" s="20">
        <v>100.86199999999999</v>
      </c>
      <c r="X874" s="20">
        <v>15.715999999999999</v>
      </c>
    </row>
    <row r="875" spans="1:24" x14ac:dyDescent="0.35">
      <c r="A875" s="8">
        <v>11875790</v>
      </c>
      <c r="B875" s="57" t="s">
        <v>2643</v>
      </c>
      <c r="C875" s="8" t="s">
        <v>1087</v>
      </c>
      <c r="D875" s="8" t="s">
        <v>2637</v>
      </c>
      <c r="E875" s="8" t="s">
        <v>2644</v>
      </c>
      <c r="F875" s="58" t="s">
        <v>2645</v>
      </c>
      <c r="G875" s="21">
        <v>6499</v>
      </c>
      <c r="H875" s="161">
        <f>IFERROR(VLOOKUP(A875,Sheet1!C:D,2,0),G875)</f>
        <v>6899</v>
      </c>
      <c r="I875" s="161" t="str">
        <f t="shared" si="13"/>
        <v>different</v>
      </c>
      <c r="J875" s="9" t="s">
        <v>28</v>
      </c>
      <c r="K875" s="8">
        <v>8202</v>
      </c>
      <c r="L875" s="8">
        <v>0</v>
      </c>
      <c r="M875" s="8">
        <v>1</v>
      </c>
      <c r="N875" s="8" t="s">
        <v>2646</v>
      </c>
      <c r="O875" s="8" t="s">
        <v>34</v>
      </c>
      <c r="P875" s="20">
        <v>28.582999999999998</v>
      </c>
      <c r="Q875" s="20">
        <v>32.479999999999997</v>
      </c>
      <c r="R875" s="20">
        <v>29.251999999999999</v>
      </c>
      <c r="S875" s="20">
        <v>573</v>
      </c>
      <c r="T875" s="20">
        <v>757</v>
      </c>
      <c r="U875" s="20">
        <v>479</v>
      </c>
      <c r="V875" s="20">
        <v>139.839</v>
      </c>
      <c r="W875" s="20">
        <v>98.876999999999995</v>
      </c>
      <c r="X875" s="20">
        <v>15.715999999999999</v>
      </c>
    </row>
    <row r="876" spans="1:24" x14ac:dyDescent="0.35">
      <c r="A876" s="8">
        <v>11875800</v>
      </c>
      <c r="B876" s="57" t="s">
        <v>2647</v>
      </c>
      <c r="C876" s="8" t="s">
        <v>1087</v>
      </c>
      <c r="D876" s="8" t="s">
        <v>2637</v>
      </c>
      <c r="E876" s="8" t="s">
        <v>2648</v>
      </c>
      <c r="F876" s="58" t="s">
        <v>2649</v>
      </c>
      <c r="G876" s="21">
        <v>4899</v>
      </c>
      <c r="H876" s="161">
        <f>IFERROR(VLOOKUP(A876,Sheet1!C:D,2,0),G876)</f>
        <v>5199</v>
      </c>
      <c r="I876" s="161" t="str">
        <f t="shared" si="13"/>
        <v>different</v>
      </c>
      <c r="J876" s="9" t="s">
        <v>28</v>
      </c>
      <c r="K876" s="8">
        <v>8202</v>
      </c>
      <c r="L876" s="8">
        <v>0</v>
      </c>
      <c r="M876" s="8">
        <v>1</v>
      </c>
      <c r="N876" s="8" t="s">
        <v>2387</v>
      </c>
      <c r="O876" s="8" t="s">
        <v>34</v>
      </c>
      <c r="P876" s="20">
        <v>28.582999999999998</v>
      </c>
      <c r="Q876" s="20">
        <v>32.479999999999997</v>
      </c>
      <c r="R876" s="20">
        <v>29.251999999999999</v>
      </c>
      <c r="S876" s="20">
        <v>573</v>
      </c>
      <c r="T876" s="20">
        <v>757</v>
      </c>
      <c r="U876" s="20">
        <v>479</v>
      </c>
      <c r="V876" s="20">
        <v>138.29599999999999</v>
      </c>
      <c r="W876" s="20">
        <v>97.334000000000003</v>
      </c>
      <c r="X876" s="20">
        <v>15.715999999999999</v>
      </c>
    </row>
    <row r="877" spans="1:24" x14ac:dyDescent="0.35">
      <c r="A877" s="8">
        <v>11875810</v>
      </c>
      <c r="B877" s="57" t="s">
        <v>2650</v>
      </c>
      <c r="C877" s="8" t="s">
        <v>1087</v>
      </c>
      <c r="D877" s="8" t="s">
        <v>2637</v>
      </c>
      <c r="E877" s="8" t="s">
        <v>2651</v>
      </c>
      <c r="F877" s="58" t="s">
        <v>2652</v>
      </c>
      <c r="G877" s="21">
        <v>8299</v>
      </c>
      <c r="H877" s="161">
        <f>IFERROR(VLOOKUP(A877,Sheet1!C:D,2,0),G877)</f>
        <v>8799</v>
      </c>
      <c r="I877" s="161" t="str">
        <f t="shared" si="13"/>
        <v>different</v>
      </c>
      <c r="J877" s="9" t="s">
        <v>28</v>
      </c>
      <c r="K877" s="8">
        <v>8202</v>
      </c>
      <c r="L877" s="8">
        <v>3</v>
      </c>
      <c r="M877" s="8">
        <v>0</v>
      </c>
      <c r="N877" s="8" t="s">
        <v>29</v>
      </c>
      <c r="O877" s="8" t="s">
        <v>34</v>
      </c>
      <c r="P877" s="20">
        <v>28.582999999999998</v>
      </c>
      <c r="Q877" s="20">
        <v>32.479999999999997</v>
      </c>
      <c r="R877" s="20">
        <v>29.251999999999999</v>
      </c>
      <c r="S877" s="20">
        <v>573</v>
      </c>
      <c r="T877" s="20">
        <v>757</v>
      </c>
      <c r="U877" s="20">
        <v>619.5</v>
      </c>
      <c r="V877" s="20">
        <v>159.08600000000001</v>
      </c>
      <c r="W877" s="20">
        <v>115.85299999999999</v>
      </c>
      <c r="X877" s="20">
        <v>15.715999999999999</v>
      </c>
    </row>
    <row r="878" spans="1:24" x14ac:dyDescent="0.35">
      <c r="A878" s="8">
        <v>11875830</v>
      </c>
      <c r="B878" s="57" t="s">
        <v>2653</v>
      </c>
      <c r="C878" s="8" t="s">
        <v>1087</v>
      </c>
      <c r="D878" s="8" t="s">
        <v>2637</v>
      </c>
      <c r="E878" s="8" t="s">
        <v>2654</v>
      </c>
      <c r="F878" s="58" t="s">
        <v>2655</v>
      </c>
      <c r="G878" s="21">
        <v>7799</v>
      </c>
      <c r="H878" s="161">
        <f>IFERROR(VLOOKUP(A878,Sheet1!C:D,2,0),G878)</f>
        <v>8299</v>
      </c>
      <c r="I878" s="161" t="str">
        <f t="shared" si="13"/>
        <v>different</v>
      </c>
      <c r="J878" s="9" t="s">
        <v>28</v>
      </c>
      <c r="K878" s="8">
        <v>8202</v>
      </c>
      <c r="L878" s="8">
        <v>3</v>
      </c>
      <c r="M878" s="8">
        <v>0</v>
      </c>
      <c r="N878" s="8" t="s">
        <v>29</v>
      </c>
      <c r="O878" s="8" t="s">
        <v>34</v>
      </c>
      <c r="P878" s="20">
        <v>28.582999999999998</v>
      </c>
      <c r="Q878" s="20">
        <v>32.479999999999997</v>
      </c>
      <c r="R878" s="20">
        <v>29.251999999999999</v>
      </c>
      <c r="S878" s="20">
        <v>573</v>
      </c>
      <c r="T878" s="20">
        <v>757</v>
      </c>
      <c r="U878" s="20">
        <v>619.5</v>
      </c>
      <c r="V878" s="20">
        <v>157.476</v>
      </c>
      <c r="W878" s="20">
        <v>115.85299999999999</v>
      </c>
      <c r="X878" s="20">
        <v>15.715999999999999</v>
      </c>
    </row>
    <row r="879" spans="1:24" x14ac:dyDescent="0.35">
      <c r="A879" s="8">
        <v>11875850</v>
      </c>
      <c r="B879" s="57" t="s">
        <v>2656</v>
      </c>
      <c r="C879" s="8" t="s">
        <v>1087</v>
      </c>
      <c r="D879" s="8" t="s">
        <v>2637</v>
      </c>
      <c r="E879" s="8" t="s">
        <v>2657</v>
      </c>
      <c r="F879" s="58" t="s">
        <v>2658</v>
      </c>
      <c r="G879" s="21">
        <v>7699</v>
      </c>
      <c r="H879" s="161">
        <f>IFERROR(VLOOKUP(A879,Sheet1!C:D,2,0),G879)</f>
        <v>8199</v>
      </c>
      <c r="I879" s="161" t="str">
        <f t="shared" si="13"/>
        <v>different</v>
      </c>
      <c r="J879" s="9" t="s">
        <v>28</v>
      </c>
      <c r="K879" s="8">
        <v>8202</v>
      </c>
      <c r="L879" s="8">
        <v>4</v>
      </c>
      <c r="M879" s="8">
        <v>0</v>
      </c>
      <c r="N879" s="8" t="s">
        <v>29</v>
      </c>
      <c r="O879" s="8" t="s">
        <v>34</v>
      </c>
      <c r="P879" s="20">
        <v>28.582999999999998</v>
      </c>
      <c r="Q879" s="20">
        <v>32.479999999999997</v>
      </c>
      <c r="R879" s="20">
        <v>29.251999999999999</v>
      </c>
      <c r="S879" s="20">
        <v>573</v>
      </c>
      <c r="T879" s="20">
        <v>757</v>
      </c>
      <c r="U879" s="20">
        <v>619.5</v>
      </c>
      <c r="V879" s="20">
        <v>158.535</v>
      </c>
      <c r="W879" s="20">
        <v>115.30200000000001</v>
      </c>
      <c r="X879" s="20">
        <v>15.715999999999999</v>
      </c>
    </row>
    <row r="880" spans="1:24" x14ac:dyDescent="0.35">
      <c r="A880" s="8">
        <v>11876020</v>
      </c>
      <c r="B880" s="57" t="s">
        <v>2659</v>
      </c>
      <c r="C880" s="8" t="s">
        <v>1087</v>
      </c>
      <c r="D880" s="8" t="s">
        <v>2637</v>
      </c>
      <c r="E880" s="8" t="s">
        <v>2660</v>
      </c>
      <c r="F880" s="58" t="s">
        <v>2661</v>
      </c>
      <c r="G880" s="21">
        <v>7199</v>
      </c>
      <c r="H880" s="161">
        <f>IFERROR(VLOOKUP(A880,Sheet1!C:D,2,0),G880)</f>
        <v>7649</v>
      </c>
      <c r="I880" s="161" t="str">
        <f t="shared" si="13"/>
        <v>different</v>
      </c>
      <c r="J880" s="9" t="s">
        <v>28</v>
      </c>
      <c r="K880" s="8">
        <v>8202</v>
      </c>
      <c r="L880" s="8">
        <v>0</v>
      </c>
      <c r="M880" s="8">
        <v>1</v>
      </c>
      <c r="N880" s="8" t="s">
        <v>401</v>
      </c>
      <c r="O880" s="8" t="s">
        <v>34</v>
      </c>
      <c r="P880" s="20">
        <v>28.582999999999998</v>
      </c>
      <c r="Q880" s="20">
        <v>32.479999999999997</v>
      </c>
      <c r="R880" s="20">
        <v>29.251999999999999</v>
      </c>
      <c r="S880" s="20">
        <v>573</v>
      </c>
      <c r="T880" s="20">
        <v>757</v>
      </c>
      <c r="U880" s="20">
        <v>619.5</v>
      </c>
      <c r="V880" s="20">
        <v>156.92500000000001</v>
      </c>
      <c r="W880" s="20">
        <v>115.30200000000001</v>
      </c>
      <c r="X880" s="20">
        <v>15.715999999999999</v>
      </c>
    </row>
    <row r="881" spans="1:24" x14ac:dyDescent="0.35">
      <c r="A881" s="8">
        <v>11876050</v>
      </c>
      <c r="B881" s="57" t="s">
        <v>2662</v>
      </c>
      <c r="C881" s="8" t="s">
        <v>1087</v>
      </c>
      <c r="D881" s="8" t="s">
        <v>2637</v>
      </c>
      <c r="E881" s="8" t="s">
        <v>2663</v>
      </c>
      <c r="F881" s="58" t="s">
        <v>2664</v>
      </c>
      <c r="G881" s="21">
        <v>7699</v>
      </c>
      <c r="H881" s="161">
        <f>IFERROR(VLOOKUP(A881,Sheet1!C:D,2,0),G881)</f>
        <v>8199</v>
      </c>
      <c r="I881" s="161" t="str">
        <f t="shared" si="13"/>
        <v>different</v>
      </c>
      <c r="J881" s="9" t="s">
        <v>28</v>
      </c>
      <c r="K881" s="8">
        <v>8202</v>
      </c>
      <c r="L881" s="8">
        <v>2</v>
      </c>
      <c r="M881" s="8">
        <v>0</v>
      </c>
      <c r="N881" s="8" t="s">
        <v>29</v>
      </c>
      <c r="O881" s="8" t="s">
        <v>34</v>
      </c>
      <c r="P881" s="20">
        <v>28.582999999999998</v>
      </c>
      <c r="Q881" s="20">
        <v>32.479999999999997</v>
      </c>
      <c r="R881" s="20">
        <v>29.251999999999999</v>
      </c>
      <c r="S881" s="20">
        <v>573</v>
      </c>
      <c r="T881" s="20">
        <v>757</v>
      </c>
      <c r="U881" s="20">
        <v>479</v>
      </c>
      <c r="V881" s="20">
        <v>138.583</v>
      </c>
      <c r="W881" s="20">
        <v>96.010999999999996</v>
      </c>
      <c r="X881" s="20">
        <v>15.715999999999999</v>
      </c>
    </row>
    <row r="882" spans="1:24" x14ac:dyDescent="0.35">
      <c r="A882" s="8">
        <v>11876080</v>
      </c>
      <c r="B882" s="57" t="s">
        <v>2665</v>
      </c>
      <c r="C882" s="8" t="s">
        <v>1087</v>
      </c>
      <c r="D882" s="8" t="s">
        <v>2637</v>
      </c>
      <c r="E882" s="8" t="s">
        <v>2666</v>
      </c>
      <c r="F882" s="58" t="s">
        <v>2667</v>
      </c>
      <c r="G882" s="21">
        <v>6999</v>
      </c>
      <c r="H882" s="161">
        <f>IFERROR(VLOOKUP(A882,Sheet1!C:D,2,0),G882)</f>
        <v>7449</v>
      </c>
      <c r="I882" s="161" t="str">
        <f t="shared" si="13"/>
        <v>different</v>
      </c>
      <c r="J882" s="9" t="s">
        <v>28</v>
      </c>
      <c r="K882" s="8">
        <v>8202</v>
      </c>
      <c r="L882" s="8">
        <v>0</v>
      </c>
      <c r="M882" s="8">
        <v>3</v>
      </c>
      <c r="N882" s="8" t="s">
        <v>542</v>
      </c>
      <c r="O882" s="8" t="s">
        <v>34</v>
      </c>
      <c r="P882" s="20">
        <v>28.582999999999998</v>
      </c>
      <c r="Q882" s="20">
        <v>32.479999999999997</v>
      </c>
      <c r="R882" s="20">
        <v>29.251999999999999</v>
      </c>
      <c r="S882" s="20">
        <v>573</v>
      </c>
      <c r="T882" s="20">
        <v>757</v>
      </c>
      <c r="U882" s="20">
        <v>479</v>
      </c>
      <c r="V882" s="20">
        <v>136.97300000000001</v>
      </c>
      <c r="W882" s="20">
        <v>96.010999999999996</v>
      </c>
      <c r="X882" s="20">
        <v>15.715999999999999</v>
      </c>
    </row>
    <row r="883" spans="1:24" x14ac:dyDescent="0.35">
      <c r="A883" s="8">
        <v>11876180</v>
      </c>
      <c r="B883" s="57" t="s">
        <v>2668</v>
      </c>
      <c r="C883" s="8" t="s">
        <v>1087</v>
      </c>
      <c r="D883" s="8" t="s">
        <v>2637</v>
      </c>
      <c r="E883" s="8" t="s">
        <v>2669</v>
      </c>
      <c r="F883" s="58" t="s">
        <v>2670</v>
      </c>
      <c r="G883" s="21">
        <v>6999</v>
      </c>
      <c r="H883" s="161">
        <f>IFERROR(VLOOKUP(A883,Sheet1!C:D,2,0),G883)</f>
        <v>7449</v>
      </c>
      <c r="I883" s="161" t="str">
        <f t="shared" si="13"/>
        <v>different</v>
      </c>
      <c r="J883" s="9" t="s">
        <v>28</v>
      </c>
      <c r="K883" s="8">
        <v>8202</v>
      </c>
      <c r="L883" s="8">
        <v>0</v>
      </c>
      <c r="M883" s="8">
        <v>1</v>
      </c>
      <c r="N883" s="8" t="s">
        <v>408</v>
      </c>
      <c r="O883" s="8" t="s">
        <v>34</v>
      </c>
      <c r="P883" s="20">
        <v>28.582999999999998</v>
      </c>
      <c r="Q883" s="20">
        <v>32.479999999999997</v>
      </c>
      <c r="R883" s="20">
        <v>29.251999999999999</v>
      </c>
      <c r="S883" s="20">
        <v>573</v>
      </c>
      <c r="T883" s="20">
        <v>757</v>
      </c>
      <c r="U883" s="20">
        <v>479</v>
      </c>
      <c r="V883" s="20">
        <v>136.97300000000001</v>
      </c>
      <c r="W883" s="20">
        <v>96.010999999999996</v>
      </c>
      <c r="X883" s="20">
        <v>15.715999999999999</v>
      </c>
    </row>
    <row r="884" spans="1:24" x14ac:dyDescent="0.35">
      <c r="A884" s="8">
        <v>11876190</v>
      </c>
      <c r="B884" s="57" t="s">
        <v>2671</v>
      </c>
      <c r="C884" s="8" t="s">
        <v>1087</v>
      </c>
      <c r="D884" s="8" t="s">
        <v>2637</v>
      </c>
      <c r="E884" s="8" t="s">
        <v>2672</v>
      </c>
      <c r="F884" s="58" t="s">
        <v>2673</v>
      </c>
      <c r="G884" s="21">
        <v>6999</v>
      </c>
      <c r="H884" s="161">
        <f>IFERROR(VLOOKUP(A884,Sheet1!C:D,2,0),G884)</f>
        <v>7449</v>
      </c>
      <c r="I884" s="161" t="str">
        <f t="shared" si="13"/>
        <v>different</v>
      </c>
      <c r="J884" s="9" t="s">
        <v>28</v>
      </c>
      <c r="K884" s="8">
        <v>8202</v>
      </c>
      <c r="L884" s="8">
        <v>5</v>
      </c>
      <c r="M884" s="8">
        <v>0</v>
      </c>
      <c r="N884" s="8" t="s">
        <v>29</v>
      </c>
      <c r="O884" s="8" t="s">
        <v>34</v>
      </c>
      <c r="P884" s="20">
        <v>28.582999999999998</v>
      </c>
      <c r="Q884" s="20">
        <v>32.479999999999997</v>
      </c>
      <c r="R884" s="20">
        <v>29.251999999999999</v>
      </c>
      <c r="S884" s="20">
        <v>573</v>
      </c>
      <c r="T884" s="20">
        <v>757</v>
      </c>
      <c r="U884" s="20">
        <v>479</v>
      </c>
      <c r="V884" s="20">
        <v>136.97300000000001</v>
      </c>
      <c r="W884" s="20">
        <v>96.010999999999996</v>
      </c>
      <c r="X884" s="20">
        <v>15.715999999999999</v>
      </c>
    </row>
    <row r="885" spans="1:24" x14ac:dyDescent="0.35">
      <c r="A885" s="28">
        <v>11876200</v>
      </c>
      <c r="B885" s="64" t="s">
        <v>2674</v>
      </c>
      <c r="C885" s="28" t="s">
        <v>1087</v>
      </c>
      <c r="D885" s="28" t="s">
        <v>2637</v>
      </c>
      <c r="E885" s="28" t="s">
        <v>2675</v>
      </c>
      <c r="F885" s="65" t="s">
        <v>2676</v>
      </c>
      <c r="G885" s="19">
        <v>6999</v>
      </c>
      <c r="H885" s="164">
        <f>IFERROR(VLOOKUP(A885,Sheet1!C:D,2,0),G885)</f>
        <v>6999</v>
      </c>
      <c r="I885" s="161" t="str">
        <f t="shared" si="13"/>
        <v>same</v>
      </c>
      <c r="J885" s="29" t="s">
        <v>28</v>
      </c>
      <c r="K885" s="28">
        <v>8202</v>
      </c>
      <c r="L885" s="28">
        <v>6</v>
      </c>
      <c r="M885" s="28">
        <v>0</v>
      </c>
      <c r="N885" s="28" t="s">
        <v>29</v>
      </c>
      <c r="O885" s="28" t="s">
        <v>30</v>
      </c>
      <c r="P885" s="30">
        <v>28.582999999999998</v>
      </c>
      <c r="Q885" s="30">
        <v>32.479999999999997</v>
      </c>
      <c r="R885" s="30">
        <v>29.251999999999999</v>
      </c>
      <c r="S885" s="30">
        <v>573</v>
      </c>
      <c r="T885" s="30">
        <v>757</v>
      </c>
      <c r="U885" s="30">
        <v>479</v>
      </c>
      <c r="V885" s="30">
        <v>136.97300000000001</v>
      </c>
      <c r="W885" s="30">
        <v>96.010999999999996</v>
      </c>
      <c r="X885" s="30">
        <v>15.715999999999999</v>
      </c>
    </row>
    <row r="886" spans="1:24" x14ac:dyDescent="0.35">
      <c r="A886" s="8">
        <v>11876210</v>
      </c>
      <c r="B886" s="57" t="s">
        <v>2677</v>
      </c>
      <c r="C886" s="8" t="s">
        <v>1087</v>
      </c>
      <c r="D886" s="8" t="s">
        <v>2637</v>
      </c>
      <c r="E886" s="8" t="s">
        <v>2678</v>
      </c>
      <c r="F886" s="58" t="s">
        <v>2679</v>
      </c>
      <c r="G886" s="21">
        <v>6499</v>
      </c>
      <c r="H886" s="161">
        <f>IFERROR(VLOOKUP(A886,Sheet1!C:D,2,0),G886)</f>
        <v>6899</v>
      </c>
      <c r="I886" s="161" t="str">
        <f t="shared" si="13"/>
        <v>different</v>
      </c>
      <c r="J886" s="9" t="s">
        <v>28</v>
      </c>
      <c r="K886" s="8">
        <v>8202</v>
      </c>
      <c r="L886" s="8">
        <v>3</v>
      </c>
      <c r="M886" s="8">
        <v>0</v>
      </c>
      <c r="N886" s="8" t="s">
        <v>29</v>
      </c>
      <c r="O886" s="8" t="s">
        <v>34</v>
      </c>
      <c r="P886" s="20">
        <v>28.582999999999998</v>
      </c>
      <c r="Q886" s="20">
        <v>32.479999999999997</v>
      </c>
      <c r="R886" s="20">
        <v>29.251999999999999</v>
      </c>
      <c r="S886" s="20">
        <v>573</v>
      </c>
      <c r="T886" s="20">
        <v>757</v>
      </c>
      <c r="U886" s="20">
        <v>479</v>
      </c>
      <c r="V886" s="20">
        <v>138.517</v>
      </c>
      <c r="W886" s="20">
        <v>97.555000000000007</v>
      </c>
      <c r="X886" s="20">
        <v>15.715999999999999</v>
      </c>
    </row>
    <row r="887" spans="1:24" x14ac:dyDescent="0.35">
      <c r="A887" s="8">
        <v>11876230</v>
      </c>
      <c r="B887" s="57" t="s">
        <v>2680</v>
      </c>
      <c r="C887" s="8" t="s">
        <v>1087</v>
      </c>
      <c r="D887" s="8" t="s">
        <v>2637</v>
      </c>
      <c r="E887" s="8" t="s">
        <v>2681</v>
      </c>
      <c r="F887" s="58" t="s">
        <v>2682</v>
      </c>
      <c r="G887" s="21">
        <v>4899</v>
      </c>
      <c r="H887" s="161">
        <f>IFERROR(VLOOKUP(A887,Sheet1!C:D,2,0),G887)</f>
        <v>5199</v>
      </c>
      <c r="I887" s="161" t="str">
        <f t="shared" si="13"/>
        <v>different</v>
      </c>
      <c r="J887" s="9" t="s">
        <v>28</v>
      </c>
      <c r="K887" s="8">
        <v>8202</v>
      </c>
      <c r="L887" s="8">
        <v>0</v>
      </c>
      <c r="M887" s="8">
        <v>1</v>
      </c>
      <c r="N887" s="8" t="s">
        <v>2683</v>
      </c>
      <c r="O887" s="8" t="s">
        <v>34</v>
      </c>
      <c r="P887" s="20">
        <v>28.582999999999998</v>
      </c>
      <c r="Q887" s="20">
        <v>32.479999999999997</v>
      </c>
      <c r="R887" s="20">
        <v>29.251999999999999</v>
      </c>
      <c r="S887" s="20">
        <v>573</v>
      </c>
      <c r="T887" s="20">
        <v>757</v>
      </c>
      <c r="U887" s="20">
        <v>479</v>
      </c>
      <c r="V887" s="20">
        <v>138.517</v>
      </c>
      <c r="W887" s="20">
        <v>97.555000000000007</v>
      </c>
      <c r="X887" s="20">
        <v>15.715999999999999</v>
      </c>
    </row>
    <row r="888" spans="1:24" x14ac:dyDescent="0.35">
      <c r="A888" s="8">
        <v>11876250</v>
      </c>
      <c r="B888" s="57" t="s">
        <v>2684</v>
      </c>
      <c r="C888" s="8" t="s">
        <v>1087</v>
      </c>
      <c r="D888" s="8" t="s">
        <v>2637</v>
      </c>
      <c r="E888" s="8" t="s">
        <v>2685</v>
      </c>
      <c r="F888" s="58" t="s">
        <v>2686</v>
      </c>
      <c r="G888" s="21">
        <v>4899</v>
      </c>
      <c r="H888" s="161">
        <f>IFERROR(VLOOKUP(A888,Sheet1!C:D,2,0),G888)</f>
        <v>5199</v>
      </c>
      <c r="I888" s="161" t="str">
        <f t="shared" si="13"/>
        <v>different</v>
      </c>
      <c r="J888" s="9" t="s">
        <v>28</v>
      </c>
      <c r="K888" s="8">
        <v>8202</v>
      </c>
      <c r="L888" s="8">
        <v>3</v>
      </c>
      <c r="M888" s="8">
        <v>0</v>
      </c>
      <c r="N888" s="8" t="s">
        <v>29</v>
      </c>
      <c r="O888" s="8" t="s">
        <v>34</v>
      </c>
      <c r="P888" s="20">
        <v>28.582999999999998</v>
      </c>
      <c r="Q888" s="20">
        <v>32.479999999999997</v>
      </c>
      <c r="R888" s="20">
        <v>29.251999999999999</v>
      </c>
      <c r="S888" s="20">
        <v>573</v>
      </c>
      <c r="T888" s="20">
        <v>757</v>
      </c>
      <c r="U888" s="20">
        <v>479</v>
      </c>
      <c r="V888" s="20">
        <v>138.517</v>
      </c>
      <c r="W888" s="20">
        <v>97.555000000000007</v>
      </c>
      <c r="X888" s="20">
        <v>15.715999999999999</v>
      </c>
    </row>
    <row r="889" spans="1:24" x14ac:dyDescent="0.35">
      <c r="A889" s="28">
        <v>11876270</v>
      </c>
      <c r="B889" s="64" t="s">
        <v>2687</v>
      </c>
      <c r="C889" s="28" t="s">
        <v>1087</v>
      </c>
      <c r="D889" s="28" t="s">
        <v>2637</v>
      </c>
      <c r="E889" s="28" t="s">
        <v>2688</v>
      </c>
      <c r="F889" s="65" t="s">
        <v>2689</v>
      </c>
      <c r="G889" s="19">
        <v>4899</v>
      </c>
      <c r="H889" s="164">
        <f>IFERROR(VLOOKUP(A889,Sheet1!C:D,2,0),G889)</f>
        <v>4899</v>
      </c>
      <c r="I889" s="161" t="str">
        <f t="shared" si="13"/>
        <v>same</v>
      </c>
      <c r="J889" s="29" t="s">
        <v>28</v>
      </c>
      <c r="K889" s="28">
        <v>8202</v>
      </c>
      <c r="L889" s="28">
        <v>6</v>
      </c>
      <c r="M889" s="28">
        <v>0</v>
      </c>
      <c r="N889" s="28" t="s">
        <v>29</v>
      </c>
      <c r="O889" s="28" t="s">
        <v>30</v>
      </c>
      <c r="P889" s="30">
        <v>28.582999999999998</v>
      </c>
      <c r="Q889" s="30">
        <v>32.479999999999997</v>
      </c>
      <c r="R889" s="30">
        <v>29.251999999999999</v>
      </c>
      <c r="S889" s="30">
        <v>573</v>
      </c>
      <c r="T889" s="30">
        <v>757</v>
      </c>
      <c r="U889" s="30">
        <v>479</v>
      </c>
      <c r="V889" s="30">
        <v>138.517</v>
      </c>
      <c r="W889" s="30">
        <v>97.555000000000007</v>
      </c>
      <c r="X889" s="30">
        <v>15.715999999999999</v>
      </c>
    </row>
    <row r="890" spans="1:24" x14ac:dyDescent="0.35">
      <c r="A890" s="8">
        <v>11876310</v>
      </c>
      <c r="B890" s="57" t="s">
        <v>2690</v>
      </c>
      <c r="C890" s="8" t="s">
        <v>1087</v>
      </c>
      <c r="D890" s="8" t="s">
        <v>2637</v>
      </c>
      <c r="E890" s="8" t="s">
        <v>2691</v>
      </c>
      <c r="F890" s="58" t="s">
        <v>2692</v>
      </c>
      <c r="G890" s="21">
        <v>8299</v>
      </c>
      <c r="H890" s="167">
        <f>IFERROR(VLOOKUP(A890,Sheet1!C:D,2,0),G890)</f>
        <v>8799</v>
      </c>
      <c r="I890" s="161" t="str">
        <f t="shared" si="13"/>
        <v>different</v>
      </c>
      <c r="J890" s="9" t="s">
        <v>28</v>
      </c>
      <c r="K890" s="8">
        <v>8202</v>
      </c>
      <c r="L890" s="8">
        <v>5</v>
      </c>
      <c r="M890" s="8">
        <v>0</v>
      </c>
      <c r="N890" s="8" t="s">
        <v>29</v>
      </c>
      <c r="O890" s="8" t="s">
        <v>34</v>
      </c>
      <c r="P890" s="20">
        <v>28.582999999999998</v>
      </c>
      <c r="Q890" s="20">
        <v>32.479999999999997</v>
      </c>
      <c r="R890" s="20">
        <v>29.251999999999999</v>
      </c>
      <c r="S890" s="20">
        <v>573</v>
      </c>
      <c r="T890" s="20">
        <v>757</v>
      </c>
      <c r="U890" s="20">
        <v>619.5</v>
      </c>
      <c r="V890" s="20">
        <v>153.79499999999999</v>
      </c>
      <c r="W890" s="20">
        <v>110.562</v>
      </c>
      <c r="X890" s="20">
        <v>15.715999999999999</v>
      </c>
    </row>
    <row r="891" spans="1:24" s="52" customFormat="1" x14ac:dyDescent="0.35">
      <c r="A891" s="8">
        <v>11876350</v>
      </c>
      <c r="B891" s="57" t="s">
        <v>2693</v>
      </c>
      <c r="C891" s="8" t="s">
        <v>1087</v>
      </c>
      <c r="D891" s="8" t="s">
        <v>2637</v>
      </c>
      <c r="E891" s="8" t="s">
        <v>2694</v>
      </c>
      <c r="F891" s="58" t="s">
        <v>2695</v>
      </c>
      <c r="G891" s="21">
        <v>7799</v>
      </c>
      <c r="H891" s="161">
        <f>IFERROR(VLOOKUP(A891,Sheet1!C:D,2,0),G891)</f>
        <v>8299</v>
      </c>
      <c r="I891" s="161" t="str">
        <f t="shared" si="13"/>
        <v>different</v>
      </c>
      <c r="J891" s="9" t="s">
        <v>28</v>
      </c>
      <c r="K891" s="8">
        <v>8202</v>
      </c>
      <c r="L891" s="8">
        <v>2</v>
      </c>
      <c r="M891" s="8">
        <v>0</v>
      </c>
      <c r="N891" s="8" t="s">
        <v>29</v>
      </c>
      <c r="O891" s="8" t="s">
        <v>34</v>
      </c>
      <c r="P891" s="20">
        <v>28.582999999999998</v>
      </c>
      <c r="Q891" s="20">
        <v>32.479999999999997</v>
      </c>
      <c r="R891" s="20">
        <v>29.251999999999999</v>
      </c>
      <c r="S891" s="20">
        <v>573</v>
      </c>
      <c r="T891" s="20">
        <v>757</v>
      </c>
      <c r="U891" s="20">
        <v>619.5</v>
      </c>
      <c r="V891" s="20">
        <v>152.185</v>
      </c>
      <c r="W891" s="20">
        <v>110.562</v>
      </c>
      <c r="X891" s="20">
        <v>15.715999999999999</v>
      </c>
    </row>
    <row r="892" spans="1:24" x14ac:dyDescent="0.35">
      <c r="A892" s="8">
        <v>11876370</v>
      </c>
      <c r="B892" s="57" t="s">
        <v>2696</v>
      </c>
      <c r="C892" s="8" t="s">
        <v>1087</v>
      </c>
      <c r="D892" s="8" t="s">
        <v>2637</v>
      </c>
      <c r="E892" s="8" t="s">
        <v>2697</v>
      </c>
      <c r="F892" s="58" t="s">
        <v>2698</v>
      </c>
      <c r="G892" s="21">
        <v>7799</v>
      </c>
      <c r="H892" s="161">
        <f>IFERROR(VLOOKUP(A892,Sheet1!C:D,2,0),G892)</f>
        <v>8299</v>
      </c>
      <c r="I892" s="161" t="str">
        <f t="shared" si="13"/>
        <v>different</v>
      </c>
      <c r="J892" s="9" t="s">
        <v>28</v>
      </c>
      <c r="K892" s="8">
        <v>8202</v>
      </c>
      <c r="L892" s="8">
        <v>1</v>
      </c>
      <c r="M892" s="8">
        <v>0</v>
      </c>
      <c r="N892" s="8" t="s">
        <v>29</v>
      </c>
      <c r="O892" s="8" t="s">
        <v>34</v>
      </c>
      <c r="P892" s="20">
        <v>28.582999999999998</v>
      </c>
      <c r="Q892" s="20">
        <v>32.479999999999997</v>
      </c>
      <c r="R892" s="20">
        <v>29.251999999999999</v>
      </c>
      <c r="S892" s="20">
        <v>573</v>
      </c>
      <c r="T892" s="20">
        <v>757</v>
      </c>
      <c r="U892" s="20">
        <v>619.5</v>
      </c>
      <c r="V892" s="20">
        <v>152.185</v>
      </c>
      <c r="W892" s="20">
        <v>110.562</v>
      </c>
      <c r="X892" s="20">
        <v>15.715999999999999</v>
      </c>
    </row>
    <row r="893" spans="1:24" x14ac:dyDescent="0.35">
      <c r="A893" s="8">
        <v>11876420</v>
      </c>
      <c r="B893" s="57" t="s">
        <v>2699</v>
      </c>
      <c r="C893" s="8" t="s">
        <v>1087</v>
      </c>
      <c r="D893" s="8" t="s">
        <v>2637</v>
      </c>
      <c r="E893" s="8" t="s">
        <v>2700</v>
      </c>
      <c r="F893" s="58" t="s">
        <v>2701</v>
      </c>
      <c r="G893" s="21">
        <v>7799</v>
      </c>
      <c r="H893" s="161">
        <f>IFERROR(VLOOKUP(A893,Sheet1!C:D,2,0),G893)</f>
        <v>8299</v>
      </c>
      <c r="I893" s="161" t="str">
        <f t="shared" si="13"/>
        <v>different</v>
      </c>
      <c r="J893" s="9" t="s">
        <v>28</v>
      </c>
      <c r="K893" s="8">
        <v>8202</v>
      </c>
      <c r="L893" s="8">
        <v>3</v>
      </c>
      <c r="M893" s="8">
        <v>0</v>
      </c>
      <c r="N893" s="8" t="s">
        <v>29</v>
      </c>
      <c r="O893" s="8" t="s">
        <v>34</v>
      </c>
      <c r="P893" s="20">
        <v>28.582999999999998</v>
      </c>
      <c r="Q893" s="20">
        <v>32.479999999999997</v>
      </c>
      <c r="R893" s="20">
        <v>29.251999999999999</v>
      </c>
      <c r="S893" s="20">
        <v>573</v>
      </c>
      <c r="T893" s="20">
        <v>757</v>
      </c>
      <c r="U893" s="20">
        <v>619.5</v>
      </c>
      <c r="V893" s="20">
        <v>152.185</v>
      </c>
      <c r="W893" s="20">
        <v>110.562</v>
      </c>
      <c r="X893" s="20">
        <v>15.715999999999999</v>
      </c>
    </row>
    <row r="894" spans="1:24" x14ac:dyDescent="0.35">
      <c r="A894" s="42">
        <v>11876440</v>
      </c>
      <c r="B894" s="62" t="s">
        <v>2702</v>
      </c>
      <c r="C894" s="42" t="s">
        <v>1087</v>
      </c>
      <c r="D894" s="42" t="s">
        <v>2637</v>
      </c>
      <c r="E894" s="42" t="s">
        <v>2703</v>
      </c>
      <c r="F894" s="63" t="s">
        <v>2704</v>
      </c>
      <c r="G894" s="41">
        <v>7799</v>
      </c>
      <c r="H894" s="166">
        <f>IFERROR(VLOOKUP(A894,Sheet1!C:D,2,0),G894)</f>
        <v>7799</v>
      </c>
      <c r="I894" s="166" t="str">
        <f t="shared" si="13"/>
        <v>same</v>
      </c>
      <c r="J894" s="9" t="s">
        <v>28</v>
      </c>
      <c r="K894" s="8">
        <v>8202</v>
      </c>
      <c r="L894" s="8">
        <v>3</v>
      </c>
      <c r="M894" s="8">
        <v>0</v>
      </c>
      <c r="N894" s="8" t="s">
        <v>29</v>
      </c>
      <c r="O894" s="42" t="s">
        <v>30</v>
      </c>
      <c r="P894" s="43">
        <v>28.582999999999998</v>
      </c>
      <c r="Q894" s="43">
        <v>32.479999999999997</v>
      </c>
      <c r="R894" s="43">
        <v>29.251999999999999</v>
      </c>
      <c r="S894" s="43">
        <v>573</v>
      </c>
      <c r="T894" s="43">
        <v>757</v>
      </c>
      <c r="U894" s="43">
        <v>619.5</v>
      </c>
      <c r="V894" s="43">
        <v>152.185</v>
      </c>
      <c r="W894" s="43">
        <v>110.562</v>
      </c>
      <c r="X894" s="43">
        <v>15.715999999999999</v>
      </c>
    </row>
    <row r="895" spans="1:24" x14ac:dyDescent="0.35">
      <c r="A895" s="8">
        <v>11876450</v>
      </c>
      <c r="B895" s="57" t="s">
        <v>2705</v>
      </c>
      <c r="C895" s="8" t="s">
        <v>1087</v>
      </c>
      <c r="D895" s="8" t="s">
        <v>2637</v>
      </c>
      <c r="E895" s="8" t="s">
        <v>2706</v>
      </c>
      <c r="F895" s="58" t="s">
        <v>2707</v>
      </c>
      <c r="G895" s="21">
        <v>7699</v>
      </c>
      <c r="H895" s="161">
        <f>IFERROR(VLOOKUP(A895,Sheet1!C:D,2,0),G895)</f>
        <v>8199</v>
      </c>
      <c r="I895" s="161" t="str">
        <f t="shared" si="13"/>
        <v>different</v>
      </c>
      <c r="J895" s="9" t="s">
        <v>28</v>
      </c>
      <c r="K895" s="8">
        <v>8202</v>
      </c>
      <c r="L895" s="8">
        <v>2</v>
      </c>
      <c r="M895" s="8">
        <v>0</v>
      </c>
      <c r="N895" s="8" t="s">
        <v>29</v>
      </c>
      <c r="O895" s="8" t="s">
        <v>34</v>
      </c>
      <c r="P895" s="20">
        <v>28.582999999999998</v>
      </c>
      <c r="Q895" s="20">
        <v>32.479999999999997</v>
      </c>
      <c r="R895" s="20">
        <v>29.251999999999999</v>
      </c>
      <c r="S895" s="20">
        <v>573</v>
      </c>
      <c r="T895" s="20">
        <v>757</v>
      </c>
      <c r="U895" s="20">
        <v>619.5</v>
      </c>
      <c r="V895" s="20">
        <v>154.78700000000001</v>
      </c>
      <c r="W895" s="20">
        <v>111.554</v>
      </c>
      <c r="X895" s="20">
        <v>15.715999999999999</v>
      </c>
    </row>
    <row r="896" spans="1:24" x14ac:dyDescent="0.35">
      <c r="A896" s="8">
        <v>11876470</v>
      </c>
      <c r="B896" s="57" t="s">
        <v>2708</v>
      </c>
      <c r="C896" s="8" t="s">
        <v>1087</v>
      </c>
      <c r="D896" s="8" t="s">
        <v>2637</v>
      </c>
      <c r="E896" s="8" t="s">
        <v>2709</v>
      </c>
      <c r="F896" s="58" t="s">
        <v>2679</v>
      </c>
      <c r="G896" s="21">
        <v>7199</v>
      </c>
      <c r="H896" s="161">
        <f>IFERROR(VLOOKUP(A896,Sheet1!C:D,2,0),G896)</f>
        <v>7649</v>
      </c>
      <c r="I896" s="161" t="str">
        <f t="shared" si="13"/>
        <v>different</v>
      </c>
      <c r="J896" s="9" t="s">
        <v>28</v>
      </c>
      <c r="K896" s="8">
        <v>8202</v>
      </c>
      <c r="L896" s="8">
        <v>2</v>
      </c>
      <c r="M896" s="8">
        <v>0</v>
      </c>
      <c r="N896" s="8" t="s">
        <v>29</v>
      </c>
      <c r="O896" s="8" t="s">
        <v>34</v>
      </c>
      <c r="P896" s="20">
        <v>28.582999999999998</v>
      </c>
      <c r="Q896" s="20">
        <v>32.479999999999997</v>
      </c>
      <c r="R896" s="20">
        <v>29.251999999999999</v>
      </c>
      <c r="S896" s="20">
        <v>573</v>
      </c>
      <c r="T896" s="20">
        <v>757</v>
      </c>
      <c r="U896" s="20">
        <v>619.5</v>
      </c>
      <c r="V896" s="20">
        <v>153.17699999999999</v>
      </c>
      <c r="W896" s="20">
        <v>111.554</v>
      </c>
      <c r="X896" s="20">
        <v>15.715999999999999</v>
      </c>
    </row>
    <row r="897" spans="1:24" x14ac:dyDescent="0.35">
      <c r="A897" s="8">
        <v>11876580</v>
      </c>
      <c r="B897" s="57" t="s">
        <v>2710</v>
      </c>
      <c r="C897" s="8" t="s">
        <v>1087</v>
      </c>
      <c r="D897" s="8" t="s">
        <v>1119</v>
      </c>
      <c r="E897" s="8" t="s">
        <v>2711</v>
      </c>
      <c r="F897" s="58" t="s">
        <v>2712</v>
      </c>
      <c r="G897" s="21">
        <v>6499</v>
      </c>
      <c r="H897" s="161">
        <f>IFERROR(VLOOKUP(A897,Sheet1!C:D,2,0),G897)</f>
        <v>6899</v>
      </c>
      <c r="I897" s="161" t="str">
        <f t="shared" si="13"/>
        <v>different</v>
      </c>
      <c r="J897" s="9" t="s">
        <v>28</v>
      </c>
      <c r="K897" s="8">
        <v>8202</v>
      </c>
      <c r="L897" s="8">
        <v>0</v>
      </c>
      <c r="M897" s="8">
        <v>1</v>
      </c>
      <c r="N897" s="8" t="s">
        <v>2713</v>
      </c>
      <c r="O897" s="8" t="s">
        <v>34</v>
      </c>
      <c r="P897" s="20">
        <v>27.440999999999999</v>
      </c>
      <c r="Q897" s="20">
        <v>26.654</v>
      </c>
      <c r="R897" s="20">
        <v>23.425000000000001</v>
      </c>
      <c r="S897" s="20">
        <v>568.5</v>
      </c>
      <c r="T897" s="20">
        <v>595</v>
      </c>
      <c r="U897" s="20">
        <v>455.5</v>
      </c>
      <c r="V897" s="20">
        <v>128.768</v>
      </c>
      <c r="W897" s="20">
        <v>91.382000000000005</v>
      </c>
      <c r="X897" s="20">
        <v>9.9149999999999991</v>
      </c>
    </row>
    <row r="898" spans="1:24" x14ac:dyDescent="0.35">
      <c r="A898" s="8">
        <v>11876590</v>
      </c>
      <c r="B898" s="57" t="s">
        <v>2714</v>
      </c>
      <c r="C898" s="8" t="s">
        <v>1087</v>
      </c>
      <c r="D898" s="8" t="s">
        <v>1119</v>
      </c>
      <c r="E898" s="8" t="s">
        <v>2715</v>
      </c>
      <c r="F898" s="58" t="s">
        <v>2716</v>
      </c>
      <c r="G898" s="21">
        <v>5999</v>
      </c>
      <c r="H898" s="161">
        <f>IFERROR(VLOOKUP(A898,Sheet1!C:D,2,0),G898)</f>
        <v>6399</v>
      </c>
      <c r="I898" s="161" t="str">
        <f t="shared" ref="I898:I961" si="14">IF(G898&lt;&gt;H898,"different","same")</f>
        <v>different</v>
      </c>
      <c r="J898" s="9" t="s">
        <v>28</v>
      </c>
      <c r="K898" s="8">
        <v>8202</v>
      </c>
      <c r="L898" s="8">
        <v>16</v>
      </c>
      <c r="M898" s="8">
        <v>0</v>
      </c>
      <c r="N898" s="8" t="s">
        <v>29</v>
      </c>
      <c r="O898" s="8" t="s">
        <v>34</v>
      </c>
      <c r="P898" s="20">
        <v>27.440999999999999</v>
      </c>
      <c r="Q898" s="20">
        <v>26.654</v>
      </c>
      <c r="R898" s="20">
        <v>23.425000000000001</v>
      </c>
      <c r="S898" s="20">
        <v>568.5</v>
      </c>
      <c r="T898" s="20">
        <v>595</v>
      </c>
      <c r="U898" s="20">
        <v>455.5</v>
      </c>
      <c r="V898" s="20">
        <v>127.041</v>
      </c>
      <c r="W898" s="20">
        <v>91.382000000000005</v>
      </c>
      <c r="X898" s="20">
        <v>9.9149999999999991</v>
      </c>
    </row>
    <row r="899" spans="1:24" x14ac:dyDescent="0.35">
      <c r="A899" s="8">
        <v>11876600</v>
      </c>
      <c r="B899" s="57" t="s">
        <v>2717</v>
      </c>
      <c r="C899" s="8" t="s">
        <v>1087</v>
      </c>
      <c r="D899" s="8" t="s">
        <v>1119</v>
      </c>
      <c r="E899" s="8" t="s">
        <v>2718</v>
      </c>
      <c r="F899" s="58" t="s">
        <v>2719</v>
      </c>
      <c r="G899" s="21">
        <v>5999</v>
      </c>
      <c r="H899" s="161">
        <f>IFERROR(VLOOKUP(A899,Sheet1!C:D,2,0),G899)</f>
        <v>6399</v>
      </c>
      <c r="I899" s="161" t="str">
        <f t="shared" si="14"/>
        <v>different</v>
      </c>
      <c r="J899" s="9" t="s">
        <v>28</v>
      </c>
      <c r="K899" s="8">
        <v>8202</v>
      </c>
      <c r="L899" s="8">
        <v>7</v>
      </c>
      <c r="M899" s="8">
        <v>0</v>
      </c>
      <c r="N899" s="8" t="s">
        <v>29</v>
      </c>
      <c r="O899" s="8" t="s">
        <v>34</v>
      </c>
      <c r="P899" s="20">
        <v>27.440999999999999</v>
      </c>
      <c r="Q899" s="20">
        <v>26.654</v>
      </c>
      <c r="R899" s="20">
        <v>23.425000000000001</v>
      </c>
      <c r="S899" s="20">
        <v>568.5</v>
      </c>
      <c r="T899" s="20">
        <v>595</v>
      </c>
      <c r="U899" s="20">
        <v>455.5</v>
      </c>
      <c r="V899" s="20">
        <v>127.041</v>
      </c>
      <c r="W899" s="20">
        <v>91.382000000000005</v>
      </c>
      <c r="X899" s="20">
        <v>9.9149999999999991</v>
      </c>
    </row>
    <row r="900" spans="1:24" x14ac:dyDescent="0.35">
      <c r="A900" s="8">
        <v>11876610</v>
      </c>
      <c r="B900" s="57" t="s">
        <v>2720</v>
      </c>
      <c r="C900" s="8" t="s">
        <v>1087</v>
      </c>
      <c r="D900" s="8" t="s">
        <v>1119</v>
      </c>
      <c r="E900" s="8" t="s">
        <v>2721</v>
      </c>
      <c r="F900" s="58" t="s">
        <v>2722</v>
      </c>
      <c r="G900" s="21">
        <v>5999</v>
      </c>
      <c r="H900" s="161">
        <f>IFERROR(VLOOKUP(A900,Sheet1!C:D,2,0),G900)</f>
        <v>6399</v>
      </c>
      <c r="I900" s="161" t="str">
        <f t="shared" si="14"/>
        <v>different</v>
      </c>
      <c r="J900" s="9" t="s">
        <v>28</v>
      </c>
      <c r="K900" s="8">
        <v>8202</v>
      </c>
      <c r="L900" s="8">
        <v>8</v>
      </c>
      <c r="M900" s="8">
        <v>0</v>
      </c>
      <c r="N900" s="8" t="s">
        <v>29</v>
      </c>
      <c r="O900" s="8" t="s">
        <v>34</v>
      </c>
      <c r="P900" s="20">
        <v>27.440999999999999</v>
      </c>
      <c r="Q900" s="20">
        <v>26.654</v>
      </c>
      <c r="R900" s="20">
        <v>23.425000000000001</v>
      </c>
      <c r="S900" s="20">
        <v>568.5</v>
      </c>
      <c r="T900" s="20">
        <v>595</v>
      </c>
      <c r="U900" s="20">
        <v>455.5</v>
      </c>
      <c r="V900" s="20">
        <v>127.041</v>
      </c>
      <c r="W900" s="20">
        <v>91.382000000000005</v>
      </c>
      <c r="X900" s="20">
        <v>9.9149999999999991</v>
      </c>
    </row>
    <row r="901" spans="1:24" x14ac:dyDescent="0.35">
      <c r="A901" s="42">
        <v>11876630</v>
      </c>
      <c r="B901" s="62" t="s">
        <v>2723</v>
      </c>
      <c r="C901" s="42" t="s">
        <v>1087</v>
      </c>
      <c r="D901" s="42" t="s">
        <v>1119</v>
      </c>
      <c r="E901" s="42" t="s">
        <v>2724</v>
      </c>
      <c r="F901" s="63" t="s">
        <v>2725</v>
      </c>
      <c r="G901" s="41">
        <v>5999</v>
      </c>
      <c r="H901" s="166">
        <f>IFERROR(VLOOKUP(A901,Sheet1!C:D,2,0),G901)</f>
        <v>5999</v>
      </c>
      <c r="I901" s="166" t="str">
        <f t="shared" si="14"/>
        <v>same</v>
      </c>
      <c r="J901" s="9" t="s">
        <v>28</v>
      </c>
      <c r="K901" s="8">
        <v>8202</v>
      </c>
      <c r="L901" s="8">
        <v>6</v>
      </c>
      <c r="M901" s="8">
        <v>0</v>
      </c>
      <c r="N901" s="8" t="s">
        <v>29</v>
      </c>
      <c r="O901" s="42" t="s">
        <v>30</v>
      </c>
      <c r="P901" s="43">
        <v>27.440999999999999</v>
      </c>
      <c r="Q901" s="43">
        <v>26.654</v>
      </c>
      <c r="R901" s="43">
        <v>23.425000000000001</v>
      </c>
      <c r="S901" s="43">
        <v>568.5</v>
      </c>
      <c r="T901" s="43">
        <v>595</v>
      </c>
      <c r="U901" s="43">
        <v>455.5</v>
      </c>
      <c r="V901" s="43">
        <v>127.041</v>
      </c>
      <c r="W901" s="43">
        <v>91.382000000000005</v>
      </c>
      <c r="X901" s="43">
        <v>9.9149999999999991</v>
      </c>
    </row>
    <row r="902" spans="1:24" x14ac:dyDescent="0.35">
      <c r="A902" s="8">
        <v>11876660</v>
      </c>
      <c r="B902" s="57" t="s">
        <v>2726</v>
      </c>
      <c r="C902" s="8" t="s">
        <v>1087</v>
      </c>
      <c r="D902" s="8" t="s">
        <v>1119</v>
      </c>
      <c r="E902" s="8" t="s">
        <v>2727</v>
      </c>
      <c r="F902" s="58" t="s">
        <v>2728</v>
      </c>
      <c r="G902" s="21">
        <v>5399</v>
      </c>
      <c r="H902" s="161">
        <f>IFERROR(VLOOKUP(A902,Sheet1!C:D,2,0),G902)</f>
        <v>5749</v>
      </c>
      <c r="I902" s="161" t="str">
        <f t="shared" si="14"/>
        <v>different</v>
      </c>
      <c r="J902" s="9" t="s">
        <v>28</v>
      </c>
      <c r="K902" s="8">
        <v>8202</v>
      </c>
      <c r="L902" s="8">
        <v>5</v>
      </c>
      <c r="M902" s="8">
        <v>0</v>
      </c>
      <c r="N902" s="8" t="s">
        <v>29</v>
      </c>
      <c r="O902" s="8" t="s">
        <v>34</v>
      </c>
      <c r="P902" s="20">
        <v>27.440999999999999</v>
      </c>
      <c r="Q902" s="20">
        <v>26.654</v>
      </c>
      <c r="R902" s="20">
        <v>23.425000000000001</v>
      </c>
      <c r="S902" s="20">
        <v>568.5</v>
      </c>
      <c r="T902" s="20">
        <v>595</v>
      </c>
      <c r="U902" s="20">
        <v>455.5</v>
      </c>
      <c r="V902" s="20">
        <v>126.601</v>
      </c>
      <c r="W902" s="20">
        <v>90.831000000000003</v>
      </c>
      <c r="X902" s="20">
        <v>9.9149999999999991</v>
      </c>
    </row>
    <row r="903" spans="1:24" x14ac:dyDescent="0.35">
      <c r="A903" s="8">
        <v>11876950</v>
      </c>
      <c r="B903" s="57" t="s">
        <v>2729</v>
      </c>
      <c r="C903" s="8" t="s">
        <v>1087</v>
      </c>
      <c r="D903" s="8" t="s">
        <v>1119</v>
      </c>
      <c r="E903" s="8" t="s">
        <v>2730</v>
      </c>
      <c r="F903" s="58" t="s">
        <v>2731</v>
      </c>
      <c r="G903" s="21">
        <v>3999</v>
      </c>
      <c r="H903" s="161">
        <f>IFERROR(VLOOKUP(A903,Sheet1!C:D,2,0),G903)</f>
        <v>4249</v>
      </c>
      <c r="I903" s="161" t="str">
        <f t="shared" si="14"/>
        <v>different</v>
      </c>
      <c r="J903" s="9" t="s">
        <v>28</v>
      </c>
      <c r="K903" s="8">
        <v>8202</v>
      </c>
      <c r="L903" s="8">
        <v>0</v>
      </c>
      <c r="M903" s="8">
        <v>1</v>
      </c>
      <c r="N903" s="8" t="s">
        <v>730</v>
      </c>
      <c r="O903" s="8" t="s">
        <v>34</v>
      </c>
      <c r="P903" s="20">
        <v>27.440999999999999</v>
      </c>
      <c r="Q903" s="20">
        <v>26.654</v>
      </c>
      <c r="R903" s="20">
        <v>23.425000000000001</v>
      </c>
      <c r="S903" s="20">
        <v>568.5</v>
      </c>
      <c r="T903" s="20">
        <v>595</v>
      </c>
      <c r="U903" s="20">
        <v>455.5</v>
      </c>
      <c r="V903" s="20">
        <v>126.601</v>
      </c>
      <c r="W903" s="20">
        <v>90.831000000000003</v>
      </c>
      <c r="X903" s="20">
        <v>9.9149999999999991</v>
      </c>
    </row>
    <row r="904" spans="1:24" x14ac:dyDescent="0.35">
      <c r="A904" s="8">
        <v>11876960</v>
      </c>
      <c r="B904" s="57" t="s">
        <v>2732</v>
      </c>
      <c r="C904" s="8" t="s">
        <v>1087</v>
      </c>
      <c r="D904" s="8" t="s">
        <v>1119</v>
      </c>
      <c r="E904" s="8" t="s">
        <v>2733</v>
      </c>
      <c r="F904" s="58" t="s">
        <v>2734</v>
      </c>
      <c r="G904" s="21">
        <v>3999</v>
      </c>
      <c r="H904" s="161">
        <f>IFERROR(VLOOKUP(A904,Sheet1!C:D,2,0),G904)</f>
        <v>4249</v>
      </c>
      <c r="I904" s="161" t="str">
        <f t="shared" si="14"/>
        <v>different</v>
      </c>
      <c r="J904" s="9" t="s">
        <v>28</v>
      </c>
      <c r="K904" s="8">
        <v>8202</v>
      </c>
      <c r="L904" s="8">
        <v>3</v>
      </c>
      <c r="M904" s="8">
        <v>0</v>
      </c>
      <c r="N904" s="8" t="s">
        <v>29</v>
      </c>
      <c r="O904" s="8" t="s">
        <v>34</v>
      </c>
      <c r="P904" s="20">
        <v>27.440999999999999</v>
      </c>
      <c r="Q904" s="20">
        <v>26.654</v>
      </c>
      <c r="R904" s="20">
        <v>23.425000000000001</v>
      </c>
      <c r="S904" s="20">
        <v>568.5</v>
      </c>
      <c r="T904" s="20">
        <v>595</v>
      </c>
      <c r="U904" s="20">
        <v>455.5</v>
      </c>
      <c r="V904" s="20">
        <v>126.601</v>
      </c>
      <c r="W904" s="20">
        <v>90.831000000000003</v>
      </c>
      <c r="X904" s="20">
        <v>9.9149999999999991</v>
      </c>
    </row>
    <row r="905" spans="1:24" x14ac:dyDescent="0.35">
      <c r="A905" s="42">
        <v>11876970</v>
      </c>
      <c r="B905" s="62" t="s">
        <v>2735</v>
      </c>
      <c r="C905" s="42" t="s">
        <v>1087</v>
      </c>
      <c r="D905" s="42" t="s">
        <v>1119</v>
      </c>
      <c r="E905" s="42" t="s">
        <v>2736</v>
      </c>
      <c r="F905" s="63" t="s">
        <v>2737</v>
      </c>
      <c r="G905" s="41">
        <v>3999</v>
      </c>
      <c r="H905" s="166">
        <f>IFERROR(VLOOKUP(A905,Sheet1!C:D,2,0),G905)</f>
        <v>3999</v>
      </c>
      <c r="I905" s="166" t="str">
        <f t="shared" si="14"/>
        <v>same</v>
      </c>
      <c r="J905" s="9" t="s">
        <v>28</v>
      </c>
      <c r="K905" s="8">
        <v>8202</v>
      </c>
      <c r="L905" s="8">
        <v>16</v>
      </c>
      <c r="M905" s="8">
        <v>0</v>
      </c>
      <c r="N905" s="8" t="s">
        <v>29</v>
      </c>
      <c r="O905" s="42" t="s">
        <v>30</v>
      </c>
      <c r="P905" s="43">
        <v>27.440999999999999</v>
      </c>
      <c r="Q905" s="43">
        <v>26.654</v>
      </c>
      <c r="R905" s="43">
        <v>23.425000000000001</v>
      </c>
      <c r="S905" s="43">
        <v>568.5</v>
      </c>
      <c r="T905" s="43">
        <v>595</v>
      </c>
      <c r="U905" s="43">
        <v>455.5</v>
      </c>
      <c r="V905" s="43">
        <v>126.601</v>
      </c>
      <c r="W905" s="43">
        <v>90.831000000000003</v>
      </c>
      <c r="X905" s="43">
        <v>9.9149999999999991</v>
      </c>
    </row>
    <row r="906" spans="1:24" x14ac:dyDescent="0.35">
      <c r="A906" s="8">
        <v>11876980</v>
      </c>
      <c r="B906" s="57" t="s">
        <v>2738</v>
      </c>
      <c r="C906" s="8" t="s">
        <v>1087</v>
      </c>
      <c r="D906" s="8" t="s">
        <v>1088</v>
      </c>
      <c r="E906" s="8" t="s">
        <v>2739</v>
      </c>
      <c r="F906" s="58" t="s">
        <v>2740</v>
      </c>
      <c r="G906" s="21">
        <v>6799</v>
      </c>
      <c r="H906" s="161">
        <f>IFERROR(VLOOKUP(A906,Sheet1!C:D,2,0),G906)</f>
        <v>7249</v>
      </c>
      <c r="I906" s="161" t="str">
        <f t="shared" si="14"/>
        <v>different</v>
      </c>
      <c r="J906" s="9" t="s">
        <v>28</v>
      </c>
      <c r="K906" s="8">
        <v>8202</v>
      </c>
      <c r="L906" s="8">
        <v>0</v>
      </c>
      <c r="M906" s="8">
        <v>3</v>
      </c>
      <c r="N906" s="8" t="s">
        <v>2713</v>
      </c>
      <c r="O906" s="8" t="s">
        <v>34</v>
      </c>
      <c r="P906" s="20">
        <v>27.440999999999999</v>
      </c>
      <c r="Q906" s="20">
        <v>26.654</v>
      </c>
      <c r="R906" s="20">
        <v>29.213000000000001</v>
      </c>
      <c r="S906" s="20">
        <v>567</v>
      </c>
      <c r="T906" s="20">
        <v>595</v>
      </c>
      <c r="U906" s="20">
        <v>596</v>
      </c>
      <c r="V906" s="20">
        <v>140.26900000000001</v>
      </c>
      <c r="W906" s="20">
        <v>103.83799999999999</v>
      </c>
      <c r="X906" s="20">
        <v>12.365</v>
      </c>
    </row>
    <row r="907" spans="1:24" x14ac:dyDescent="0.35">
      <c r="A907" s="8">
        <v>11876990</v>
      </c>
      <c r="B907" s="57" t="s">
        <v>2741</v>
      </c>
      <c r="C907" s="8" t="s">
        <v>1087</v>
      </c>
      <c r="D907" s="8" t="s">
        <v>1088</v>
      </c>
      <c r="E907" s="8" t="s">
        <v>2742</v>
      </c>
      <c r="F907" s="58" t="s">
        <v>2743</v>
      </c>
      <c r="G907" s="21">
        <v>6799</v>
      </c>
      <c r="H907" s="161">
        <f>IFERROR(VLOOKUP(A907,Sheet1!C:D,2,0),G907)</f>
        <v>7249</v>
      </c>
      <c r="I907" s="161" t="str">
        <f t="shared" si="14"/>
        <v>different</v>
      </c>
      <c r="J907" s="9" t="s">
        <v>28</v>
      </c>
      <c r="K907" s="8">
        <v>8202</v>
      </c>
      <c r="L907" s="8">
        <v>5</v>
      </c>
      <c r="M907" s="8">
        <v>0</v>
      </c>
      <c r="N907" s="8" t="s">
        <v>29</v>
      </c>
      <c r="O907" s="8" t="s">
        <v>34</v>
      </c>
      <c r="P907" s="20">
        <v>27.440999999999999</v>
      </c>
      <c r="Q907" s="20">
        <v>26.654</v>
      </c>
      <c r="R907" s="20">
        <v>29.213000000000001</v>
      </c>
      <c r="S907" s="20">
        <v>567</v>
      </c>
      <c r="T907" s="20">
        <v>595</v>
      </c>
      <c r="U907" s="20">
        <v>596</v>
      </c>
      <c r="V907" s="20">
        <v>140.26900000000001</v>
      </c>
      <c r="W907" s="20">
        <v>103.83799999999999</v>
      </c>
      <c r="X907" s="20">
        <v>12.365</v>
      </c>
    </row>
    <row r="908" spans="1:24" x14ac:dyDescent="0.35">
      <c r="A908" s="8">
        <v>11877000</v>
      </c>
      <c r="B908" s="57" t="s">
        <v>2744</v>
      </c>
      <c r="C908" s="8" t="s">
        <v>1087</v>
      </c>
      <c r="D908" s="8" t="s">
        <v>1088</v>
      </c>
      <c r="E908" s="8" t="s">
        <v>2745</v>
      </c>
      <c r="F908" s="58" t="s">
        <v>2746</v>
      </c>
      <c r="G908" s="21">
        <v>6799</v>
      </c>
      <c r="H908" s="161">
        <f>IFERROR(VLOOKUP(A908,Sheet1!C:D,2,0),G908)</f>
        <v>7249</v>
      </c>
      <c r="I908" s="161" t="str">
        <f t="shared" si="14"/>
        <v>different</v>
      </c>
      <c r="J908" s="9" t="s">
        <v>28</v>
      </c>
      <c r="K908" s="8">
        <v>8202</v>
      </c>
      <c r="L908" s="8">
        <v>6</v>
      </c>
      <c r="M908" s="8">
        <v>0</v>
      </c>
      <c r="N908" s="8" t="s">
        <v>29</v>
      </c>
      <c r="O908" s="8" t="s">
        <v>34</v>
      </c>
      <c r="P908" s="20">
        <v>27.440999999999999</v>
      </c>
      <c r="Q908" s="20">
        <v>26.654</v>
      </c>
      <c r="R908" s="20">
        <v>29.213000000000001</v>
      </c>
      <c r="S908" s="20">
        <v>567</v>
      </c>
      <c r="T908" s="20">
        <v>595</v>
      </c>
      <c r="U908" s="20">
        <v>596</v>
      </c>
      <c r="V908" s="20">
        <v>140.26900000000001</v>
      </c>
      <c r="W908" s="20">
        <v>103.83799999999999</v>
      </c>
      <c r="X908" s="20">
        <v>12.365</v>
      </c>
    </row>
    <row r="909" spans="1:24" x14ac:dyDescent="0.35">
      <c r="A909" s="28">
        <v>11877010</v>
      </c>
      <c r="B909" s="64" t="s">
        <v>2747</v>
      </c>
      <c r="C909" s="28" t="s">
        <v>1087</v>
      </c>
      <c r="D909" s="28" t="s">
        <v>1088</v>
      </c>
      <c r="E909" s="28" t="s">
        <v>2748</v>
      </c>
      <c r="F909" s="65" t="s">
        <v>2749</v>
      </c>
      <c r="G909" s="19">
        <v>6799</v>
      </c>
      <c r="H909" s="164">
        <f>IFERROR(VLOOKUP(A909,Sheet1!C:D,2,0),G909)</f>
        <v>6799</v>
      </c>
      <c r="I909" s="161" t="str">
        <f t="shared" si="14"/>
        <v>same</v>
      </c>
      <c r="J909" s="29" t="s">
        <v>28</v>
      </c>
      <c r="K909" s="28">
        <v>8202</v>
      </c>
      <c r="L909" s="28">
        <v>3</v>
      </c>
      <c r="M909" s="28">
        <v>0</v>
      </c>
      <c r="N909" s="28" t="s">
        <v>29</v>
      </c>
      <c r="O909" s="28" t="s">
        <v>30</v>
      </c>
      <c r="P909" s="30">
        <v>27.440999999999999</v>
      </c>
      <c r="Q909" s="30">
        <v>26.654</v>
      </c>
      <c r="R909" s="30">
        <v>29.213000000000001</v>
      </c>
      <c r="S909" s="30">
        <v>567</v>
      </c>
      <c r="T909" s="30">
        <v>595</v>
      </c>
      <c r="U909" s="30">
        <v>596</v>
      </c>
      <c r="V909" s="30">
        <v>140.26900000000001</v>
      </c>
      <c r="W909" s="30">
        <v>103.83799999999999</v>
      </c>
      <c r="X909" s="30">
        <v>12.365</v>
      </c>
    </row>
    <row r="910" spans="1:24" x14ac:dyDescent="0.35">
      <c r="A910" s="8">
        <v>11877020</v>
      </c>
      <c r="B910" s="57" t="s">
        <v>2750</v>
      </c>
      <c r="C910" s="8" t="s">
        <v>1087</v>
      </c>
      <c r="D910" s="8" t="s">
        <v>1088</v>
      </c>
      <c r="E910" s="8" t="s">
        <v>2751</v>
      </c>
      <c r="F910" s="58" t="s">
        <v>2752</v>
      </c>
      <c r="G910" s="21">
        <v>7299</v>
      </c>
      <c r="H910" s="161">
        <f>IFERROR(VLOOKUP(A910,Sheet1!C:D,2,0),G910)</f>
        <v>7749</v>
      </c>
      <c r="I910" s="161" t="str">
        <f t="shared" si="14"/>
        <v>different</v>
      </c>
      <c r="J910" s="9" t="s">
        <v>28</v>
      </c>
      <c r="K910" s="8">
        <v>8202</v>
      </c>
      <c r="L910" s="8">
        <v>0</v>
      </c>
      <c r="M910" s="8">
        <v>1</v>
      </c>
      <c r="N910" s="8" t="s">
        <v>2713</v>
      </c>
      <c r="O910" s="8" t="s">
        <v>34</v>
      </c>
      <c r="P910" s="20">
        <v>27.440999999999999</v>
      </c>
      <c r="Q910" s="20">
        <v>26.654</v>
      </c>
      <c r="R910" s="20">
        <v>29.213000000000001</v>
      </c>
      <c r="S910" s="20">
        <v>567</v>
      </c>
      <c r="T910" s="20">
        <v>595</v>
      </c>
      <c r="U910" s="20">
        <v>596</v>
      </c>
      <c r="V910" s="20">
        <v>141.88499999999999</v>
      </c>
      <c r="W910" s="20">
        <v>103.83799999999999</v>
      </c>
      <c r="X910" s="20">
        <v>12.365</v>
      </c>
    </row>
    <row r="911" spans="1:24" x14ac:dyDescent="0.35">
      <c r="A911" s="8">
        <v>11877030</v>
      </c>
      <c r="B911" s="57" t="s">
        <v>2753</v>
      </c>
      <c r="C911" s="8" t="s">
        <v>1087</v>
      </c>
      <c r="D911" s="8" t="s">
        <v>2637</v>
      </c>
      <c r="E911" s="8" t="s">
        <v>2754</v>
      </c>
      <c r="F911" s="58" t="s">
        <v>2755</v>
      </c>
      <c r="G911" s="21">
        <v>7199</v>
      </c>
      <c r="H911" s="161">
        <f>IFERROR(VLOOKUP(A911,Sheet1!C:D,2,0),G911)</f>
        <v>7649</v>
      </c>
      <c r="I911" s="161" t="str">
        <f t="shared" si="14"/>
        <v>different</v>
      </c>
      <c r="J911" s="9" t="s">
        <v>28</v>
      </c>
      <c r="K911" s="8">
        <v>8202</v>
      </c>
      <c r="L911" s="8">
        <v>5</v>
      </c>
      <c r="M911" s="8">
        <v>0</v>
      </c>
      <c r="N911" s="8" t="s">
        <v>29</v>
      </c>
      <c r="O911" s="8" t="s">
        <v>34</v>
      </c>
      <c r="P911" s="20">
        <v>28.582999999999998</v>
      </c>
      <c r="Q911" s="20">
        <v>32.479999999999997</v>
      </c>
      <c r="R911" s="20">
        <v>29.251999999999999</v>
      </c>
      <c r="S911" s="20">
        <v>573</v>
      </c>
      <c r="T911" s="20">
        <v>757</v>
      </c>
      <c r="U911" s="20">
        <v>479</v>
      </c>
      <c r="V911" s="20">
        <v>137.29300000000001</v>
      </c>
      <c r="W911" s="20">
        <v>96.341999999999999</v>
      </c>
      <c r="X911" s="20">
        <v>15.715999999999999</v>
      </c>
    </row>
    <row r="912" spans="1:24" x14ac:dyDescent="0.35">
      <c r="A912" s="8">
        <v>11877040</v>
      </c>
      <c r="B912" s="57" t="s">
        <v>2756</v>
      </c>
      <c r="C912" s="8" t="s">
        <v>1087</v>
      </c>
      <c r="D912" s="8" t="s">
        <v>2637</v>
      </c>
      <c r="E912" s="8" t="s">
        <v>2757</v>
      </c>
      <c r="F912" s="58" t="s">
        <v>2758</v>
      </c>
      <c r="G912" s="21">
        <v>7999</v>
      </c>
      <c r="H912" s="161">
        <f>IFERROR(VLOOKUP(A912,Sheet1!C:D,2,0),G912)</f>
        <v>8499</v>
      </c>
      <c r="I912" s="161" t="str">
        <f t="shared" si="14"/>
        <v>different</v>
      </c>
      <c r="J912" s="9" t="s">
        <v>28</v>
      </c>
      <c r="K912" s="8">
        <v>8202</v>
      </c>
      <c r="L912" s="8">
        <v>1</v>
      </c>
      <c r="M912" s="8">
        <v>0</v>
      </c>
      <c r="N912" s="8" t="s">
        <v>29</v>
      </c>
      <c r="O912" s="8" t="s">
        <v>34</v>
      </c>
      <c r="P912" s="20">
        <v>28.582999999999998</v>
      </c>
      <c r="Q912" s="20">
        <v>32.479999999999997</v>
      </c>
      <c r="R912" s="20">
        <v>29.251999999999999</v>
      </c>
      <c r="S912" s="20">
        <v>573</v>
      </c>
      <c r="T912" s="20">
        <v>757</v>
      </c>
      <c r="U912" s="20">
        <v>619.5</v>
      </c>
      <c r="V912" s="20">
        <v>151.18199999999999</v>
      </c>
      <c r="W912" s="20">
        <v>109.57</v>
      </c>
      <c r="X912" s="20">
        <v>15.715999999999999</v>
      </c>
    </row>
    <row r="913" spans="1:24" x14ac:dyDescent="0.35">
      <c r="A913" s="8">
        <v>11878490</v>
      </c>
      <c r="B913" s="57" t="s">
        <v>2759</v>
      </c>
      <c r="C913" s="8" t="s">
        <v>116</v>
      </c>
      <c r="D913" s="8" t="s">
        <v>1166</v>
      </c>
      <c r="E913" s="8" t="s">
        <v>2760</v>
      </c>
      <c r="F913" s="58" t="s">
        <v>2761</v>
      </c>
      <c r="G913" s="21">
        <v>1199</v>
      </c>
      <c r="H913" s="161">
        <f>IFERROR(VLOOKUP(A913,Sheet1!C:D,2,0),G913)</f>
        <v>1299</v>
      </c>
      <c r="I913" s="161" t="str">
        <f t="shared" si="14"/>
        <v>different</v>
      </c>
      <c r="J913" s="9" t="s">
        <v>28</v>
      </c>
      <c r="K913" s="8">
        <v>8202</v>
      </c>
      <c r="L913" s="8">
        <v>8</v>
      </c>
      <c r="M913" s="8">
        <v>0</v>
      </c>
      <c r="N913" s="8" t="s">
        <v>29</v>
      </c>
      <c r="O913" s="8" t="s">
        <v>34</v>
      </c>
      <c r="P913" s="20">
        <v>19.684999999999999</v>
      </c>
      <c r="Q913" s="20">
        <v>27.952999999999999</v>
      </c>
      <c r="R913" s="20">
        <v>15.353999999999999</v>
      </c>
      <c r="S913" s="20">
        <v>273</v>
      </c>
      <c r="T913" s="20">
        <v>596</v>
      </c>
      <c r="U913" s="20">
        <v>436</v>
      </c>
      <c r="V913" s="20">
        <v>35.274000000000001</v>
      </c>
      <c r="W913" s="20">
        <v>30.864999999999998</v>
      </c>
      <c r="X913" s="20">
        <v>3.5369999999999999</v>
      </c>
    </row>
    <row r="914" spans="1:24" x14ac:dyDescent="0.35">
      <c r="A914" s="8">
        <v>11878500</v>
      </c>
      <c r="B914" s="57" t="s">
        <v>2762</v>
      </c>
      <c r="C914" s="8" t="s">
        <v>116</v>
      </c>
      <c r="D914" s="8" t="s">
        <v>1166</v>
      </c>
      <c r="E914" s="8" t="s">
        <v>2763</v>
      </c>
      <c r="F914" s="58" t="s">
        <v>2764</v>
      </c>
      <c r="G914" s="21">
        <v>1299</v>
      </c>
      <c r="H914" s="161">
        <f>IFERROR(VLOOKUP(A914,Sheet1!C:D,2,0),G914)</f>
        <v>1399</v>
      </c>
      <c r="I914" s="161" t="str">
        <f t="shared" si="14"/>
        <v>different</v>
      </c>
      <c r="J914" s="9" t="s">
        <v>28</v>
      </c>
      <c r="K914" s="8">
        <v>8202</v>
      </c>
      <c r="L914" s="8">
        <v>6</v>
      </c>
      <c r="M914" s="8">
        <v>0</v>
      </c>
      <c r="N914" s="8" t="s">
        <v>29</v>
      </c>
      <c r="O914" s="8" t="s">
        <v>34</v>
      </c>
      <c r="P914" s="20">
        <v>19.684999999999999</v>
      </c>
      <c r="Q914" s="20">
        <v>37.991999999999997</v>
      </c>
      <c r="R914" s="20">
        <v>15.353999999999999</v>
      </c>
      <c r="S914" s="20">
        <v>273</v>
      </c>
      <c r="T914" s="20">
        <v>896</v>
      </c>
      <c r="U914" s="20">
        <v>436</v>
      </c>
      <c r="V914" s="20">
        <v>39.683</v>
      </c>
      <c r="W914" s="20">
        <v>35.274000000000001</v>
      </c>
      <c r="X914" s="20">
        <v>4.3529999999999998</v>
      </c>
    </row>
    <row r="915" spans="1:24" x14ac:dyDescent="0.35">
      <c r="A915" s="8">
        <v>11878520</v>
      </c>
      <c r="B915" s="57" t="s">
        <v>2765</v>
      </c>
      <c r="C915" s="8" t="s">
        <v>116</v>
      </c>
      <c r="D915" s="8" t="s">
        <v>1166</v>
      </c>
      <c r="E915" s="8" t="s">
        <v>2766</v>
      </c>
      <c r="F915" s="58" t="s">
        <v>2767</v>
      </c>
      <c r="G915" s="21">
        <v>1499</v>
      </c>
      <c r="H915" s="161">
        <f>IFERROR(VLOOKUP(A915,Sheet1!C:D,2,0),G915)</f>
        <v>1599</v>
      </c>
      <c r="I915" s="161" t="str">
        <f t="shared" si="14"/>
        <v>different</v>
      </c>
      <c r="J915" s="9" t="s">
        <v>28</v>
      </c>
      <c r="K915" s="8">
        <v>8202</v>
      </c>
      <c r="L915" s="8">
        <v>0</v>
      </c>
      <c r="M915" s="8">
        <v>2</v>
      </c>
      <c r="N915" s="8" t="s">
        <v>538</v>
      </c>
      <c r="O915" s="8" t="s">
        <v>34</v>
      </c>
      <c r="P915" s="20">
        <v>19.684999999999999</v>
      </c>
      <c r="Q915" s="20">
        <v>37.991999999999997</v>
      </c>
      <c r="R915" s="20">
        <v>15.353999999999999</v>
      </c>
      <c r="S915" s="20">
        <v>273</v>
      </c>
      <c r="T915" s="20">
        <v>758</v>
      </c>
      <c r="U915" s="20">
        <v>436</v>
      </c>
      <c r="V915" s="20">
        <v>39.683</v>
      </c>
      <c r="W915" s="20">
        <v>35.274000000000001</v>
      </c>
      <c r="X915" s="20">
        <v>4.3529999999999998</v>
      </c>
    </row>
    <row r="916" spans="1:24" x14ac:dyDescent="0.35">
      <c r="A916" s="8">
        <v>11878550</v>
      </c>
      <c r="B916" s="57" t="s">
        <v>2768</v>
      </c>
      <c r="C916" s="8" t="s">
        <v>116</v>
      </c>
      <c r="D916" s="8" t="s">
        <v>1166</v>
      </c>
      <c r="E916" s="8" t="s">
        <v>2769</v>
      </c>
      <c r="F916" s="58" t="s">
        <v>2770</v>
      </c>
      <c r="G916" s="21">
        <v>1599</v>
      </c>
      <c r="H916" s="161">
        <f>IFERROR(VLOOKUP(A916,Sheet1!C:D,2,0),G916)</f>
        <v>1699</v>
      </c>
      <c r="I916" s="161" t="str">
        <f t="shared" si="14"/>
        <v>different</v>
      </c>
      <c r="J916" s="9" t="s">
        <v>28</v>
      </c>
      <c r="K916" s="8">
        <v>8202</v>
      </c>
      <c r="L916" s="8">
        <v>11</v>
      </c>
      <c r="M916" s="8">
        <v>0</v>
      </c>
      <c r="N916" s="8" t="s">
        <v>29</v>
      </c>
      <c r="O916" s="8" t="s">
        <v>34</v>
      </c>
      <c r="P916" s="20">
        <v>19.684999999999999</v>
      </c>
      <c r="Q916" s="20">
        <v>27.952999999999999</v>
      </c>
      <c r="R916" s="20">
        <v>15.353999999999999</v>
      </c>
      <c r="S916" s="20">
        <v>273</v>
      </c>
      <c r="T916" s="20">
        <v>896</v>
      </c>
      <c r="U916" s="20">
        <v>436</v>
      </c>
      <c r="V916" s="20">
        <v>39.683</v>
      </c>
      <c r="W916" s="20">
        <v>35.274000000000001</v>
      </c>
      <c r="X916" s="20">
        <v>4.3529999999999998</v>
      </c>
    </row>
    <row r="917" spans="1:24" x14ac:dyDescent="0.35">
      <c r="A917" s="42">
        <v>11878570</v>
      </c>
      <c r="B917" s="62" t="s">
        <v>2771</v>
      </c>
      <c r="C917" s="42" t="s">
        <v>116</v>
      </c>
      <c r="D917" s="42" t="s">
        <v>1166</v>
      </c>
      <c r="E917" s="42" t="s">
        <v>2772</v>
      </c>
      <c r="F917" s="63" t="s">
        <v>2773</v>
      </c>
      <c r="G917" s="41">
        <v>1699</v>
      </c>
      <c r="H917" s="166">
        <f>IFERROR(VLOOKUP(A917,Sheet1!C:D,2,0),G917)</f>
        <v>1699</v>
      </c>
      <c r="I917" s="166" t="str">
        <f t="shared" si="14"/>
        <v>same</v>
      </c>
      <c r="J917" s="9" t="s">
        <v>28</v>
      </c>
      <c r="K917" s="8">
        <v>8202</v>
      </c>
      <c r="L917" s="8">
        <v>18</v>
      </c>
      <c r="M917" s="8">
        <v>0</v>
      </c>
      <c r="N917" s="8" t="s">
        <v>29</v>
      </c>
      <c r="O917" s="42" t="s">
        <v>30</v>
      </c>
      <c r="P917" s="43">
        <v>20.472000000000001</v>
      </c>
      <c r="Q917" s="43">
        <v>38.386000000000003</v>
      </c>
      <c r="R917" s="43">
        <v>15.747999999999999</v>
      </c>
      <c r="S917" s="43">
        <v>307</v>
      </c>
      <c r="T917" s="43">
        <v>861</v>
      </c>
      <c r="U917" s="43">
        <v>335</v>
      </c>
      <c r="V917" s="43">
        <v>41.887999999999998</v>
      </c>
      <c r="W917" s="43">
        <v>37.478999999999999</v>
      </c>
      <c r="X917" s="43">
        <v>7.1689999999999996</v>
      </c>
    </row>
    <row r="918" spans="1:24" x14ac:dyDescent="0.35">
      <c r="A918" s="8">
        <v>11878590</v>
      </c>
      <c r="B918" s="57" t="s">
        <v>2774</v>
      </c>
      <c r="C918" s="8" t="s">
        <v>116</v>
      </c>
      <c r="D918" s="8" t="s">
        <v>1166</v>
      </c>
      <c r="E918" s="8" t="s">
        <v>2775</v>
      </c>
      <c r="F918" s="58" t="s">
        <v>2776</v>
      </c>
      <c r="G918" s="21">
        <v>2099</v>
      </c>
      <c r="H918" s="161">
        <f>IFERROR(VLOOKUP(A918,Sheet1!C:D,2,0),G918)</f>
        <v>2249</v>
      </c>
      <c r="I918" s="161" t="str">
        <f t="shared" si="14"/>
        <v>different</v>
      </c>
      <c r="J918" s="9" t="s">
        <v>28</v>
      </c>
      <c r="K918" s="8">
        <v>8202</v>
      </c>
      <c r="L918" s="8">
        <v>12</v>
      </c>
      <c r="M918" s="8">
        <v>0</v>
      </c>
      <c r="N918" s="8" t="s">
        <v>29</v>
      </c>
      <c r="O918" s="8" t="s">
        <v>34</v>
      </c>
      <c r="P918" s="20">
        <v>20.472000000000001</v>
      </c>
      <c r="Q918" s="20">
        <v>38.386000000000003</v>
      </c>
      <c r="R918" s="20">
        <v>15.747999999999999</v>
      </c>
      <c r="S918" s="20">
        <v>307</v>
      </c>
      <c r="T918" s="20">
        <v>861</v>
      </c>
      <c r="U918" s="20">
        <v>335</v>
      </c>
      <c r="V918" s="20">
        <v>46.296999999999997</v>
      </c>
      <c r="W918" s="20">
        <v>41.887999999999998</v>
      </c>
      <c r="X918" s="20">
        <v>7.1689999999999996</v>
      </c>
    </row>
    <row r="919" spans="1:24" x14ac:dyDescent="0.35">
      <c r="A919" s="8">
        <v>11891860</v>
      </c>
      <c r="B919" s="57" t="s">
        <v>2777</v>
      </c>
      <c r="C919" s="8" t="s">
        <v>24</v>
      </c>
      <c r="D919" s="8" t="s">
        <v>1050</v>
      </c>
      <c r="E919" s="8" t="s">
        <v>2778</v>
      </c>
      <c r="F919" s="58" t="s">
        <v>2779</v>
      </c>
      <c r="G919" s="48">
        <v>29.99</v>
      </c>
      <c r="H919" s="167">
        <f>IFERROR(VLOOKUP(A919,Sheet1!C:D,2,0),G919)</f>
        <v>32.99</v>
      </c>
      <c r="I919" s="161" t="str">
        <f t="shared" si="14"/>
        <v>different</v>
      </c>
      <c r="J919" s="9" t="s">
        <v>72</v>
      </c>
      <c r="K919" s="8">
        <v>8202</v>
      </c>
      <c r="L919" s="8">
        <v>4442</v>
      </c>
      <c r="M919" s="8">
        <v>0</v>
      </c>
      <c r="N919" s="8" t="s">
        <v>29</v>
      </c>
      <c r="O919" s="8" t="s">
        <v>34</v>
      </c>
      <c r="P919" s="20">
        <v>3.7010000000000001</v>
      </c>
      <c r="Q919" s="20">
        <v>3.7010000000000001</v>
      </c>
      <c r="R919" s="20">
        <v>10.236000000000001</v>
      </c>
      <c r="S919" s="20">
        <v>94</v>
      </c>
      <c r="T919" s="20">
        <v>94</v>
      </c>
      <c r="U919" s="20">
        <v>260</v>
      </c>
      <c r="V919" s="20">
        <v>3.5270000000000001</v>
      </c>
      <c r="W919" s="20">
        <v>3.3069999999999999</v>
      </c>
      <c r="X919" s="20">
        <v>8.1000000000000003E-2</v>
      </c>
    </row>
    <row r="920" spans="1:24" x14ac:dyDescent="0.35">
      <c r="A920" s="8">
        <v>11898130</v>
      </c>
      <c r="B920" s="57" t="s">
        <v>2780</v>
      </c>
      <c r="C920" s="8" t="s">
        <v>116</v>
      </c>
      <c r="D920" s="8" t="s">
        <v>684</v>
      </c>
      <c r="E920" s="8" t="s">
        <v>2781</v>
      </c>
      <c r="F920" s="58" t="s">
        <v>2782</v>
      </c>
      <c r="G920" s="21">
        <v>2299</v>
      </c>
      <c r="H920" s="161">
        <f>IFERROR(VLOOKUP(A920,Sheet1!C:D,2,0),G920)</f>
        <v>2449</v>
      </c>
      <c r="I920" s="161" t="str">
        <f t="shared" si="14"/>
        <v>different</v>
      </c>
      <c r="J920" s="9" t="s">
        <v>28</v>
      </c>
      <c r="K920" s="8">
        <v>8202</v>
      </c>
      <c r="L920" s="8">
        <v>19</v>
      </c>
      <c r="M920" s="8">
        <v>0</v>
      </c>
      <c r="N920" s="8" t="s">
        <v>29</v>
      </c>
      <c r="O920" s="8" t="s">
        <v>34</v>
      </c>
      <c r="P920" s="20">
        <v>29.134</v>
      </c>
      <c r="Q920" s="20">
        <v>35.433</v>
      </c>
      <c r="R920" s="20">
        <v>27.952999999999999</v>
      </c>
      <c r="S920" s="20">
        <v>611</v>
      </c>
      <c r="T920" s="20">
        <v>760</v>
      </c>
      <c r="U920" s="20">
        <v>617</v>
      </c>
      <c r="V920" s="20">
        <v>90.39</v>
      </c>
      <c r="W920" s="20">
        <v>59.524999999999999</v>
      </c>
      <c r="X920" s="20">
        <v>16.704000000000001</v>
      </c>
    </row>
    <row r="921" spans="1:24" x14ac:dyDescent="0.35">
      <c r="A921" s="8">
        <v>11898170</v>
      </c>
      <c r="B921" s="57" t="s">
        <v>2783</v>
      </c>
      <c r="C921" s="8" t="s">
        <v>116</v>
      </c>
      <c r="D921" s="8" t="s">
        <v>684</v>
      </c>
      <c r="E921" s="8" t="s">
        <v>2784</v>
      </c>
      <c r="F921" s="58" t="s">
        <v>2785</v>
      </c>
      <c r="G921" s="21">
        <v>2399</v>
      </c>
      <c r="H921" s="161">
        <f>IFERROR(VLOOKUP(A921,Sheet1!C:D,2,0),G921)</f>
        <v>2599</v>
      </c>
      <c r="I921" s="161" t="str">
        <f t="shared" si="14"/>
        <v>different</v>
      </c>
      <c r="J921" s="9" t="s">
        <v>28</v>
      </c>
      <c r="K921" s="8">
        <v>8202</v>
      </c>
      <c r="L921" s="8">
        <v>8</v>
      </c>
      <c r="M921" s="8">
        <v>0</v>
      </c>
      <c r="N921" s="8" t="s">
        <v>29</v>
      </c>
      <c r="O921" s="8" t="s">
        <v>34</v>
      </c>
      <c r="P921" s="20">
        <v>28.74</v>
      </c>
      <c r="Q921" s="20">
        <v>41.338999999999999</v>
      </c>
      <c r="R921" s="20">
        <v>27.952999999999999</v>
      </c>
      <c r="S921" s="20">
        <v>611</v>
      </c>
      <c r="T921" s="20">
        <v>913</v>
      </c>
      <c r="U921" s="20">
        <v>617</v>
      </c>
      <c r="V921" s="20">
        <v>103.617</v>
      </c>
      <c r="W921" s="20">
        <v>72.753</v>
      </c>
      <c r="X921" s="20">
        <v>19.210999999999999</v>
      </c>
    </row>
    <row r="922" spans="1:24" x14ac:dyDescent="0.35">
      <c r="A922" s="8">
        <v>11898190</v>
      </c>
      <c r="B922" s="57" t="s">
        <v>2786</v>
      </c>
      <c r="C922" s="8" t="s">
        <v>116</v>
      </c>
      <c r="D922" s="8" t="s">
        <v>684</v>
      </c>
      <c r="E922" s="8" t="s">
        <v>2787</v>
      </c>
      <c r="F922" s="58" t="s">
        <v>2788</v>
      </c>
      <c r="G922" s="21">
        <v>2599</v>
      </c>
      <c r="H922" s="161">
        <f>IFERROR(VLOOKUP(A922,Sheet1!C:D,2,0),G922)</f>
        <v>2799</v>
      </c>
      <c r="I922" s="161" t="str">
        <f t="shared" si="14"/>
        <v>different</v>
      </c>
      <c r="J922" s="9" t="s">
        <v>28</v>
      </c>
      <c r="K922" s="8">
        <v>8202</v>
      </c>
      <c r="L922" s="8">
        <v>0</v>
      </c>
      <c r="M922" s="8">
        <v>1</v>
      </c>
      <c r="N922" s="8" t="s">
        <v>408</v>
      </c>
      <c r="O922" s="8" t="s">
        <v>34</v>
      </c>
      <c r="P922" s="20">
        <v>29.134</v>
      </c>
      <c r="Q922" s="20">
        <v>52.756</v>
      </c>
      <c r="R922" s="20">
        <v>27.952999999999999</v>
      </c>
      <c r="S922" s="20">
        <v>611</v>
      </c>
      <c r="T922" s="20">
        <v>1218</v>
      </c>
      <c r="U922" s="20">
        <v>617</v>
      </c>
      <c r="V922" s="20">
        <v>125.664</v>
      </c>
      <c r="W922" s="20">
        <v>105.822</v>
      </c>
      <c r="X922" s="20">
        <v>24.861999999999998</v>
      </c>
    </row>
    <row r="923" spans="1:24" x14ac:dyDescent="0.35">
      <c r="A923" s="8">
        <v>11901190</v>
      </c>
      <c r="B923" s="57" t="s">
        <v>2789</v>
      </c>
      <c r="C923" s="8" t="s">
        <v>24</v>
      </c>
      <c r="D923" s="8" t="s">
        <v>25</v>
      </c>
      <c r="E923" s="8" t="s">
        <v>2790</v>
      </c>
      <c r="F923" s="58" t="s">
        <v>2791</v>
      </c>
      <c r="G923" s="21">
        <v>269</v>
      </c>
      <c r="H923" s="161">
        <f>IFERROR(VLOOKUP(A923,Sheet1!C:D,2,0),G923)</f>
        <v>295.90000000000003</v>
      </c>
      <c r="I923" s="161" t="str">
        <f t="shared" si="14"/>
        <v>different</v>
      </c>
      <c r="J923" s="9" t="s">
        <v>28</v>
      </c>
      <c r="K923" s="8">
        <v>8202</v>
      </c>
      <c r="L923" s="8">
        <v>25</v>
      </c>
      <c r="M923" s="8">
        <v>0</v>
      </c>
      <c r="N923" s="8" t="s">
        <v>29</v>
      </c>
      <c r="O923" s="8" t="s">
        <v>34</v>
      </c>
      <c r="P923" s="20">
        <v>20.866</v>
      </c>
      <c r="Q923" s="20">
        <v>15.747999999999999</v>
      </c>
      <c r="R923" s="20">
        <v>3.15</v>
      </c>
      <c r="S923" s="20">
        <v>530</v>
      </c>
      <c r="T923" s="20">
        <v>400</v>
      </c>
      <c r="U923" s="20">
        <v>80</v>
      </c>
      <c r="V923" s="20">
        <v>10.324</v>
      </c>
      <c r="W923" s="20">
        <v>8.4109999999999996</v>
      </c>
      <c r="X923" s="20">
        <v>0.59899999999999998</v>
      </c>
    </row>
    <row r="924" spans="1:24" x14ac:dyDescent="0.35">
      <c r="A924" s="8">
        <v>11909130</v>
      </c>
      <c r="B924" s="57" t="s">
        <v>2792</v>
      </c>
      <c r="C924" s="8" t="s">
        <v>726</v>
      </c>
      <c r="D924" s="8" t="s">
        <v>727</v>
      </c>
      <c r="E924" s="8" t="s">
        <v>2793</v>
      </c>
      <c r="F924" s="58" t="s">
        <v>2794</v>
      </c>
      <c r="G924" s="21">
        <v>449</v>
      </c>
      <c r="H924" s="161">
        <f>IFERROR(VLOOKUP(A924,Sheet1!C:D,2,0),G924)</f>
        <v>479</v>
      </c>
      <c r="I924" s="161" t="str">
        <f t="shared" si="14"/>
        <v>different</v>
      </c>
      <c r="J924" s="9" t="s">
        <v>28</v>
      </c>
      <c r="K924" s="8">
        <v>8202</v>
      </c>
      <c r="L924" s="8">
        <v>6</v>
      </c>
      <c r="M924" s="8">
        <v>0</v>
      </c>
      <c r="N924" s="8" t="s">
        <v>29</v>
      </c>
      <c r="O924" s="8" t="s">
        <v>34</v>
      </c>
      <c r="P924" s="20">
        <v>33.070999999999998</v>
      </c>
      <c r="Q924" s="20">
        <v>19.291</v>
      </c>
      <c r="R924" s="20">
        <v>1.2989999999999999</v>
      </c>
      <c r="S924" s="20">
        <v>762</v>
      </c>
      <c r="T924" s="20">
        <v>476</v>
      </c>
      <c r="U924" s="20">
        <v>25</v>
      </c>
      <c r="V924" s="20">
        <v>4.4930000000000003</v>
      </c>
      <c r="W924" s="20">
        <v>3.5870000000000002</v>
      </c>
      <c r="X924" s="20">
        <v>0.48</v>
      </c>
    </row>
    <row r="925" spans="1:24" x14ac:dyDescent="0.35">
      <c r="A925" s="8">
        <v>11911910</v>
      </c>
      <c r="B925" s="57" t="s">
        <v>2795</v>
      </c>
      <c r="C925" s="8" t="s">
        <v>274</v>
      </c>
      <c r="D925" s="8" t="s">
        <v>1028</v>
      </c>
      <c r="E925" s="8" t="s">
        <v>2796</v>
      </c>
      <c r="F925" s="58" t="s">
        <v>2797</v>
      </c>
      <c r="G925" s="21">
        <v>4199</v>
      </c>
      <c r="H925" s="161">
        <f>IFERROR(VLOOKUP(A925,Sheet1!C:D,2,0),G925)</f>
        <v>4499</v>
      </c>
      <c r="I925" s="161" t="str">
        <f t="shared" si="14"/>
        <v>different</v>
      </c>
      <c r="J925" s="9" t="s">
        <v>28</v>
      </c>
      <c r="K925" s="8">
        <v>8202</v>
      </c>
      <c r="L925" s="8">
        <v>20</v>
      </c>
      <c r="M925" s="8">
        <v>0</v>
      </c>
      <c r="N925" s="8" t="s">
        <v>29</v>
      </c>
      <c r="O925" s="8" t="s">
        <v>34</v>
      </c>
      <c r="P925" s="20">
        <v>24.488</v>
      </c>
      <c r="Q925" s="20">
        <v>22.52</v>
      </c>
      <c r="R925" s="20">
        <v>72.007999999999996</v>
      </c>
      <c r="S925" s="20">
        <v>544</v>
      </c>
      <c r="T925" s="20">
        <v>559</v>
      </c>
      <c r="U925" s="20">
        <v>1770</v>
      </c>
      <c r="V925" s="20">
        <v>171.07900000000001</v>
      </c>
      <c r="W925" s="20">
        <v>156.30799999999999</v>
      </c>
      <c r="X925" s="20">
        <v>23.131</v>
      </c>
    </row>
    <row r="926" spans="1:24" x14ac:dyDescent="0.35">
      <c r="A926" s="8">
        <v>11945240</v>
      </c>
      <c r="B926" s="57" t="s">
        <v>2798</v>
      </c>
      <c r="C926" s="8" t="s">
        <v>24</v>
      </c>
      <c r="D926" s="8" t="s">
        <v>145</v>
      </c>
      <c r="E926" s="8" t="s">
        <v>2799</v>
      </c>
      <c r="F926" s="58" t="s">
        <v>2800</v>
      </c>
      <c r="G926" s="21">
        <v>44.99</v>
      </c>
      <c r="H926" s="161">
        <f>IFERROR(VLOOKUP(A926,Sheet1!C:D,2,0),G926)</f>
        <v>49</v>
      </c>
      <c r="I926" s="161" t="str">
        <f t="shared" si="14"/>
        <v>different</v>
      </c>
      <c r="J926" s="9" t="s">
        <v>62</v>
      </c>
      <c r="K926" s="8">
        <v>8202</v>
      </c>
      <c r="L926" s="8">
        <v>613</v>
      </c>
      <c r="M926" s="8">
        <v>0</v>
      </c>
      <c r="N926" s="8" t="s">
        <v>29</v>
      </c>
      <c r="O926" s="8" t="s">
        <v>34</v>
      </c>
      <c r="P926" s="20">
        <v>3.3460000000000001</v>
      </c>
      <c r="Q926" s="20">
        <v>3.3460000000000001</v>
      </c>
      <c r="R926" s="20">
        <v>4.5279999999999996</v>
      </c>
      <c r="S926" s="20">
        <v>80</v>
      </c>
      <c r="T926" s="20">
        <v>80</v>
      </c>
      <c r="U926" s="20">
        <v>111</v>
      </c>
      <c r="V926" s="20">
        <v>0.24</v>
      </c>
      <c r="W926" s="20">
        <v>0.17399999999999999</v>
      </c>
      <c r="X926" s="20">
        <v>2.9000000000000001E-2</v>
      </c>
    </row>
    <row r="927" spans="1:24" x14ac:dyDescent="0.35">
      <c r="A927" s="42">
        <v>11947220</v>
      </c>
      <c r="B927" s="62" t="s">
        <v>2801</v>
      </c>
      <c r="C927" s="42" t="s">
        <v>140</v>
      </c>
      <c r="D927" s="42" t="s">
        <v>1760</v>
      </c>
      <c r="E927" s="42" t="s">
        <v>2802</v>
      </c>
      <c r="F927" s="63" t="s">
        <v>2803</v>
      </c>
      <c r="G927" s="41">
        <v>1799</v>
      </c>
      <c r="H927" s="166">
        <f>IFERROR(VLOOKUP(A927,Sheet1!C:D,2,0),G927)</f>
        <v>1799</v>
      </c>
      <c r="I927" s="166" t="str">
        <f t="shared" si="14"/>
        <v>same</v>
      </c>
      <c r="J927" s="9" t="s">
        <v>28</v>
      </c>
      <c r="K927" s="8">
        <v>8202</v>
      </c>
      <c r="L927" s="8">
        <v>0</v>
      </c>
      <c r="M927" s="8">
        <v>0</v>
      </c>
      <c r="N927" s="8"/>
      <c r="O927" s="42" t="s">
        <v>30</v>
      </c>
      <c r="P927" s="43">
        <v>27.164999999999999</v>
      </c>
      <c r="Q927" s="43">
        <v>26.378</v>
      </c>
      <c r="R927" s="43">
        <v>38.189</v>
      </c>
      <c r="S927" s="43">
        <v>550</v>
      </c>
      <c r="T927" s="43">
        <v>598</v>
      </c>
      <c r="U927" s="43">
        <v>855</v>
      </c>
      <c r="V927" s="43">
        <v>125.664</v>
      </c>
      <c r="W927" s="43">
        <v>105.822</v>
      </c>
      <c r="X927" s="43">
        <v>15.821</v>
      </c>
    </row>
    <row r="928" spans="1:24" x14ac:dyDescent="0.35">
      <c r="A928" s="28">
        <v>11947240</v>
      </c>
      <c r="B928" s="64" t="s">
        <v>2804</v>
      </c>
      <c r="C928" s="28" t="s">
        <v>140</v>
      </c>
      <c r="D928" s="28" t="s">
        <v>1760</v>
      </c>
      <c r="E928" s="28" t="s">
        <v>2805</v>
      </c>
      <c r="F928" s="65" t="s">
        <v>2803</v>
      </c>
      <c r="G928" s="19">
        <v>1949</v>
      </c>
      <c r="H928" s="164">
        <f>IFERROR(VLOOKUP(A928,Sheet1!C:D,2,0),G928)</f>
        <v>1949</v>
      </c>
      <c r="I928" s="161" t="str">
        <f t="shared" si="14"/>
        <v>same</v>
      </c>
      <c r="J928" s="29" t="s">
        <v>28</v>
      </c>
      <c r="K928" s="28">
        <v>8202</v>
      </c>
      <c r="L928" s="28">
        <v>0</v>
      </c>
      <c r="M928" s="28">
        <v>0</v>
      </c>
      <c r="N928" s="28"/>
      <c r="O928" s="28" t="s">
        <v>30</v>
      </c>
      <c r="P928" s="30">
        <v>27.164999999999999</v>
      </c>
      <c r="Q928" s="30">
        <v>26.378</v>
      </c>
      <c r="R928" s="30">
        <v>38.189</v>
      </c>
      <c r="S928" s="30">
        <v>550</v>
      </c>
      <c r="T928" s="30">
        <v>598</v>
      </c>
      <c r="U928" s="30">
        <v>855</v>
      </c>
      <c r="V928" s="30">
        <v>136.68700000000001</v>
      </c>
      <c r="W928" s="30">
        <v>116.845</v>
      </c>
      <c r="X928" s="30">
        <v>15.821</v>
      </c>
    </row>
    <row r="929" spans="1:24" x14ac:dyDescent="0.35">
      <c r="A929" s="8">
        <v>11951210</v>
      </c>
      <c r="B929" s="57" t="s">
        <v>2806</v>
      </c>
      <c r="C929" s="8" t="s">
        <v>274</v>
      </c>
      <c r="D929" s="8" t="s">
        <v>848</v>
      </c>
      <c r="E929" s="8" t="s">
        <v>2807</v>
      </c>
      <c r="F929" s="58" t="s">
        <v>1532</v>
      </c>
      <c r="G929" s="21">
        <v>3599</v>
      </c>
      <c r="H929" s="161">
        <f>IFERROR(VLOOKUP(A929,Sheet1!C:D,2,0),G929)</f>
        <v>3799</v>
      </c>
      <c r="I929" s="161" t="str">
        <f t="shared" si="14"/>
        <v>different</v>
      </c>
      <c r="J929" s="9" t="s">
        <v>28</v>
      </c>
      <c r="K929" s="8">
        <v>8202</v>
      </c>
      <c r="L929" s="8">
        <v>0</v>
      </c>
      <c r="M929" s="8">
        <v>1</v>
      </c>
      <c r="N929" s="8" t="s">
        <v>730</v>
      </c>
      <c r="O929" s="8" t="s">
        <v>34</v>
      </c>
      <c r="P929" s="20">
        <v>30.196999999999999</v>
      </c>
      <c r="Q929" s="20">
        <v>24.213000000000001</v>
      </c>
      <c r="R929" s="20">
        <v>82.165000000000006</v>
      </c>
      <c r="S929" s="20">
        <v>675</v>
      </c>
      <c r="T929" s="20">
        <v>600</v>
      </c>
      <c r="U929" s="20">
        <v>2015</v>
      </c>
      <c r="V929" s="20">
        <v>195.55</v>
      </c>
      <c r="W929" s="20">
        <v>183.64500000000001</v>
      </c>
      <c r="X929" s="20">
        <v>34.75</v>
      </c>
    </row>
    <row r="930" spans="1:24" x14ac:dyDescent="0.35">
      <c r="A930" s="8">
        <v>11954030</v>
      </c>
      <c r="B930" s="57" t="s">
        <v>2808</v>
      </c>
      <c r="C930" s="8" t="s">
        <v>274</v>
      </c>
      <c r="D930" s="8" t="s">
        <v>848</v>
      </c>
      <c r="E930" s="8" t="s">
        <v>2809</v>
      </c>
      <c r="F930" s="58" t="s">
        <v>2810</v>
      </c>
      <c r="G930" s="21">
        <v>2799</v>
      </c>
      <c r="H930" s="161">
        <f>IFERROR(VLOOKUP(A930,Sheet1!C:D,2,0),G930)</f>
        <v>2999</v>
      </c>
      <c r="I930" s="161" t="str">
        <f t="shared" si="14"/>
        <v>different</v>
      </c>
      <c r="J930" s="9" t="s">
        <v>28</v>
      </c>
      <c r="K930" s="8">
        <v>8202</v>
      </c>
      <c r="L930" s="8">
        <v>46</v>
      </c>
      <c r="M930" s="8">
        <v>0</v>
      </c>
      <c r="N930" s="8" t="s">
        <v>29</v>
      </c>
      <c r="O930" s="8" t="s">
        <v>34</v>
      </c>
      <c r="P930" s="20">
        <v>30.196999999999999</v>
      </c>
      <c r="Q930" s="20">
        <v>30.393999999999998</v>
      </c>
      <c r="R930" s="20">
        <v>76.772000000000006</v>
      </c>
      <c r="S930" s="20">
        <v>675</v>
      </c>
      <c r="T930" s="20">
        <v>747</v>
      </c>
      <c r="U930" s="20">
        <v>1855</v>
      </c>
      <c r="V930" s="20">
        <v>224.65100000000001</v>
      </c>
      <c r="W930" s="20">
        <v>200.84100000000001</v>
      </c>
      <c r="X930" s="20">
        <v>43.012999999999998</v>
      </c>
    </row>
    <row r="931" spans="1:24" x14ac:dyDescent="0.35">
      <c r="A931" s="8">
        <v>11966810</v>
      </c>
      <c r="B931" s="57" t="s">
        <v>2811</v>
      </c>
      <c r="C931" s="8" t="s">
        <v>140</v>
      </c>
      <c r="D931" s="8" t="s">
        <v>1764</v>
      </c>
      <c r="E931" s="8" t="s">
        <v>2812</v>
      </c>
      <c r="F931" s="58" t="s">
        <v>2813</v>
      </c>
      <c r="G931" s="21">
        <v>1299</v>
      </c>
      <c r="H931" s="161">
        <f>IFERROR(VLOOKUP(A931,Sheet1!C:D,2,0),G931)</f>
        <v>1399</v>
      </c>
      <c r="I931" s="161" t="str">
        <f t="shared" si="14"/>
        <v>different</v>
      </c>
      <c r="J931" s="9" t="s">
        <v>28</v>
      </c>
      <c r="K931" s="8">
        <v>8202</v>
      </c>
      <c r="L931" s="8">
        <v>149</v>
      </c>
      <c r="M931" s="8">
        <v>0</v>
      </c>
      <c r="N931" s="8" t="s">
        <v>29</v>
      </c>
      <c r="O931" s="8" t="s">
        <v>34</v>
      </c>
      <c r="P931" s="20">
        <v>27.164999999999999</v>
      </c>
      <c r="Q931" s="20">
        <v>26.378</v>
      </c>
      <c r="R931" s="20">
        <v>38.189</v>
      </c>
      <c r="S931" s="20">
        <v>570</v>
      </c>
      <c r="T931" s="20">
        <v>598</v>
      </c>
      <c r="U931" s="20">
        <v>855</v>
      </c>
      <c r="V931" s="20">
        <v>120.152</v>
      </c>
      <c r="W931" s="20">
        <v>101.413</v>
      </c>
      <c r="X931" s="20">
        <v>15.821</v>
      </c>
    </row>
    <row r="932" spans="1:24" x14ac:dyDescent="0.35">
      <c r="A932" s="8">
        <v>11966820</v>
      </c>
      <c r="B932" s="57" t="s">
        <v>2814</v>
      </c>
      <c r="C932" s="8" t="s">
        <v>140</v>
      </c>
      <c r="D932" s="8" t="s">
        <v>1760</v>
      </c>
      <c r="E932" s="8" t="s">
        <v>2815</v>
      </c>
      <c r="F932" s="58" t="s">
        <v>2816</v>
      </c>
      <c r="G932" s="21">
        <v>1499</v>
      </c>
      <c r="H932" s="161">
        <f>IFERROR(VLOOKUP(A932,Sheet1!C:D,2,0),G932)</f>
        <v>1599</v>
      </c>
      <c r="I932" s="161" t="str">
        <f t="shared" si="14"/>
        <v>different</v>
      </c>
      <c r="J932" s="9" t="s">
        <v>28</v>
      </c>
      <c r="K932" s="8">
        <v>8202</v>
      </c>
      <c r="L932" s="8">
        <v>104</v>
      </c>
      <c r="M932" s="8">
        <v>0</v>
      </c>
      <c r="N932" s="8" t="s">
        <v>29</v>
      </c>
      <c r="O932" s="8" t="s">
        <v>34</v>
      </c>
      <c r="P932" s="20">
        <v>27.164999999999999</v>
      </c>
      <c r="Q932" s="20">
        <v>26.378</v>
      </c>
      <c r="R932" s="20">
        <v>38.189</v>
      </c>
      <c r="S932" s="20">
        <v>550</v>
      </c>
      <c r="T932" s="20">
        <v>598</v>
      </c>
      <c r="U932" s="20">
        <v>855</v>
      </c>
      <c r="V932" s="20">
        <v>130.07300000000001</v>
      </c>
      <c r="W932" s="20">
        <v>110.23099999999999</v>
      </c>
      <c r="X932" s="20">
        <v>15.821</v>
      </c>
    </row>
    <row r="933" spans="1:24" x14ac:dyDescent="0.35">
      <c r="A933" s="8">
        <v>11979320</v>
      </c>
      <c r="B933" s="57" t="s">
        <v>2817</v>
      </c>
      <c r="C933" s="8" t="s">
        <v>24</v>
      </c>
      <c r="D933" s="8" t="s">
        <v>1050</v>
      </c>
      <c r="E933" s="8" t="s">
        <v>2818</v>
      </c>
      <c r="F933" s="58" t="s">
        <v>2819</v>
      </c>
      <c r="G933" s="48">
        <v>24.99</v>
      </c>
      <c r="H933" s="167">
        <f>IFERROR(VLOOKUP(A933,Sheet1!C:D,2,0),G933)</f>
        <v>27.99</v>
      </c>
      <c r="I933" s="161" t="str">
        <f t="shared" si="14"/>
        <v>different</v>
      </c>
      <c r="J933" s="9" t="s">
        <v>72</v>
      </c>
      <c r="K933" s="8">
        <v>8202</v>
      </c>
      <c r="L933" s="8">
        <v>938</v>
      </c>
      <c r="M933" s="8">
        <v>0</v>
      </c>
      <c r="N933" s="8" t="s">
        <v>29</v>
      </c>
      <c r="O933" s="8" t="s">
        <v>34</v>
      </c>
      <c r="P933" s="20">
        <v>3.74</v>
      </c>
      <c r="Q933" s="20">
        <v>3.74</v>
      </c>
      <c r="R933" s="20">
        <v>10.63</v>
      </c>
      <c r="S933" s="20">
        <v>100</v>
      </c>
      <c r="T933" s="20">
        <v>100</v>
      </c>
      <c r="U933" s="20">
        <v>150</v>
      </c>
      <c r="V933" s="20">
        <v>3.5939999999999999</v>
      </c>
      <c r="W933" s="20">
        <v>3.371</v>
      </c>
      <c r="X933" s="20">
        <v>8.5999999999999993E-2</v>
      </c>
    </row>
    <row r="934" spans="1:24" x14ac:dyDescent="0.35">
      <c r="A934" s="8">
        <v>11979450</v>
      </c>
      <c r="B934" s="57" t="s">
        <v>2820</v>
      </c>
      <c r="C934" s="8" t="s">
        <v>24</v>
      </c>
      <c r="D934" s="8" t="s">
        <v>1050</v>
      </c>
      <c r="E934" s="8" t="s">
        <v>2821</v>
      </c>
      <c r="F934" s="58" t="s">
        <v>2212</v>
      </c>
      <c r="G934" s="48">
        <v>25.99</v>
      </c>
      <c r="H934" s="167">
        <f>IFERROR(VLOOKUP(A934,Sheet1!C:D,2,0),G934)</f>
        <v>28.99</v>
      </c>
      <c r="I934" s="161" t="str">
        <f t="shared" si="14"/>
        <v>different</v>
      </c>
      <c r="J934" s="9" t="s">
        <v>72</v>
      </c>
      <c r="K934" s="8">
        <v>8202</v>
      </c>
      <c r="L934" s="8">
        <v>821</v>
      </c>
      <c r="M934" s="8">
        <v>0</v>
      </c>
      <c r="N934" s="8" t="s">
        <v>29</v>
      </c>
      <c r="O934" s="8" t="s">
        <v>34</v>
      </c>
      <c r="P934" s="20">
        <v>3.74</v>
      </c>
      <c r="Q934" s="20">
        <v>3.74</v>
      </c>
      <c r="R934" s="20">
        <v>10.63</v>
      </c>
      <c r="S934" s="20">
        <v>95</v>
      </c>
      <c r="T934" s="20">
        <v>95</v>
      </c>
      <c r="U934" s="20">
        <v>270</v>
      </c>
      <c r="V934" s="20">
        <v>3.726</v>
      </c>
      <c r="W934" s="20">
        <v>3.5030000000000001</v>
      </c>
      <c r="X934" s="20">
        <v>8.5999999999999993E-2</v>
      </c>
    </row>
    <row r="935" spans="1:24" x14ac:dyDescent="0.35">
      <c r="A935" s="8">
        <v>11986840</v>
      </c>
      <c r="B935" s="57" t="s">
        <v>2822</v>
      </c>
      <c r="C935" s="8" t="s">
        <v>24</v>
      </c>
      <c r="D935" s="8" t="s">
        <v>1050</v>
      </c>
      <c r="E935" s="8" t="s">
        <v>2823</v>
      </c>
      <c r="F935" s="58" t="s">
        <v>2824</v>
      </c>
      <c r="G935" s="48">
        <v>27.99</v>
      </c>
      <c r="H935" s="167">
        <f>IFERROR(VLOOKUP(A935,Sheet1!C:D,2,0),G935)</f>
        <v>30.99</v>
      </c>
      <c r="I935" s="161" t="str">
        <f t="shared" si="14"/>
        <v>different</v>
      </c>
      <c r="J935" s="9" t="s">
        <v>72</v>
      </c>
      <c r="K935" s="8">
        <v>8202</v>
      </c>
      <c r="L935" s="8">
        <v>43</v>
      </c>
      <c r="M935" s="8">
        <v>0</v>
      </c>
      <c r="N935" s="8" t="s">
        <v>29</v>
      </c>
      <c r="O935" s="8" t="s">
        <v>34</v>
      </c>
      <c r="P935" s="20">
        <v>3.74</v>
      </c>
      <c r="Q935" s="20">
        <v>3.74</v>
      </c>
      <c r="R935" s="20">
        <v>10.63</v>
      </c>
      <c r="S935" s="20">
        <v>95</v>
      </c>
      <c r="T935" s="20">
        <v>95</v>
      </c>
      <c r="U935" s="20">
        <v>270</v>
      </c>
      <c r="V935" s="20">
        <v>3.726</v>
      </c>
      <c r="W935" s="20">
        <v>3.5030000000000001</v>
      </c>
      <c r="X935" s="20">
        <v>8.5999999999999993E-2</v>
      </c>
    </row>
    <row r="936" spans="1:24" x14ac:dyDescent="0.35">
      <c r="A936" s="8">
        <v>11987230</v>
      </c>
      <c r="B936" s="57" t="s">
        <v>2825</v>
      </c>
      <c r="C936" s="8" t="s">
        <v>24</v>
      </c>
      <c r="D936" s="8" t="s">
        <v>1050</v>
      </c>
      <c r="E936" s="8" t="s">
        <v>2826</v>
      </c>
      <c r="F936" s="58" t="s">
        <v>2827</v>
      </c>
      <c r="G936" s="48">
        <v>17.989999999999998</v>
      </c>
      <c r="H936" s="167">
        <f>IFERROR(VLOOKUP(A936,Sheet1!C:D,2,0),G936)</f>
        <v>19.989999999999998</v>
      </c>
      <c r="I936" s="161" t="str">
        <f t="shared" si="14"/>
        <v>different</v>
      </c>
      <c r="J936" s="9" t="s">
        <v>72</v>
      </c>
      <c r="K936" s="8">
        <v>8202</v>
      </c>
      <c r="L936" s="8">
        <v>928</v>
      </c>
      <c r="M936" s="8">
        <v>0</v>
      </c>
      <c r="N936" s="8" t="s">
        <v>29</v>
      </c>
      <c r="O936" s="8" t="s">
        <v>34</v>
      </c>
      <c r="P936" s="20">
        <v>3.74</v>
      </c>
      <c r="Q936" s="20">
        <v>3.74</v>
      </c>
      <c r="R936" s="20">
        <v>10.63</v>
      </c>
      <c r="S936" s="20">
        <v>95</v>
      </c>
      <c r="T936" s="20">
        <v>95</v>
      </c>
      <c r="U936" s="20">
        <v>270</v>
      </c>
      <c r="V936" s="20">
        <v>3.5489999999999999</v>
      </c>
      <c r="W936" s="20">
        <v>3.327</v>
      </c>
      <c r="X936" s="20">
        <v>8.5999999999999993E-2</v>
      </c>
    </row>
    <row r="937" spans="1:24" x14ac:dyDescent="0.35">
      <c r="A937" s="22">
        <v>12021190</v>
      </c>
      <c r="B937" s="61">
        <v>4002516561293</v>
      </c>
      <c r="C937" s="23" t="s">
        <v>24</v>
      </c>
      <c r="D937" s="22" t="s">
        <v>1987</v>
      </c>
      <c r="E937" s="22" t="s">
        <v>2828</v>
      </c>
      <c r="F937" s="22" t="s">
        <v>2829</v>
      </c>
      <c r="G937" s="24">
        <f>VLOOKUP(A937,Sheet1!C:E,3,FALSE)</f>
        <v>19.989999999999998</v>
      </c>
      <c r="H937" s="170">
        <f>VLOOKUP(A937,Sheet3!F:G,2,FALSE)</f>
        <v>21.99</v>
      </c>
      <c r="I937" s="161" t="str">
        <f t="shared" si="14"/>
        <v>different</v>
      </c>
      <c r="O937" s="22"/>
      <c r="P937" s="22"/>
      <c r="Q937" s="22"/>
    </row>
    <row r="938" spans="1:24" x14ac:dyDescent="0.35">
      <c r="A938" s="38">
        <v>12021290</v>
      </c>
      <c r="B938" s="39" t="s">
        <v>2830</v>
      </c>
      <c r="C938" s="38" t="s">
        <v>140</v>
      </c>
      <c r="D938" s="38" t="s">
        <v>1760</v>
      </c>
      <c r="E938" s="38" t="s">
        <v>2831</v>
      </c>
      <c r="F938" s="40" t="s">
        <v>2832</v>
      </c>
      <c r="G938" s="32">
        <v>1849</v>
      </c>
      <c r="H938" s="162">
        <f>IFERROR(VLOOKUP(A938,Sheet1!C:D,2,0),G938)</f>
        <v>1849</v>
      </c>
      <c r="I938" s="161" t="str">
        <f t="shared" si="14"/>
        <v>same</v>
      </c>
      <c r="J938" s="9" t="s">
        <v>28</v>
      </c>
      <c r="K938" s="8">
        <v>8202</v>
      </c>
      <c r="L938" s="8">
        <v>0</v>
      </c>
      <c r="M938" s="8">
        <v>0</v>
      </c>
      <c r="N938" s="8"/>
      <c r="O938" s="17" t="s">
        <v>127</v>
      </c>
      <c r="P938" s="18">
        <v>27.164999999999999</v>
      </c>
      <c r="Q938" s="18">
        <v>26.378</v>
      </c>
      <c r="R938" s="18">
        <v>38.189</v>
      </c>
      <c r="S938" s="18">
        <v>550</v>
      </c>
      <c r="T938" s="18">
        <v>598</v>
      </c>
      <c r="U938" s="18">
        <v>855</v>
      </c>
      <c r="V938" s="18">
        <v>125.664</v>
      </c>
      <c r="W938" s="18">
        <v>105.822</v>
      </c>
      <c r="X938" s="18">
        <v>15.821</v>
      </c>
    </row>
    <row r="939" spans="1:24" x14ac:dyDescent="0.35">
      <c r="A939" s="22">
        <v>12021630</v>
      </c>
      <c r="B939" s="61">
        <v>4002516574996</v>
      </c>
      <c r="C939" s="23" t="s">
        <v>24</v>
      </c>
      <c r="D939" s="22" t="s">
        <v>1987</v>
      </c>
      <c r="E939" s="22" t="s">
        <v>2833</v>
      </c>
      <c r="F939" s="22" t="s">
        <v>2834</v>
      </c>
      <c r="G939" s="24">
        <f>VLOOKUP(A939,Sheet1!C:E,3,FALSE)</f>
        <v>59.97</v>
      </c>
      <c r="H939" s="170">
        <f>VLOOKUP(A939,Sheet3!F:G,2,FALSE)</f>
        <v>65.989999999999995</v>
      </c>
      <c r="I939" s="161" t="str">
        <f t="shared" si="14"/>
        <v>different</v>
      </c>
      <c r="O939" s="22"/>
      <c r="P939" s="22"/>
      <c r="Q939" s="22"/>
    </row>
    <row r="940" spans="1:24" x14ac:dyDescent="0.35">
      <c r="A940" s="22">
        <v>12023700</v>
      </c>
      <c r="B940" s="61">
        <v>4002516561217</v>
      </c>
      <c r="C940" s="23" t="s">
        <v>24</v>
      </c>
      <c r="D940" s="22" t="s">
        <v>1987</v>
      </c>
      <c r="E940" s="22" t="s">
        <v>2835</v>
      </c>
      <c r="F940" s="22" t="s">
        <v>2835</v>
      </c>
      <c r="G940" s="24">
        <f>VLOOKUP(A940,Sheet1!C:E,3,FALSE)</f>
        <v>19.989999999999998</v>
      </c>
      <c r="H940" s="170">
        <f>VLOOKUP(A940,Sheet3!F:G,2,FALSE)</f>
        <v>21.99</v>
      </c>
      <c r="I940" s="161" t="str">
        <f t="shared" si="14"/>
        <v>different</v>
      </c>
      <c r="O940" s="22"/>
      <c r="P940" s="22"/>
      <c r="Q940" s="22"/>
    </row>
    <row r="941" spans="1:24" x14ac:dyDescent="0.35">
      <c r="A941" s="22">
        <v>12023770</v>
      </c>
      <c r="B941" s="61">
        <v>4002516561446</v>
      </c>
      <c r="C941" s="23" t="s">
        <v>24</v>
      </c>
      <c r="D941" s="22" t="s">
        <v>1987</v>
      </c>
      <c r="E941" s="22" t="s">
        <v>2836</v>
      </c>
      <c r="F941" s="22" t="s">
        <v>2837</v>
      </c>
      <c r="G941" s="24">
        <f>VLOOKUP(A941,Sheet1!C:E,3,FALSE)</f>
        <v>59.97</v>
      </c>
      <c r="H941" s="170">
        <f>VLOOKUP(A941,Sheet3!F:G,2,FALSE)</f>
        <v>65.989999999999995</v>
      </c>
      <c r="I941" s="161" t="str">
        <f t="shared" si="14"/>
        <v>different</v>
      </c>
      <c r="O941" s="22"/>
      <c r="P941" s="22"/>
      <c r="Q941" s="22"/>
    </row>
    <row r="942" spans="1:24" x14ac:dyDescent="0.35">
      <c r="A942" s="22">
        <v>12026080</v>
      </c>
      <c r="B942" s="61">
        <v>4002516561422</v>
      </c>
      <c r="C942" s="23" t="s">
        <v>24</v>
      </c>
      <c r="D942" s="22" t="s">
        <v>1987</v>
      </c>
      <c r="E942" s="22" t="s">
        <v>2838</v>
      </c>
      <c r="F942" s="22" t="s">
        <v>2839</v>
      </c>
      <c r="G942" s="24">
        <f>VLOOKUP(A942,Sheet1!C:E,3,FALSE)</f>
        <v>59.97</v>
      </c>
      <c r="H942" s="170">
        <f>VLOOKUP(A942,Sheet3!F:G,2,FALSE)</f>
        <v>65.989999999999995</v>
      </c>
      <c r="I942" s="161" t="str">
        <f t="shared" si="14"/>
        <v>different</v>
      </c>
      <c r="O942" s="22"/>
      <c r="P942" s="22"/>
      <c r="Q942" s="22"/>
    </row>
    <row r="943" spans="1:24" x14ac:dyDescent="0.35">
      <c r="A943" s="22">
        <v>12026960</v>
      </c>
      <c r="B943" s="61">
        <v>4002516560883</v>
      </c>
      <c r="C943" s="23" t="s">
        <v>24</v>
      </c>
      <c r="D943" s="22" t="s">
        <v>1987</v>
      </c>
      <c r="E943" s="22" t="s">
        <v>2840</v>
      </c>
      <c r="F943" s="22" t="s">
        <v>2841</v>
      </c>
      <c r="G943" s="24">
        <f>VLOOKUP(A943,Sheet1!C:E,3,FALSE)</f>
        <v>19.989999999999998</v>
      </c>
      <c r="H943" s="170">
        <f>VLOOKUP(A943,Sheet3!F:G,2,FALSE)</f>
        <v>21.99</v>
      </c>
      <c r="I943" s="161" t="str">
        <f t="shared" si="14"/>
        <v>different</v>
      </c>
      <c r="O943" s="22"/>
      <c r="P943" s="22"/>
      <c r="Q943" s="22"/>
    </row>
    <row r="944" spans="1:24" x14ac:dyDescent="0.35">
      <c r="A944" s="8">
        <v>12046910</v>
      </c>
      <c r="B944" s="57" t="s">
        <v>2842</v>
      </c>
      <c r="C944" s="8" t="s">
        <v>106</v>
      </c>
      <c r="D944" s="8" t="s">
        <v>107</v>
      </c>
      <c r="E944" s="8" t="s">
        <v>2843</v>
      </c>
      <c r="F944" s="58" t="s">
        <v>2844</v>
      </c>
      <c r="G944" s="21">
        <v>169</v>
      </c>
      <c r="H944" s="161">
        <f>IFERROR(VLOOKUP(A944,Sheet1!C:D,2,0),G944)</f>
        <v>185.9</v>
      </c>
      <c r="I944" s="161" t="str">
        <f t="shared" si="14"/>
        <v>different</v>
      </c>
      <c r="J944" s="9" t="s">
        <v>28</v>
      </c>
      <c r="K944" s="8">
        <v>8202</v>
      </c>
      <c r="L944" s="8">
        <v>0</v>
      </c>
      <c r="M944" s="8">
        <v>10</v>
      </c>
      <c r="N944" s="8" t="s">
        <v>2845</v>
      </c>
      <c r="O944" s="8" t="s">
        <v>34</v>
      </c>
      <c r="P944" s="20">
        <v>23.622</v>
      </c>
      <c r="Q944" s="20">
        <v>2.3620000000000001</v>
      </c>
      <c r="R944" s="20">
        <v>2.3620000000000001</v>
      </c>
      <c r="S944" s="20">
        <v>500</v>
      </c>
      <c r="T944" s="20">
        <v>50</v>
      </c>
      <c r="U944" s="20">
        <v>25</v>
      </c>
      <c r="V944" s="20">
        <v>1.982</v>
      </c>
      <c r="W944" s="20">
        <v>1.554</v>
      </c>
      <c r="X944" s="20">
        <v>7.5999999999999998E-2</v>
      </c>
    </row>
    <row r="945" spans="1:24" x14ac:dyDescent="0.35">
      <c r="A945" s="8">
        <v>12047000</v>
      </c>
      <c r="B945" s="57" t="s">
        <v>2846</v>
      </c>
      <c r="C945" s="8" t="s">
        <v>106</v>
      </c>
      <c r="D945" s="8" t="s">
        <v>107</v>
      </c>
      <c r="E945" s="8" t="s">
        <v>2847</v>
      </c>
      <c r="F945" s="58" t="s">
        <v>2848</v>
      </c>
      <c r="G945" s="21">
        <v>209</v>
      </c>
      <c r="H945" s="161">
        <f>IFERROR(VLOOKUP(A945,Sheet1!C:D,2,0),G945)</f>
        <v>229.9</v>
      </c>
      <c r="I945" s="161" t="str">
        <f t="shared" si="14"/>
        <v>different</v>
      </c>
      <c r="J945" s="9" t="s">
        <v>28</v>
      </c>
      <c r="K945" s="8">
        <v>8202</v>
      </c>
      <c r="L945" s="8">
        <v>5</v>
      </c>
      <c r="M945" s="8">
        <v>0</v>
      </c>
      <c r="N945" s="8" t="s">
        <v>29</v>
      </c>
      <c r="O945" s="8" t="s">
        <v>34</v>
      </c>
      <c r="P945" s="20">
        <v>26.378</v>
      </c>
      <c r="Q945" s="20">
        <v>3.3460000000000001</v>
      </c>
      <c r="R945" s="20">
        <v>3.3460000000000001</v>
      </c>
      <c r="S945" s="20">
        <v>535</v>
      </c>
      <c r="T945" s="20">
        <v>60</v>
      </c>
      <c r="U945" s="20">
        <v>35</v>
      </c>
      <c r="V945" s="20">
        <v>3.8319999999999999</v>
      </c>
      <c r="W945" s="20">
        <v>3.2080000000000002</v>
      </c>
      <c r="X945" s="20">
        <v>0.17100000000000001</v>
      </c>
    </row>
    <row r="946" spans="1:24" x14ac:dyDescent="0.35">
      <c r="A946" s="8">
        <v>12047020</v>
      </c>
      <c r="B946" s="57" t="s">
        <v>2849</v>
      </c>
      <c r="C946" s="8" t="s">
        <v>106</v>
      </c>
      <c r="D946" s="8" t="s">
        <v>107</v>
      </c>
      <c r="E946" s="8" t="s">
        <v>2850</v>
      </c>
      <c r="F946" s="58" t="s">
        <v>2851</v>
      </c>
      <c r="G946" s="21">
        <v>169</v>
      </c>
      <c r="H946" s="161">
        <f>IFERROR(VLOOKUP(A946,Sheet1!C:D,2,0),G946)</f>
        <v>185.9</v>
      </c>
      <c r="I946" s="161" t="str">
        <f t="shared" si="14"/>
        <v>different</v>
      </c>
      <c r="J946" s="9" t="s">
        <v>28</v>
      </c>
      <c r="K946" s="8">
        <v>8202</v>
      </c>
      <c r="L946" s="8">
        <v>0</v>
      </c>
      <c r="M946" s="8">
        <v>5</v>
      </c>
      <c r="N946" s="8" t="s">
        <v>151</v>
      </c>
      <c r="O946" s="8" t="s">
        <v>34</v>
      </c>
      <c r="P946" s="20">
        <v>26.378</v>
      </c>
      <c r="Q946" s="20">
        <v>3.3460000000000001</v>
      </c>
      <c r="R946" s="20">
        <v>3.3460000000000001</v>
      </c>
      <c r="S946" s="20">
        <v>535</v>
      </c>
      <c r="T946" s="20">
        <v>60</v>
      </c>
      <c r="U946" s="20">
        <v>35</v>
      </c>
      <c r="V946" s="20">
        <v>3.3690000000000002</v>
      </c>
      <c r="W946" s="20">
        <v>2.7450000000000001</v>
      </c>
      <c r="X946" s="20">
        <v>0.17100000000000001</v>
      </c>
    </row>
    <row r="947" spans="1:24" x14ac:dyDescent="0.35">
      <c r="A947" s="8">
        <v>12047030</v>
      </c>
      <c r="B947" s="57" t="s">
        <v>2852</v>
      </c>
      <c r="C947" s="8" t="s">
        <v>106</v>
      </c>
      <c r="D947" s="8" t="s">
        <v>107</v>
      </c>
      <c r="E947" s="8" t="s">
        <v>2853</v>
      </c>
      <c r="F947" s="58" t="s">
        <v>2854</v>
      </c>
      <c r="G947" s="21">
        <v>349</v>
      </c>
      <c r="H947" s="161">
        <f>IFERROR(VLOOKUP(A947,Sheet1!C:D,2,0),G947)</f>
        <v>383.90000000000003</v>
      </c>
      <c r="I947" s="161" t="str">
        <f t="shared" si="14"/>
        <v>different</v>
      </c>
      <c r="J947" s="9" t="s">
        <v>28</v>
      </c>
      <c r="K947" s="8">
        <v>8202</v>
      </c>
      <c r="L947" s="8">
        <v>1</v>
      </c>
      <c r="M947" s="8">
        <v>0</v>
      </c>
      <c r="N947" s="8" t="s">
        <v>29</v>
      </c>
      <c r="O947" s="8" t="s">
        <v>34</v>
      </c>
      <c r="P947" s="20">
        <v>26.378</v>
      </c>
      <c r="Q947" s="20">
        <v>3.3460000000000001</v>
      </c>
      <c r="R947" s="20">
        <v>3.3460000000000001</v>
      </c>
      <c r="S947" s="20">
        <v>500</v>
      </c>
      <c r="T947" s="20">
        <v>50</v>
      </c>
      <c r="U947" s="20">
        <v>30</v>
      </c>
      <c r="V947" s="20">
        <v>2.4910000000000001</v>
      </c>
      <c r="W947" s="20">
        <v>1.867</v>
      </c>
      <c r="X947" s="20">
        <v>0.17100000000000001</v>
      </c>
    </row>
    <row r="948" spans="1:24" x14ac:dyDescent="0.35">
      <c r="A948" s="8">
        <v>12047050</v>
      </c>
      <c r="B948" s="57" t="s">
        <v>2855</v>
      </c>
      <c r="C948" s="8" t="s">
        <v>106</v>
      </c>
      <c r="D948" s="8" t="s">
        <v>107</v>
      </c>
      <c r="E948" s="8" t="s">
        <v>2856</v>
      </c>
      <c r="F948" s="58" t="s">
        <v>2857</v>
      </c>
      <c r="G948" s="21">
        <v>349</v>
      </c>
      <c r="H948" s="161">
        <f>IFERROR(VLOOKUP(A948,Sheet1!C:D,2,0),G948)</f>
        <v>383.90000000000003</v>
      </c>
      <c r="I948" s="161" t="str">
        <f t="shared" si="14"/>
        <v>different</v>
      </c>
      <c r="J948" s="9" t="s">
        <v>28</v>
      </c>
      <c r="K948" s="8">
        <v>8202</v>
      </c>
      <c r="L948" s="8">
        <v>10</v>
      </c>
      <c r="M948" s="8">
        <v>0</v>
      </c>
      <c r="N948" s="8" t="s">
        <v>29</v>
      </c>
      <c r="O948" s="8" t="s">
        <v>34</v>
      </c>
      <c r="P948" s="20">
        <v>26.181000000000001</v>
      </c>
      <c r="Q948" s="20">
        <v>3.3460000000000001</v>
      </c>
      <c r="R948" s="20">
        <v>3.3460000000000001</v>
      </c>
      <c r="S948" s="20">
        <v>500</v>
      </c>
      <c r="T948" s="20">
        <v>47</v>
      </c>
      <c r="U948" s="20">
        <v>26</v>
      </c>
      <c r="V948" s="20">
        <v>2.4980000000000002</v>
      </c>
      <c r="W948" s="20">
        <v>1.8740000000000001</v>
      </c>
      <c r="X948" s="20">
        <v>0.17</v>
      </c>
    </row>
    <row r="949" spans="1:24" x14ac:dyDescent="0.35">
      <c r="A949" s="8">
        <v>12047060</v>
      </c>
      <c r="B949" s="57" t="s">
        <v>2858</v>
      </c>
      <c r="C949" s="8" t="s">
        <v>106</v>
      </c>
      <c r="D949" s="8" t="s">
        <v>107</v>
      </c>
      <c r="E949" s="8" t="s">
        <v>2859</v>
      </c>
      <c r="F949" s="58" t="s">
        <v>2860</v>
      </c>
      <c r="G949" s="21">
        <v>349</v>
      </c>
      <c r="H949" s="161">
        <f>IFERROR(VLOOKUP(A949,Sheet1!C:D,2,0),G949)</f>
        <v>383.90000000000003</v>
      </c>
      <c r="I949" s="161" t="str">
        <f t="shared" si="14"/>
        <v>different</v>
      </c>
      <c r="J949" s="9" t="s">
        <v>28</v>
      </c>
      <c r="K949" s="8">
        <v>8202</v>
      </c>
      <c r="L949" s="8">
        <v>85</v>
      </c>
      <c r="M949" s="8">
        <v>0</v>
      </c>
      <c r="N949" s="8" t="s">
        <v>29</v>
      </c>
      <c r="O949" s="8" t="s">
        <v>30</v>
      </c>
      <c r="P949" s="20">
        <v>23.622</v>
      </c>
      <c r="Q949" s="20">
        <v>2.3620000000000001</v>
      </c>
      <c r="R949" s="20">
        <v>2.3620000000000001</v>
      </c>
      <c r="S949" s="20">
        <v>500</v>
      </c>
      <c r="T949" s="20">
        <v>47</v>
      </c>
      <c r="U949" s="20">
        <v>27</v>
      </c>
      <c r="V949" s="20">
        <v>2.504</v>
      </c>
      <c r="W949" s="20">
        <v>1.883</v>
      </c>
      <c r="X949" s="20">
        <v>7.5999999999999998E-2</v>
      </c>
    </row>
    <row r="950" spans="1:24" x14ac:dyDescent="0.35">
      <c r="A950" s="42">
        <v>12055100</v>
      </c>
      <c r="B950" s="62" t="s">
        <v>2861</v>
      </c>
      <c r="C950" s="42" t="s">
        <v>140</v>
      </c>
      <c r="D950" s="42" t="s">
        <v>1760</v>
      </c>
      <c r="E950" s="42" t="s">
        <v>2862</v>
      </c>
      <c r="F950" s="63" t="s">
        <v>2863</v>
      </c>
      <c r="G950" s="41">
        <v>2299</v>
      </c>
      <c r="H950" s="166">
        <f>IFERROR(VLOOKUP(A950,Sheet1!C:D,2,0),G950)</f>
        <v>2299</v>
      </c>
      <c r="I950" s="166" t="str">
        <f t="shared" si="14"/>
        <v>same</v>
      </c>
      <c r="J950" s="9" t="s">
        <v>28</v>
      </c>
      <c r="K950" s="8">
        <v>8202</v>
      </c>
      <c r="L950" s="8">
        <v>0</v>
      </c>
      <c r="M950" s="8">
        <v>0</v>
      </c>
      <c r="N950" s="8"/>
      <c r="O950" s="42" t="s">
        <v>30</v>
      </c>
      <c r="P950" s="43">
        <v>27.164999999999999</v>
      </c>
      <c r="Q950" s="43">
        <v>26.378</v>
      </c>
      <c r="R950" s="43">
        <v>38.189</v>
      </c>
      <c r="S950" s="43">
        <v>550</v>
      </c>
      <c r="T950" s="43">
        <v>598</v>
      </c>
      <c r="U950" s="43">
        <v>855</v>
      </c>
      <c r="V950" s="43">
        <v>138.89099999999999</v>
      </c>
      <c r="W950" s="43">
        <v>119.05</v>
      </c>
      <c r="X950" s="43">
        <v>15.821</v>
      </c>
    </row>
    <row r="951" spans="1:24" x14ac:dyDescent="0.35">
      <c r="A951" s="28">
        <v>12055110</v>
      </c>
      <c r="B951" s="64" t="s">
        <v>2864</v>
      </c>
      <c r="C951" s="28" t="s">
        <v>140</v>
      </c>
      <c r="D951" s="28" t="s">
        <v>1760</v>
      </c>
      <c r="E951" s="28" t="s">
        <v>2865</v>
      </c>
      <c r="F951" s="65" t="s">
        <v>2863</v>
      </c>
      <c r="G951" s="19">
        <v>2749</v>
      </c>
      <c r="H951" s="164">
        <f>IFERROR(VLOOKUP(A951,Sheet1!C:D,2,0),G951)</f>
        <v>2749</v>
      </c>
      <c r="I951" s="161" t="str">
        <f t="shared" si="14"/>
        <v>same</v>
      </c>
      <c r="J951" s="29" t="s">
        <v>28</v>
      </c>
      <c r="K951" s="28">
        <v>8202</v>
      </c>
      <c r="L951" s="28">
        <v>0</v>
      </c>
      <c r="M951" s="28">
        <v>0</v>
      </c>
      <c r="N951" s="28"/>
      <c r="O951" s="28" t="s">
        <v>30</v>
      </c>
      <c r="P951" s="30">
        <v>27.164999999999999</v>
      </c>
      <c r="Q951" s="30">
        <v>26.378</v>
      </c>
      <c r="R951" s="30">
        <v>38.189</v>
      </c>
      <c r="S951" s="30">
        <v>600</v>
      </c>
      <c r="T951" s="30">
        <v>598</v>
      </c>
      <c r="U951" s="30">
        <v>855</v>
      </c>
      <c r="V951" s="30">
        <v>138.89099999999999</v>
      </c>
      <c r="W951" s="30">
        <v>121.254</v>
      </c>
      <c r="X951" s="30">
        <v>15.821</v>
      </c>
    </row>
    <row r="952" spans="1:24" x14ac:dyDescent="0.35">
      <c r="A952" s="8">
        <v>12066560</v>
      </c>
      <c r="B952" s="57" t="s">
        <v>2866</v>
      </c>
      <c r="C952" s="8" t="s">
        <v>92</v>
      </c>
      <c r="D952" s="8" t="s">
        <v>860</v>
      </c>
      <c r="E952" s="8" t="s">
        <v>2867</v>
      </c>
      <c r="F952" s="58" t="s">
        <v>2868</v>
      </c>
      <c r="G952" s="25">
        <v>5999</v>
      </c>
      <c r="H952" s="161">
        <v>6300</v>
      </c>
      <c r="I952" s="161" t="str">
        <f t="shared" si="14"/>
        <v>different</v>
      </c>
      <c r="J952" s="29" t="s">
        <v>28</v>
      </c>
      <c r="K952" s="28">
        <v>8202</v>
      </c>
      <c r="L952" s="28">
        <v>5</v>
      </c>
      <c r="M952" s="28">
        <v>0</v>
      </c>
      <c r="N952" s="28" t="s">
        <v>29</v>
      </c>
      <c r="O952" s="8" t="s">
        <v>34</v>
      </c>
      <c r="P952" s="20">
        <v>29.134</v>
      </c>
      <c r="Q952" s="20">
        <v>26.378</v>
      </c>
      <c r="R952" s="20">
        <v>36.22</v>
      </c>
      <c r="S952" s="20">
        <v>580</v>
      </c>
      <c r="T952" s="20">
        <v>598</v>
      </c>
      <c r="U952" s="20">
        <v>820</v>
      </c>
      <c r="V952" s="20">
        <v>164.245</v>
      </c>
      <c r="W952" s="20">
        <v>142.19800000000001</v>
      </c>
      <c r="X952" s="20">
        <v>15.574</v>
      </c>
    </row>
    <row r="953" spans="1:24" x14ac:dyDescent="0.35">
      <c r="A953" s="8">
        <v>12066570</v>
      </c>
      <c r="B953" s="57" t="s">
        <v>2869</v>
      </c>
      <c r="C953" s="8" t="s">
        <v>92</v>
      </c>
      <c r="D953" s="8" t="s">
        <v>860</v>
      </c>
      <c r="E953" s="8" t="s">
        <v>2870</v>
      </c>
      <c r="F953" s="58" t="s">
        <v>2868</v>
      </c>
      <c r="G953" s="25">
        <v>6399</v>
      </c>
      <c r="H953" s="161">
        <v>6720</v>
      </c>
      <c r="I953" s="161" t="str">
        <f t="shared" si="14"/>
        <v>different</v>
      </c>
      <c r="J953" s="29" t="s">
        <v>28</v>
      </c>
      <c r="K953" s="28">
        <v>8202</v>
      </c>
      <c r="L953" s="28">
        <v>1</v>
      </c>
      <c r="M953" s="28">
        <v>0</v>
      </c>
      <c r="N953" s="28" t="s">
        <v>29</v>
      </c>
      <c r="O953" s="8" t="s">
        <v>34</v>
      </c>
      <c r="P953" s="20">
        <v>29.134</v>
      </c>
      <c r="Q953" s="20">
        <v>26.378</v>
      </c>
      <c r="R953" s="20">
        <v>36.22</v>
      </c>
      <c r="S953" s="20">
        <v>595</v>
      </c>
      <c r="T953" s="20">
        <v>598</v>
      </c>
      <c r="U953" s="20">
        <v>820</v>
      </c>
      <c r="V953" s="20">
        <v>186.291</v>
      </c>
      <c r="W953" s="20">
        <v>164.245</v>
      </c>
      <c r="X953" s="20">
        <v>15.574</v>
      </c>
    </row>
    <row r="954" spans="1:24" x14ac:dyDescent="0.35">
      <c r="A954" s="8">
        <v>12066590</v>
      </c>
      <c r="B954" s="57" t="s">
        <v>2871</v>
      </c>
      <c r="C954" s="8" t="s">
        <v>92</v>
      </c>
      <c r="D954" s="8" t="s">
        <v>860</v>
      </c>
      <c r="E954" s="8" t="s">
        <v>2872</v>
      </c>
      <c r="F954" s="58" t="s">
        <v>2868</v>
      </c>
      <c r="G954" s="25">
        <v>5999</v>
      </c>
      <c r="H954" s="161">
        <v>6300</v>
      </c>
      <c r="I954" s="161" t="str">
        <f t="shared" si="14"/>
        <v>different</v>
      </c>
      <c r="J954" s="29" t="s">
        <v>28</v>
      </c>
      <c r="K954" s="28">
        <v>8202</v>
      </c>
      <c r="L954" s="28">
        <v>1</v>
      </c>
      <c r="M954" s="28">
        <v>0</v>
      </c>
      <c r="N954" s="28" t="s">
        <v>29</v>
      </c>
      <c r="O954" s="8" t="s">
        <v>34</v>
      </c>
      <c r="P954" s="20">
        <v>29.134</v>
      </c>
      <c r="Q954" s="20">
        <v>26.378</v>
      </c>
      <c r="R954" s="20">
        <v>36.22</v>
      </c>
      <c r="S954" s="20">
        <v>580</v>
      </c>
      <c r="T954" s="20">
        <v>598</v>
      </c>
      <c r="U954" s="20">
        <v>820</v>
      </c>
      <c r="V954" s="20">
        <v>164.245</v>
      </c>
      <c r="W954" s="20">
        <v>142.19800000000001</v>
      </c>
      <c r="X954" s="20">
        <v>15.574</v>
      </c>
    </row>
    <row r="955" spans="1:24" x14ac:dyDescent="0.35">
      <c r="A955" s="8">
        <v>12066600</v>
      </c>
      <c r="B955" s="57" t="s">
        <v>2873</v>
      </c>
      <c r="C955" s="8" t="s">
        <v>92</v>
      </c>
      <c r="D955" s="8" t="s">
        <v>860</v>
      </c>
      <c r="E955" s="8" t="s">
        <v>2874</v>
      </c>
      <c r="F955" s="58" t="s">
        <v>2868</v>
      </c>
      <c r="G955" s="25">
        <v>6399</v>
      </c>
      <c r="H955" s="161">
        <v>6720</v>
      </c>
      <c r="I955" s="161" t="str">
        <f t="shared" si="14"/>
        <v>different</v>
      </c>
      <c r="J955" s="29" t="s">
        <v>28</v>
      </c>
      <c r="K955" s="28">
        <v>8202</v>
      </c>
      <c r="L955" s="28">
        <v>0</v>
      </c>
      <c r="M955" s="28">
        <v>0</v>
      </c>
      <c r="N955" s="28"/>
      <c r="O955" s="8" t="s">
        <v>34</v>
      </c>
      <c r="P955" s="20">
        <v>29.134</v>
      </c>
      <c r="Q955" s="20">
        <v>26.378</v>
      </c>
      <c r="R955" s="20">
        <v>36.22</v>
      </c>
      <c r="S955" s="20">
        <v>595</v>
      </c>
      <c r="T955" s="20">
        <v>598</v>
      </c>
      <c r="U955" s="20">
        <v>820</v>
      </c>
      <c r="V955" s="20">
        <v>186.291</v>
      </c>
      <c r="W955" s="20">
        <v>164.245</v>
      </c>
      <c r="X955" s="20">
        <v>15.574</v>
      </c>
    </row>
    <row r="956" spans="1:24" x14ac:dyDescent="0.35">
      <c r="A956" s="8">
        <v>12072650</v>
      </c>
      <c r="B956" s="57" t="s">
        <v>2875</v>
      </c>
      <c r="C956" s="8" t="s">
        <v>24</v>
      </c>
      <c r="D956" s="8" t="s">
        <v>25</v>
      </c>
      <c r="E956" s="8" t="s">
        <v>2876</v>
      </c>
      <c r="F956" s="58" t="s">
        <v>2877</v>
      </c>
      <c r="G956" s="21">
        <v>325</v>
      </c>
      <c r="H956" s="161">
        <f>IFERROR(VLOOKUP(A956,Sheet1!C:D,2,0),G956)</f>
        <v>357.50000000000006</v>
      </c>
      <c r="I956" s="161" t="str">
        <f t="shared" si="14"/>
        <v>different</v>
      </c>
      <c r="J956" s="9" t="s">
        <v>28</v>
      </c>
      <c r="K956" s="8">
        <v>8202</v>
      </c>
      <c r="L956" s="8">
        <v>64</v>
      </c>
      <c r="M956" s="8">
        <v>0</v>
      </c>
      <c r="N956" s="8" t="s">
        <v>29</v>
      </c>
      <c r="O956" s="8" t="s">
        <v>34</v>
      </c>
      <c r="P956" s="20">
        <v>27.835000000000001</v>
      </c>
      <c r="Q956" s="20">
        <v>3.74</v>
      </c>
      <c r="R956" s="20">
        <v>22.047000000000001</v>
      </c>
      <c r="S956" s="20">
        <v>597</v>
      </c>
      <c r="T956" s="20">
        <v>400</v>
      </c>
      <c r="U956" s="20">
        <v>40</v>
      </c>
      <c r="V956" s="20">
        <v>10.547000000000001</v>
      </c>
      <c r="W956" s="20">
        <v>8.1</v>
      </c>
      <c r="X956" s="20">
        <v>1.3280000000000001</v>
      </c>
    </row>
    <row r="957" spans="1:24" x14ac:dyDescent="0.35">
      <c r="A957" s="22">
        <v>12072710</v>
      </c>
      <c r="B957" s="61">
        <v>4002516598176</v>
      </c>
      <c r="C957" s="23" t="s">
        <v>24</v>
      </c>
      <c r="D957" s="23" t="s">
        <v>25</v>
      </c>
      <c r="E957" s="22" t="s">
        <v>2878</v>
      </c>
      <c r="F957" s="22" t="s">
        <v>2879</v>
      </c>
      <c r="G957" s="24">
        <f>VLOOKUP(A957,Sheet1!C:E,3,FALSE)</f>
        <v>345</v>
      </c>
      <c r="H957" s="170">
        <f>VLOOKUP(A957,Sheet3!F:G,2,FALSE)</f>
        <v>379.50000000000006</v>
      </c>
      <c r="I957" s="161" t="str">
        <f t="shared" si="14"/>
        <v>different</v>
      </c>
      <c r="O957" s="22"/>
      <c r="P957" s="22"/>
      <c r="Q957" s="22"/>
    </row>
    <row r="958" spans="1:24" x14ac:dyDescent="0.35">
      <c r="A958" s="8">
        <v>12074190</v>
      </c>
      <c r="B958" s="57" t="s">
        <v>2880</v>
      </c>
      <c r="C958" s="8" t="s">
        <v>135</v>
      </c>
      <c r="D958" s="8" t="s">
        <v>769</v>
      </c>
      <c r="E958" s="8" t="s">
        <v>2881</v>
      </c>
      <c r="F958" s="58" t="s">
        <v>2882</v>
      </c>
      <c r="G958" s="21">
        <v>1999</v>
      </c>
      <c r="H958" s="161">
        <f>IFERROR(VLOOKUP(A958,Sheet1!C:D,2,0),G958)</f>
        <v>2099</v>
      </c>
      <c r="I958" s="161" t="str">
        <f t="shared" si="14"/>
        <v>different</v>
      </c>
      <c r="J958" s="9" t="s">
        <v>28</v>
      </c>
      <c r="K958" s="8">
        <v>8202</v>
      </c>
      <c r="L958" s="8">
        <v>14</v>
      </c>
      <c r="M958" s="8">
        <v>0</v>
      </c>
      <c r="N958" s="8" t="s">
        <v>29</v>
      </c>
      <c r="O958" s="8" t="s">
        <v>34</v>
      </c>
      <c r="P958" s="20">
        <v>30.236000000000001</v>
      </c>
      <c r="Q958" s="20">
        <v>46.771999999999998</v>
      </c>
      <c r="R958" s="20">
        <v>5.827</v>
      </c>
      <c r="S958" s="20">
        <v>544</v>
      </c>
      <c r="T958" s="20">
        <v>626</v>
      </c>
      <c r="U958" s="20">
        <v>78</v>
      </c>
      <c r="V958" s="20">
        <v>38.405000000000001</v>
      </c>
      <c r="W958" s="20">
        <v>31.085000000000001</v>
      </c>
      <c r="X958" s="20">
        <v>4.7690000000000001</v>
      </c>
    </row>
    <row r="959" spans="1:24" x14ac:dyDescent="0.35">
      <c r="A959" s="8">
        <v>12074200</v>
      </c>
      <c r="B959" s="57" t="s">
        <v>2883</v>
      </c>
      <c r="C959" s="8" t="s">
        <v>135</v>
      </c>
      <c r="D959" s="8" t="s">
        <v>769</v>
      </c>
      <c r="E959" s="8" t="s">
        <v>2884</v>
      </c>
      <c r="F959" s="58" t="s">
        <v>2885</v>
      </c>
      <c r="G959" s="21">
        <v>2499</v>
      </c>
      <c r="H959" s="161">
        <f>IFERROR(VLOOKUP(A959,Sheet1!C:D,2,0),G959)</f>
        <v>2599</v>
      </c>
      <c r="I959" s="161" t="str">
        <f t="shared" si="14"/>
        <v>different</v>
      </c>
      <c r="J959" s="9" t="s">
        <v>28</v>
      </c>
      <c r="K959" s="8">
        <v>8202</v>
      </c>
      <c r="L959" s="8">
        <v>29</v>
      </c>
      <c r="M959" s="8">
        <v>0</v>
      </c>
      <c r="N959" s="8" t="s">
        <v>29</v>
      </c>
      <c r="O959" s="8" t="s">
        <v>34</v>
      </c>
      <c r="P959" s="20">
        <v>30.236000000000001</v>
      </c>
      <c r="Q959" s="20">
        <v>46.771999999999998</v>
      </c>
      <c r="R959" s="20">
        <v>5.827</v>
      </c>
      <c r="S959" s="20">
        <v>544</v>
      </c>
      <c r="T959" s="20">
        <v>775</v>
      </c>
      <c r="U959" s="20">
        <v>78</v>
      </c>
      <c r="V959" s="20">
        <v>44.225000000000001</v>
      </c>
      <c r="W959" s="20">
        <v>36.905000000000001</v>
      </c>
      <c r="X959" s="20">
        <v>4.7679999999999998</v>
      </c>
    </row>
    <row r="960" spans="1:24" x14ac:dyDescent="0.35">
      <c r="A960" s="8">
        <v>12074210</v>
      </c>
      <c r="B960" s="57" t="s">
        <v>2886</v>
      </c>
      <c r="C960" s="8" t="s">
        <v>135</v>
      </c>
      <c r="D960" s="8" t="s">
        <v>769</v>
      </c>
      <c r="E960" s="8" t="s">
        <v>2887</v>
      </c>
      <c r="F960" s="58" t="s">
        <v>2888</v>
      </c>
      <c r="G960" s="21">
        <v>2999</v>
      </c>
      <c r="H960" s="161">
        <f>IFERROR(VLOOKUP(A960,Sheet1!C:D,2,0),G960)</f>
        <v>3099</v>
      </c>
      <c r="I960" s="161" t="str">
        <f t="shared" si="14"/>
        <v>different</v>
      </c>
      <c r="J960" s="9" t="s">
        <v>28</v>
      </c>
      <c r="K960" s="8">
        <v>8202</v>
      </c>
      <c r="L960" s="8">
        <v>10</v>
      </c>
      <c r="M960" s="8">
        <v>0</v>
      </c>
      <c r="N960" s="8" t="s">
        <v>29</v>
      </c>
      <c r="O960" s="8" t="s">
        <v>34</v>
      </c>
      <c r="P960" s="20">
        <v>30.236000000000001</v>
      </c>
      <c r="Q960" s="20">
        <v>46.771999999999998</v>
      </c>
      <c r="R960" s="20">
        <v>5.827</v>
      </c>
      <c r="S960" s="20">
        <v>538</v>
      </c>
      <c r="T960" s="20">
        <v>769</v>
      </c>
      <c r="U960" s="20">
        <v>77</v>
      </c>
      <c r="V960" s="20">
        <v>55.005000000000003</v>
      </c>
      <c r="W960" s="20">
        <v>46.847999999999999</v>
      </c>
      <c r="X960" s="20">
        <v>4.7690000000000001</v>
      </c>
    </row>
    <row r="961" spans="1:24" x14ac:dyDescent="0.35">
      <c r="A961" s="8">
        <v>12074220</v>
      </c>
      <c r="B961" s="57" t="s">
        <v>2889</v>
      </c>
      <c r="C961" s="8" t="s">
        <v>135</v>
      </c>
      <c r="D961" s="8" t="s">
        <v>769</v>
      </c>
      <c r="E961" s="8" t="s">
        <v>2890</v>
      </c>
      <c r="F961" s="58" t="s">
        <v>2891</v>
      </c>
      <c r="G961" s="21">
        <v>2899</v>
      </c>
      <c r="H961" s="161">
        <f>IFERROR(VLOOKUP(A961,Sheet1!C:D,2,0),G961)</f>
        <v>2999</v>
      </c>
      <c r="I961" s="161" t="str">
        <f t="shared" si="14"/>
        <v>different</v>
      </c>
      <c r="J961" s="9" t="s">
        <v>28</v>
      </c>
      <c r="K961" s="8">
        <v>8202</v>
      </c>
      <c r="L961" s="8">
        <v>13</v>
      </c>
      <c r="M961" s="8">
        <v>0</v>
      </c>
      <c r="N961" s="8" t="s">
        <v>29</v>
      </c>
      <c r="O961" s="8" t="s">
        <v>34</v>
      </c>
      <c r="P961" s="20">
        <v>30.236000000000001</v>
      </c>
      <c r="Q961" s="20">
        <v>46.771999999999998</v>
      </c>
      <c r="R961" s="20">
        <v>5.827</v>
      </c>
      <c r="S961" s="20">
        <v>544</v>
      </c>
      <c r="T961" s="20">
        <v>915</v>
      </c>
      <c r="U961" s="20">
        <v>78</v>
      </c>
      <c r="V961" s="20">
        <v>54.631</v>
      </c>
      <c r="W961" s="20">
        <v>47.311</v>
      </c>
      <c r="X961" s="20">
        <v>4.7690000000000001</v>
      </c>
    </row>
    <row r="962" spans="1:24" x14ac:dyDescent="0.35">
      <c r="A962" s="8">
        <v>12074230</v>
      </c>
      <c r="B962" s="57" t="s">
        <v>2892</v>
      </c>
      <c r="C962" s="8" t="s">
        <v>135</v>
      </c>
      <c r="D962" s="8" t="s">
        <v>769</v>
      </c>
      <c r="E962" s="8" t="s">
        <v>2893</v>
      </c>
      <c r="F962" s="58" t="s">
        <v>2894</v>
      </c>
      <c r="G962" s="21">
        <v>3499</v>
      </c>
      <c r="H962" s="161">
        <f>IFERROR(VLOOKUP(A962,Sheet1!C:D,2,0),G962)</f>
        <v>3699</v>
      </c>
      <c r="I962" s="161" t="str">
        <f t="shared" ref="I962:I1025" si="15">IF(G962&lt;&gt;H962,"different","same")</f>
        <v>different</v>
      </c>
      <c r="J962" s="9" t="s">
        <v>28</v>
      </c>
      <c r="K962" s="8">
        <v>8202</v>
      </c>
      <c r="L962" s="8">
        <v>0</v>
      </c>
      <c r="M962" s="8">
        <v>2</v>
      </c>
      <c r="N962" s="8" t="s">
        <v>401</v>
      </c>
      <c r="O962" s="8" t="s">
        <v>34</v>
      </c>
      <c r="P962" s="20">
        <v>30.236000000000001</v>
      </c>
      <c r="Q962" s="20">
        <v>46.771999999999998</v>
      </c>
      <c r="R962" s="20">
        <v>5.827</v>
      </c>
      <c r="S962" s="20">
        <v>538</v>
      </c>
      <c r="T962" s="20">
        <v>909</v>
      </c>
      <c r="U962" s="20">
        <v>77</v>
      </c>
      <c r="V962" s="20">
        <v>68.343000000000004</v>
      </c>
      <c r="W962" s="20">
        <v>60.627000000000002</v>
      </c>
      <c r="X962" s="20">
        <v>4.7690000000000001</v>
      </c>
    </row>
    <row r="963" spans="1:24" x14ac:dyDescent="0.35">
      <c r="A963" s="8">
        <v>12074240</v>
      </c>
      <c r="B963" s="57" t="s">
        <v>2895</v>
      </c>
      <c r="C963" s="8" t="s">
        <v>135</v>
      </c>
      <c r="D963" s="8" t="s">
        <v>769</v>
      </c>
      <c r="E963" s="8" t="s">
        <v>2896</v>
      </c>
      <c r="F963" s="58" t="s">
        <v>2897</v>
      </c>
      <c r="G963" s="21">
        <v>4499</v>
      </c>
      <c r="H963" s="161">
        <f>IFERROR(VLOOKUP(A963,Sheet1!C:D,2,0),G963)</f>
        <v>4699</v>
      </c>
      <c r="I963" s="161" t="str">
        <f t="shared" si="15"/>
        <v>different</v>
      </c>
      <c r="J963" s="9" t="s">
        <v>28</v>
      </c>
      <c r="K963" s="8">
        <v>8202</v>
      </c>
      <c r="L963" s="8">
        <v>6</v>
      </c>
      <c r="M963" s="8">
        <v>0</v>
      </c>
      <c r="N963" s="8" t="s">
        <v>29</v>
      </c>
      <c r="O963" s="8" t="s">
        <v>34</v>
      </c>
      <c r="P963" s="20">
        <v>30.236000000000001</v>
      </c>
      <c r="Q963" s="20">
        <v>46.771999999999998</v>
      </c>
      <c r="R963" s="20">
        <v>5.827</v>
      </c>
      <c r="S963" s="20">
        <v>538</v>
      </c>
      <c r="T963" s="20">
        <v>1074</v>
      </c>
      <c r="U963" s="20">
        <v>77</v>
      </c>
      <c r="V963" s="20">
        <v>72.311999999999998</v>
      </c>
      <c r="W963" s="20">
        <v>52.954999999999998</v>
      </c>
      <c r="X963" s="20">
        <v>4.7690000000000001</v>
      </c>
    </row>
    <row r="964" spans="1:24" x14ac:dyDescent="0.35">
      <c r="A964" s="8">
        <v>12074350</v>
      </c>
      <c r="B964" s="57" t="s">
        <v>2898</v>
      </c>
      <c r="C964" s="8" t="s">
        <v>140</v>
      </c>
      <c r="D964" s="8" t="s">
        <v>141</v>
      </c>
      <c r="E964" s="8" t="s">
        <v>2899</v>
      </c>
      <c r="F964" s="58" t="s">
        <v>2029</v>
      </c>
      <c r="G964" s="21">
        <v>449</v>
      </c>
      <c r="H964" s="161">
        <f>IFERROR(VLOOKUP(A964,Sheet1!C:D,2,0),G964)</f>
        <v>489</v>
      </c>
      <c r="I964" s="161" t="str">
        <f t="shared" si="15"/>
        <v>different</v>
      </c>
      <c r="J964" s="9" t="s">
        <v>28</v>
      </c>
      <c r="K964" s="8">
        <v>8202</v>
      </c>
      <c r="L964" s="8">
        <v>9</v>
      </c>
      <c r="M964" s="8">
        <v>0</v>
      </c>
      <c r="N964" s="8" t="s">
        <v>29</v>
      </c>
      <c r="O964" s="8" t="s">
        <v>34</v>
      </c>
      <c r="P964" s="20">
        <v>31.102</v>
      </c>
      <c r="Q964" s="20">
        <v>26.771999999999998</v>
      </c>
      <c r="R964" s="20">
        <v>3.6219999999999999</v>
      </c>
      <c r="S964" s="20">
        <v>764</v>
      </c>
      <c r="T964" s="20">
        <v>595</v>
      </c>
      <c r="U964" s="20">
        <v>40</v>
      </c>
      <c r="V964" s="20">
        <v>13.007</v>
      </c>
      <c r="W964" s="20">
        <v>10.031000000000001</v>
      </c>
      <c r="X964" s="20">
        <v>1.7450000000000001</v>
      </c>
    </row>
    <row r="965" spans="1:24" x14ac:dyDescent="0.35">
      <c r="A965" s="8">
        <v>12074400</v>
      </c>
      <c r="B965" s="57" t="s">
        <v>2900</v>
      </c>
      <c r="C965" s="8" t="s">
        <v>140</v>
      </c>
      <c r="D965" s="8" t="s">
        <v>141</v>
      </c>
      <c r="E965" s="8" t="s">
        <v>2901</v>
      </c>
      <c r="F965" s="58" t="s">
        <v>2902</v>
      </c>
      <c r="G965" s="21">
        <v>449</v>
      </c>
      <c r="H965" s="161">
        <f>IFERROR(VLOOKUP(A965,Sheet1!C:D,2,0),G965)</f>
        <v>489</v>
      </c>
      <c r="I965" s="161" t="str">
        <f t="shared" si="15"/>
        <v>different</v>
      </c>
      <c r="J965" s="9" t="s">
        <v>28</v>
      </c>
      <c r="K965" s="8">
        <v>8202</v>
      </c>
      <c r="L965" s="8">
        <v>24</v>
      </c>
      <c r="M965" s="8">
        <v>0</v>
      </c>
      <c r="N965" s="8" t="s">
        <v>29</v>
      </c>
      <c r="O965" s="8" t="s">
        <v>34</v>
      </c>
      <c r="P965" s="20">
        <v>31.102</v>
      </c>
      <c r="Q965" s="20">
        <v>26.771999999999998</v>
      </c>
      <c r="R965" s="20">
        <v>3.6219999999999999</v>
      </c>
      <c r="S965" s="20">
        <v>715</v>
      </c>
      <c r="T965" s="20">
        <v>595</v>
      </c>
      <c r="U965" s="20">
        <v>40</v>
      </c>
      <c r="V965" s="20">
        <v>13.228</v>
      </c>
      <c r="W965" s="20">
        <v>10.252000000000001</v>
      </c>
      <c r="X965" s="20">
        <v>1.7450000000000001</v>
      </c>
    </row>
    <row r="966" spans="1:24" x14ac:dyDescent="0.35">
      <c r="A966" s="8">
        <v>12074450</v>
      </c>
      <c r="B966" s="57" t="s">
        <v>2903</v>
      </c>
      <c r="C966" s="8" t="s">
        <v>140</v>
      </c>
      <c r="D966" s="8" t="s">
        <v>141</v>
      </c>
      <c r="E966" s="8" t="s">
        <v>2904</v>
      </c>
      <c r="F966" s="58" t="s">
        <v>2905</v>
      </c>
      <c r="G966" s="21">
        <v>449</v>
      </c>
      <c r="H966" s="161">
        <f>IFERROR(VLOOKUP(A966,Sheet1!C:D,2,0),G966)</f>
        <v>489</v>
      </c>
      <c r="I966" s="161" t="str">
        <f t="shared" si="15"/>
        <v>different</v>
      </c>
      <c r="J966" s="9" t="s">
        <v>28</v>
      </c>
      <c r="K966" s="8">
        <v>8202</v>
      </c>
      <c r="L966" s="8">
        <v>6</v>
      </c>
      <c r="M966" s="8">
        <v>0</v>
      </c>
      <c r="N966" s="8" t="s">
        <v>29</v>
      </c>
      <c r="O966" s="8" t="s">
        <v>34</v>
      </c>
      <c r="P966" s="20">
        <v>31.102</v>
      </c>
      <c r="Q966" s="20">
        <v>26.771999999999998</v>
      </c>
      <c r="R966" s="20">
        <v>3.6219999999999999</v>
      </c>
      <c r="S966" s="20">
        <v>715</v>
      </c>
      <c r="T966" s="20">
        <v>595</v>
      </c>
      <c r="U966" s="20">
        <v>40</v>
      </c>
      <c r="V966" s="20">
        <v>13.669</v>
      </c>
      <c r="W966" s="20">
        <v>10.692</v>
      </c>
      <c r="X966" s="20">
        <v>1.7450000000000001</v>
      </c>
    </row>
    <row r="967" spans="1:24" x14ac:dyDescent="0.35">
      <c r="A967" s="8">
        <v>12074470</v>
      </c>
      <c r="B967" s="57" t="s">
        <v>2906</v>
      </c>
      <c r="C967" s="8" t="s">
        <v>140</v>
      </c>
      <c r="D967" s="8" t="s">
        <v>141</v>
      </c>
      <c r="E967" s="8" t="s">
        <v>2907</v>
      </c>
      <c r="F967" s="58" t="s">
        <v>2032</v>
      </c>
      <c r="G967" s="21">
        <v>449</v>
      </c>
      <c r="H967" s="161">
        <f>IFERROR(VLOOKUP(A967,Sheet1!C:D,2,0),G967)</f>
        <v>489</v>
      </c>
      <c r="I967" s="161" t="str">
        <f t="shared" si="15"/>
        <v>different</v>
      </c>
      <c r="J967" s="9" t="s">
        <v>28</v>
      </c>
      <c r="K967" s="8">
        <v>8202</v>
      </c>
      <c r="L967" s="8">
        <v>8</v>
      </c>
      <c r="M967" s="8">
        <v>0</v>
      </c>
      <c r="N967" s="8" t="s">
        <v>29</v>
      </c>
      <c r="O967" s="8" t="s">
        <v>34</v>
      </c>
      <c r="P967" s="20">
        <v>31.102</v>
      </c>
      <c r="Q967" s="20">
        <v>26.771999999999998</v>
      </c>
      <c r="R967" s="20">
        <v>3.6219999999999999</v>
      </c>
      <c r="S967" s="20">
        <v>765</v>
      </c>
      <c r="T967" s="20">
        <v>585</v>
      </c>
      <c r="U967" s="20">
        <v>35</v>
      </c>
      <c r="V967" s="20">
        <v>14.202</v>
      </c>
      <c r="W967" s="20">
        <v>11.215</v>
      </c>
      <c r="X967" s="20">
        <v>1.7450000000000001</v>
      </c>
    </row>
    <row r="968" spans="1:24" x14ac:dyDescent="0.35">
      <c r="A968" s="22">
        <v>12081100</v>
      </c>
      <c r="B968" s="61">
        <v>4002516585947</v>
      </c>
      <c r="C968" s="23" t="s">
        <v>24</v>
      </c>
      <c r="D968" s="22" t="s">
        <v>1987</v>
      </c>
      <c r="E968" s="22" t="s">
        <v>2908</v>
      </c>
      <c r="F968" s="22" t="s">
        <v>2909</v>
      </c>
      <c r="G968" s="24">
        <f>VLOOKUP(A968,Sheet1!C:E,3,FALSE)</f>
        <v>30.99</v>
      </c>
      <c r="H968" s="170">
        <f>VLOOKUP(A968,Sheet3!F:G,2,FALSE)</f>
        <v>34.99</v>
      </c>
      <c r="I968" s="161" t="str">
        <f t="shared" si="15"/>
        <v>different</v>
      </c>
      <c r="O968" s="23"/>
      <c r="P968" s="22"/>
      <c r="Q968" s="22"/>
    </row>
    <row r="969" spans="1:24" x14ac:dyDescent="0.35">
      <c r="A969" s="54">
        <v>12084170</v>
      </c>
      <c r="B969" s="55"/>
      <c r="C969" s="163" t="s">
        <v>48</v>
      </c>
      <c r="D969" s="163" t="s">
        <v>664</v>
      </c>
      <c r="E969" s="56" t="s">
        <v>2910</v>
      </c>
      <c r="F969" s="56" t="s">
        <v>2911</v>
      </c>
      <c r="G969" s="34">
        <v>150</v>
      </c>
      <c r="H969" s="165">
        <v>160</v>
      </c>
      <c r="I969" s="161" t="str">
        <f t="shared" si="15"/>
        <v>different</v>
      </c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</row>
    <row r="970" spans="1:24" x14ac:dyDescent="0.35">
      <c r="A970" s="54">
        <v>12106020</v>
      </c>
      <c r="B970" s="55"/>
      <c r="C970" s="163" t="s">
        <v>48</v>
      </c>
      <c r="D970" s="163" t="s">
        <v>73</v>
      </c>
      <c r="E970" s="163" t="s">
        <v>2912</v>
      </c>
      <c r="F970" s="163" t="s">
        <v>2913</v>
      </c>
      <c r="G970" s="34">
        <v>210</v>
      </c>
      <c r="H970" s="165">
        <v>220</v>
      </c>
      <c r="I970" s="161" t="str">
        <f t="shared" si="15"/>
        <v>different</v>
      </c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</row>
    <row r="971" spans="1:24" ht="29" x14ac:dyDescent="0.35">
      <c r="A971" s="54">
        <v>12106030</v>
      </c>
      <c r="B971" s="55"/>
      <c r="C971" s="163" t="s">
        <v>48</v>
      </c>
      <c r="D971" s="163" t="s">
        <v>49</v>
      </c>
      <c r="E971" s="56" t="s">
        <v>2914</v>
      </c>
      <c r="F971" s="56" t="s">
        <v>2915</v>
      </c>
      <c r="G971" s="34">
        <v>55</v>
      </c>
      <c r="H971" s="60">
        <v>60</v>
      </c>
      <c r="I971" s="161" t="str">
        <f t="shared" si="15"/>
        <v>different</v>
      </c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</row>
    <row r="972" spans="1:24" x14ac:dyDescent="0.35">
      <c r="A972" s="54">
        <v>12107560</v>
      </c>
      <c r="B972" s="55"/>
      <c r="C972" s="163" t="s">
        <v>48</v>
      </c>
      <c r="D972" s="163" t="s">
        <v>73</v>
      </c>
      <c r="E972" s="163" t="s">
        <v>2916</v>
      </c>
      <c r="F972" s="163" t="s">
        <v>2917</v>
      </c>
      <c r="G972" s="34">
        <v>305</v>
      </c>
      <c r="H972" s="165">
        <v>320</v>
      </c>
      <c r="I972" s="161" t="str">
        <f t="shared" si="15"/>
        <v>different</v>
      </c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</row>
    <row r="973" spans="1:24" x14ac:dyDescent="0.35">
      <c r="A973" s="54">
        <v>12107590</v>
      </c>
      <c r="B973" s="55"/>
      <c r="C973" s="163" t="s">
        <v>48</v>
      </c>
      <c r="D973" s="163" t="s">
        <v>73</v>
      </c>
      <c r="E973" s="163" t="s">
        <v>2918</v>
      </c>
      <c r="F973" s="163" t="s">
        <v>2919</v>
      </c>
      <c r="G973" s="34">
        <v>140</v>
      </c>
      <c r="H973" s="165">
        <v>145</v>
      </c>
      <c r="I973" s="161" t="str">
        <f t="shared" si="15"/>
        <v>different</v>
      </c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</row>
    <row r="974" spans="1:24" x14ac:dyDescent="0.35">
      <c r="A974" s="54">
        <v>12118550</v>
      </c>
      <c r="B974" s="55"/>
      <c r="C974" s="163" t="s">
        <v>48</v>
      </c>
      <c r="D974" s="163" t="s">
        <v>49</v>
      </c>
      <c r="E974" s="56" t="s">
        <v>2920</v>
      </c>
      <c r="F974" s="56" t="s">
        <v>2921</v>
      </c>
      <c r="G974" s="34">
        <v>50</v>
      </c>
      <c r="H974" s="60">
        <v>55</v>
      </c>
      <c r="I974" s="161" t="str">
        <f t="shared" si="15"/>
        <v>different</v>
      </c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</row>
    <row r="975" spans="1:24" x14ac:dyDescent="0.35">
      <c r="A975" s="22">
        <v>12123070</v>
      </c>
      <c r="B975" s="61">
        <v>4002516598237</v>
      </c>
      <c r="C975" s="23" t="s">
        <v>24</v>
      </c>
      <c r="D975" s="23" t="s">
        <v>96</v>
      </c>
      <c r="E975" s="22" t="s">
        <v>2922</v>
      </c>
      <c r="F975" s="22" t="s">
        <v>2923</v>
      </c>
      <c r="G975" s="24">
        <f>VLOOKUP(A975,Sheet1!C:E,3,FALSE)</f>
        <v>62.21</v>
      </c>
      <c r="H975" s="170">
        <f>VLOOKUP(A975,Sheet3!F:G,2,FALSE)</f>
        <v>68.989999999999995</v>
      </c>
      <c r="I975" s="161" t="str">
        <f t="shared" si="15"/>
        <v>different</v>
      </c>
      <c r="O975" s="22"/>
      <c r="P975" s="22"/>
      <c r="Q975" s="22"/>
    </row>
    <row r="976" spans="1:24" x14ac:dyDescent="0.35">
      <c r="A976" s="22">
        <v>12123400</v>
      </c>
      <c r="B976" s="61">
        <v>4002516606277</v>
      </c>
      <c r="C976" s="23" t="s">
        <v>116</v>
      </c>
      <c r="D976" s="23" t="s">
        <v>117</v>
      </c>
      <c r="E976" s="22" t="s">
        <v>2924</v>
      </c>
      <c r="F976" s="22" t="s">
        <v>2925</v>
      </c>
      <c r="G976" s="24">
        <f>VLOOKUP(A976,Sheet1!C:E,3,FALSE)</f>
        <v>160</v>
      </c>
      <c r="H976" s="170">
        <f>VLOOKUP(A976,Sheet3!F:G,2,FALSE)</f>
        <v>176</v>
      </c>
      <c r="I976" s="161" t="str">
        <f t="shared" si="15"/>
        <v>different</v>
      </c>
      <c r="O976" s="22"/>
      <c r="P976" s="22"/>
      <c r="Q976" s="22"/>
    </row>
    <row r="977" spans="1:24" x14ac:dyDescent="0.35">
      <c r="A977" s="8">
        <v>12140450</v>
      </c>
      <c r="B977" s="57" t="s">
        <v>2926</v>
      </c>
      <c r="C977" s="8" t="s">
        <v>116</v>
      </c>
      <c r="D977" s="8" t="s">
        <v>117</v>
      </c>
      <c r="E977" s="8" t="s">
        <v>2927</v>
      </c>
      <c r="F977" s="58" t="s">
        <v>2928</v>
      </c>
      <c r="G977" s="21">
        <v>125</v>
      </c>
      <c r="H977" s="161">
        <f>IFERROR(VLOOKUP(A977,Sheet1!C:D,2,0),G977)</f>
        <v>137.5</v>
      </c>
      <c r="I977" s="161" t="str">
        <f t="shared" si="15"/>
        <v>different</v>
      </c>
      <c r="J977" s="9" t="s">
        <v>28</v>
      </c>
      <c r="K977" s="8">
        <v>8202</v>
      </c>
      <c r="L977" s="8">
        <v>7</v>
      </c>
      <c r="M977" s="8">
        <v>0</v>
      </c>
      <c r="N977" s="8" t="s">
        <v>29</v>
      </c>
      <c r="O977" s="8" t="s">
        <v>34</v>
      </c>
      <c r="P977" s="20">
        <v>10.236000000000001</v>
      </c>
      <c r="Q977" s="20">
        <v>5.9059999999999997</v>
      </c>
      <c r="R977" s="20">
        <v>5.5119999999999996</v>
      </c>
      <c r="S977" s="20">
        <v>152</v>
      </c>
      <c r="T977" s="20">
        <v>151</v>
      </c>
      <c r="U977" s="20">
        <v>125</v>
      </c>
      <c r="V977" s="20">
        <v>0.57099999999999995</v>
      </c>
      <c r="W977" s="20">
        <v>0.251</v>
      </c>
      <c r="X977" s="20">
        <v>0.193</v>
      </c>
    </row>
    <row r="978" spans="1:24" x14ac:dyDescent="0.35">
      <c r="A978" s="8">
        <v>12153750</v>
      </c>
      <c r="B978" s="57" t="s">
        <v>2929</v>
      </c>
      <c r="C978" s="8" t="s">
        <v>274</v>
      </c>
      <c r="D978" s="8" t="s">
        <v>544</v>
      </c>
      <c r="E978" s="8" t="s">
        <v>2930</v>
      </c>
      <c r="F978" s="58" t="s">
        <v>2931</v>
      </c>
      <c r="G978" s="21">
        <v>7349</v>
      </c>
      <c r="H978" s="161">
        <f>IFERROR(VLOOKUP(A978,Sheet1!C:D,2,0),G978)</f>
        <v>7799</v>
      </c>
      <c r="I978" s="161" t="str">
        <f t="shared" si="15"/>
        <v>different</v>
      </c>
      <c r="J978" s="9" t="s">
        <v>28</v>
      </c>
      <c r="K978" s="8">
        <v>8202</v>
      </c>
      <c r="L978" s="8">
        <v>19</v>
      </c>
      <c r="M978" s="8">
        <v>0</v>
      </c>
      <c r="N978" s="8" t="s">
        <v>29</v>
      </c>
      <c r="O978" s="8" t="s">
        <v>34</v>
      </c>
      <c r="P978" s="20">
        <v>29.134</v>
      </c>
      <c r="Q978" s="20">
        <v>32.283000000000001</v>
      </c>
      <c r="R978" s="20">
        <v>82.677000000000007</v>
      </c>
      <c r="S978" s="20">
        <v>610</v>
      </c>
      <c r="T978" s="20">
        <v>757</v>
      </c>
      <c r="U978" s="20">
        <v>2027</v>
      </c>
      <c r="V978" s="20">
        <v>343.92099999999999</v>
      </c>
      <c r="W978" s="20">
        <v>310.85199999999998</v>
      </c>
      <c r="X978" s="20">
        <v>44.991</v>
      </c>
    </row>
    <row r="979" spans="1:24" x14ac:dyDescent="0.35">
      <c r="A979" s="8">
        <v>12153760</v>
      </c>
      <c r="B979" s="57" t="s">
        <v>2932</v>
      </c>
      <c r="C979" s="8" t="s">
        <v>274</v>
      </c>
      <c r="D979" s="8" t="s">
        <v>544</v>
      </c>
      <c r="E979" s="8" t="s">
        <v>2930</v>
      </c>
      <c r="F979" s="58" t="s">
        <v>2933</v>
      </c>
      <c r="G979" s="21">
        <v>7349</v>
      </c>
      <c r="H979" s="161">
        <f>IFERROR(VLOOKUP(A979,Sheet1!C:D,2,0),G979)</f>
        <v>7799</v>
      </c>
      <c r="I979" s="161" t="str">
        <f t="shared" si="15"/>
        <v>different</v>
      </c>
      <c r="J979" s="9" t="s">
        <v>28</v>
      </c>
      <c r="K979" s="8">
        <v>8202</v>
      </c>
      <c r="L979" s="8">
        <v>19</v>
      </c>
      <c r="M979" s="8">
        <v>0</v>
      </c>
      <c r="N979" s="8" t="s">
        <v>29</v>
      </c>
      <c r="O979" s="8" t="s">
        <v>34</v>
      </c>
      <c r="P979" s="20">
        <v>29.134</v>
      </c>
      <c r="Q979" s="20">
        <v>32.283000000000001</v>
      </c>
      <c r="R979" s="20">
        <v>84.646000000000001</v>
      </c>
      <c r="S979" s="20">
        <v>610</v>
      </c>
      <c r="T979" s="20">
        <v>757</v>
      </c>
      <c r="U979" s="20">
        <v>2024</v>
      </c>
      <c r="V979" s="20">
        <v>343.92099999999999</v>
      </c>
      <c r="W979" s="20">
        <v>308.64699999999999</v>
      </c>
      <c r="X979" s="20">
        <v>46.085999999999999</v>
      </c>
    </row>
    <row r="980" spans="1:24" x14ac:dyDescent="0.35">
      <c r="A980" s="8">
        <v>12153770</v>
      </c>
      <c r="B980" s="57" t="s">
        <v>2934</v>
      </c>
      <c r="C980" s="8" t="s">
        <v>274</v>
      </c>
      <c r="D980" s="8" t="s">
        <v>544</v>
      </c>
      <c r="E980" s="8" t="s">
        <v>2935</v>
      </c>
      <c r="F980" s="58" t="s">
        <v>2936</v>
      </c>
      <c r="G980" s="21">
        <v>8549</v>
      </c>
      <c r="H980" s="161">
        <f>IFERROR(VLOOKUP(A980,Sheet1!C:D,2,0),G980)</f>
        <v>8999</v>
      </c>
      <c r="I980" s="161" t="str">
        <f t="shared" si="15"/>
        <v>different</v>
      </c>
      <c r="J980" s="9" t="s">
        <v>28</v>
      </c>
      <c r="K980" s="8">
        <v>8202</v>
      </c>
      <c r="L980" s="8">
        <v>4</v>
      </c>
      <c r="M980" s="8">
        <v>0</v>
      </c>
      <c r="N980" s="8" t="s">
        <v>29</v>
      </c>
      <c r="O980" s="8" t="s">
        <v>34</v>
      </c>
      <c r="P980" s="20">
        <v>29.527999999999999</v>
      </c>
      <c r="Q980" s="20">
        <v>38.030999999999999</v>
      </c>
      <c r="R980" s="20">
        <v>83.661000000000001</v>
      </c>
      <c r="S980" s="20">
        <v>610</v>
      </c>
      <c r="T980" s="20">
        <v>910</v>
      </c>
      <c r="U980" s="20">
        <v>2027</v>
      </c>
      <c r="V980" s="20">
        <v>376.99099999999999</v>
      </c>
      <c r="W980" s="20">
        <v>352.74</v>
      </c>
      <c r="X980" s="20">
        <v>54.348999999999997</v>
      </c>
    </row>
    <row r="981" spans="1:24" x14ac:dyDescent="0.35">
      <c r="A981" s="54">
        <v>12174880</v>
      </c>
      <c r="B981" s="55"/>
      <c r="C981" s="163" t="s">
        <v>48</v>
      </c>
      <c r="D981" s="163" t="s">
        <v>49</v>
      </c>
      <c r="E981" s="56" t="s">
        <v>2937</v>
      </c>
      <c r="F981" s="56" t="s">
        <v>2938</v>
      </c>
      <c r="G981" s="34">
        <v>170</v>
      </c>
      <c r="H981" s="60">
        <v>180</v>
      </c>
      <c r="I981" s="161" t="str">
        <f t="shared" si="15"/>
        <v>different</v>
      </c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</row>
    <row r="982" spans="1:24" ht="29" x14ac:dyDescent="0.35">
      <c r="A982" s="54">
        <v>12187400</v>
      </c>
      <c r="B982" s="55"/>
      <c r="C982" s="163" t="s">
        <v>48</v>
      </c>
      <c r="D982" s="163" t="s">
        <v>1299</v>
      </c>
      <c r="E982" s="56" t="s">
        <v>2939</v>
      </c>
      <c r="F982" s="56" t="s">
        <v>2940</v>
      </c>
      <c r="G982" s="34">
        <v>510</v>
      </c>
      <c r="H982" s="60">
        <v>535</v>
      </c>
      <c r="I982" s="161" t="str">
        <f t="shared" si="15"/>
        <v>different</v>
      </c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</row>
    <row r="983" spans="1:24" x14ac:dyDescent="0.35">
      <c r="A983" s="22">
        <v>12190960</v>
      </c>
      <c r="B983" s="61">
        <v>4002516669203</v>
      </c>
      <c r="C983" s="23" t="s">
        <v>24</v>
      </c>
      <c r="D983" s="23" t="s">
        <v>962</v>
      </c>
      <c r="E983" s="22" t="s">
        <v>2941</v>
      </c>
      <c r="F983" s="22" t="s">
        <v>2942</v>
      </c>
      <c r="G983" s="24">
        <f>VLOOKUP(A983,Sheet1!C:E,3,FALSE)</f>
        <v>34.99</v>
      </c>
      <c r="H983" s="170">
        <f>VLOOKUP(A983,Sheet3!F:G,2,FALSE)</f>
        <v>38.99</v>
      </c>
      <c r="I983" s="161" t="str">
        <f t="shared" si="15"/>
        <v>different</v>
      </c>
      <c r="O983" s="22"/>
      <c r="P983" s="22"/>
      <c r="Q983" s="22"/>
    </row>
    <row r="984" spans="1:24" x14ac:dyDescent="0.35">
      <c r="A984" s="172">
        <v>12206750</v>
      </c>
      <c r="B984" s="173">
        <v>4002516643593</v>
      </c>
      <c r="C984" s="8" t="s">
        <v>954</v>
      </c>
      <c r="D984" s="8" t="s">
        <v>1797</v>
      </c>
      <c r="E984" s="172" t="s">
        <v>2943</v>
      </c>
      <c r="F984" s="172" t="s">
        <v>2944</v>
      </c>
      <c r="G984" s="174"/>
      <c r="H984" s="175">
        <v>749</v>
      </c>
      <c r="I984" s="161" t="str">
        <f t="shared" si="15"/>
        <v>different</v>
      </c>
      <c r="J984" s="9" t="s">
        <v>72</v>
      </c>
      <c r="K984" s="8" t="s">
        <v>30</v>
      </c>
      <c r="O984" s="8" t="s">
        <v>30</v>
      </c>
      <c r="P984" s="20">
        <v>11.417</v>
      </c>
      <c r="Q984" s="20">
        <v>29.920999999999999</v>
      </c>
      <c r="R984" s="20">
        <v>8.4649999999999999</v>
      </c>
      <c r="S984" s="20">
        <v>280</v>
      </c>
      <c r="T984" s="20">
        <v>1297</v>
      </c>
      <c r="U984" s="20">
        <v>260</v>
      </c>
      <c r="V984" s="20">
        <v>18.077999999999999</v>
      </c>
      <c r="W984" s="20">
        <v>8.0229999999999997</v>
      </c>
      <c r="X984" s="20">
        <v>1.6950000000000001</v>
      </c>
    </row>
    <row r="985" spans="1:24" x14ac:dyDescent="0.35">
      <c r="A985" s="22">
        <v>12206760</v>
      </c>
      <c r="B985" s="61">
        <v>4002516643609</v>
      </c>
      <c r="C985" s="23" t="s">
        <v>2249</v>
      </c>
      <c r="D985" s="22" t="s">
        <v>2551</v>
      </c>
      <c r="E985" s="22" t="s">
        <v>2945</v>
      </c>
      <c r="F985" s="22" t="s">
        <v>2945</v>
      </c>
      <c r="G985" s="47">
        <f>VLOOKUP(A985,Sheet1!C:E,3,FALSE)</f>
        <v>689</v>
      </c>
      <c r="H985" s="171">
        <f>VLOOKUP(A985,Sheet3!F:G,2,FALSE)</f>
        <v>799</v>
      </c>
      <c r="I985" s="161" t="str">
        <f t="shared" si="15"/>
        <v>different</v>
      </c>
      <c r="O985" s="22"/>
      <c r="P985" s="22"/>
      <c r="Q985" s="22"/>
    </row>
    <row r="986" spans="1:24" x14ac:dyDescent="0.35">
      <c r="A986" s="172">
        <v>12206770</v>
      </c>
      <c r="B986" s="173">
        <v>4002516643814</v>
      </c>
      <c r="C986" s="8" t="s">
        <v>954</v>
      </c>
      <c r="D986" s="8" t="s">
        <v>1797</v>
      </c>
      <c r="E986" s="172" t="s">
        <v>2567</v>
      </c>
      <c r="F986" s="172" t="s">
        <v>2946</v>
      </c>
      <c r="G986" s="174">
        <v>949</v>
      </c>
      <c r="H986" s="175">
        <v>1049</v>
      </c>
      <c r="I986" s="161" t="str">
        <f t="shared" si="15"/>
        <v>different</v>
      </c>
      <c r="J986" s="9" t="s">
        <v>72</v>
      </c>
      <c r="O986" s="8" t="s">
        <v>30</v>
      </c>
      <c r="P986" s="20">
        <v>11.417</v>
      </c>
      <c r="Q986" s="20">
        <v>29.920999999999999</v>
      </c>
      <c r="R986" s="20">
        <v>8.4649999999999999</v>
      </c>
      <c r="S986" s="20">
        <v>280</v>
      </c>
      <c r="T986" s="20">
        <v>1297</v>
      </c>
      <c r="U986" s="20">
        <v>260</v>
      </c>
      <c r="V986" s="20">
        <v>18.077999999999999</v>
      </c>
      <c r="W986" s="20">
        <v>8.0229999999999997</v>
      </c>
      <c r="X986" s="20">
        <v>1.6950000000000001</v>
      </c>
    </row>
    <row r="987" spans="1:24" x14ac:dyDescent="0.35">
      <c r="A987" s="8">
        <v>12206780</v>
      </c>
      <c r="B987" s="57" t="s">
        <v>2947</v>
      </c>
      <c r="C987" s="8" t="s">
        <v>954</v>
      </c>
      <c r="D987" s="8" t="s">
        <v>1797</v>
      </c>
      <c r="E987" s="8" t="s">
        <v>2948</v>
      </c>
      <c r="F987" s="58" t="s">
        <v>2949</v>
      </c>
      <c r="G987" s="48">
        <v>789</v>
      </c>
      <c r="H987" s="167">
        <f>IFERROR(VLOOKUP(A987,Sheet1!C:D,2,0),G987)</f>
        <v>899</v>
      </c>
      <c r="I987" s="161" t="str">
        <f t="shared" si="15"/>
        <v>different</v>
      </c>
      <c r="J987" s="9" t="s">
        <v>72</v>
      </c>
      <c r="K987" s="8">
        <v>8202</v>
      </c>
      <c r="L987" s="8">
        <v>512</v>
      </c>
      <c r="M987" s="8">
        <v>0</v>
      </c>
      <c r="N987" s="8" t="s">
        <v>29</v>
      </c>
      <c r="O987" s="8" t="s">
        <v>34</v>
      </c>
      <c r="P987" s="20">
        <v>11.417</v>
      </c>
      <c r="Q987" s="20">
        <v>29.960999999999999</v>
      </c>
      <c r="R987" s="20">
        <v>8.4649999999999999</v>
      </c>
      <c r="S987" s="20">
        <v>280</v>
      </c>
      <c r="T987" s="20">
        <v>260</v>
      </c>
      <c r="U987" s="20">
        <v>1297</v>
      </c>
      <c r="V987" s="20">
        <v>16.975999999999999</v>
      </c>
      <c r="W987" s="20">
        <v>8.0229999999999997</v>
      </c>
      <c r="X987" s="20">
        <v>1.6950000000000001</v>
      </c>
    </row>
    <row r="988" spans="1:24" x14ac:dyDescent="0.35">
      <c r="A988" s="22">
        <v>12282350</v>
      </c>
      <c r="B988" s="61">
        <v>4002516672630</v>
      </c>
      <c r="C988" s="23" t="s">
        <v>24</v>
      </c>
      <c r="D988" s="22" t="s">
        <v>1987</v>
      </c>
      <c r="E988" s="22" t="s">
        <v>2950</v>
      </c>
      <c r="F988" s="22" t="s">
        <v>2951</v>
      </c>
      <c r="G988" s="24">
        <f>VLOOKUP(A988,Sheet1!C:E,3,FALSE)</f>
        <v>73.959999999999994</v>
      </c>
      <c r="H988" s="170">
        <f>VLOOKUP(A988,Sheet3!F:G,2,FALSE)</f>
        <v>81.99</v>
      </c>
      <c r="I988" s="161" t="str">
        <f t="shared" si="15"/>
        <v>different</v>
      </c>
      <c r="O988" s="22"/>
      <c r="P988" s="22"/>
      <c r="Q988" s="22"/>
    </row>
    <row r="989" spans="1:24" x14ac:dyDescent="0.35">
      <c r="A989" s="22">
        <v>12285110</v>
      </c>
      <c r="B989" s="61">
        <v>4002516692737</v>
      </c>
      <c r="C989" s="23" t="s">
        <v>24</v>
      </c>
      <c r="D989" s="23" t="s">
        <v>962</v>
      </c>
      <c r="E989" s="22" t="s">
        <v>2952</v>
      </c>
      <c r="F989" s="22" t="s">
        <v>2953</v>
      </c>
      <c r="G989" s="24">
        <f>VLOOKUP(A989,Sheet1!C:E,3,FALSE)</f>
        <v>17.989999999999998</v>
      </c>
      <c r="H989" s="170">
        <f>VLOOKUP(A989,Sheet3!F:G,2,FALSE)</f>
        <v>19.989999999999998</v>
      </c>
      <c r="I989" s="161" t="str">
        <f t="shared" si="15"/>
        <v>different</v>
      </c>
      <c r="O989" s="22"/>
      <c r="P989" s="22"/>
      <c r="Q989" s="22"/>
    </row>
    <row r="990" spans="1:24" x14ac:dyDescent="0.35">
      <c r="A990" s="22">
        <v>12292010</v>
      </c>
      <c r="B990" s="61">
        <v>4002516679721</v>
      </c>
      <c r="C990" s="23" t="s">
        <v>24</v>
      </c>
      <c r="D990" s="23" t="s">
        <v>25</v>
      </c>
      <c r="E990" s="22" t="s">
        <v>2954</v>
      </c>
      <c r="F990" s="22" t="s">
        <v>2955</v>
      </c>
      <c r="G990" s="24">
        <f>VLOOKUP(A990,Sheet1!C:E,3,FALSE)</f>
        <v>110</v>
      </c>
      <c r="H990" s="170">
        <f>VLOOKUP(A990,Sheet3!F:G,2,FALSE)</f>
        <v>121.00000000000001</v>
      </c>
      <c r="I990" s="161" t="str">
        <f t="shared" si="15"/>
        <v>different</v>
      </c>
      <c r="O990" s="22"/>
      <c r="P990" s="22"/>
      <c r="Q990" s="22"/>
    </row>
    <row r="991" spans="1:24" x14ac:dyDescent="0.35">
      <c r="A991" s="54">
        <v>12293790</v>
      </c>
      <c r="B991" s="55"/>
      <c r="C991" s="163" t="s">
        <v>48</v>
      </c>
      <c r="D991" s="163" t="s">
        <v>49</v>
      </c>
      <c r="E991" s="56" t="s">
        <v>2956</v>
      </c>
      <c r="F991" s="56" t="s">
        <v>2957</v>
      </c>
      <c r="G991" s="34">
        <v>170</v>
      </c>
      <c r="H991" s="60">
        <v>180</v>
      </c>
      <c r="I991" s="161" t="str">
        <f t="shared" si="15"/>
        <v>different</v>
      </c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</row>
    <row r="992" spans="1:24" x14ac:dyDescent="0.35">
      <c r="A992" s="54">
        <v>12294760</v>
      </c>
      <c r="B992" s="55"/>
      <c r="C992" s="163" t="s">
        <v>48</v>
      </c>
      <c r="D992" s="163" t="s">
        <v>73</v>
      </c>
      <c r="E992" s="56" t="s">
        <v>2958</v>
      </c>
      <c r="F992" s="56" t="s">
        <v>2959</v>
      </c>
      <c r="G992" s="34">
        <v>150</v>
      </c>
      <c r="H992" s="165">
        <v>160</v>
      </c>
      <c r="I992" s="161" t="str">
        <f t="shared" si="15"/>
        <v>different</v>
      </c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</row>
    <row r="993" spans="1:24" x14ac:dyDescent="0.35">
      <c r="A993" s="54">
        <v>12298200</v>
      </c>
      <c r="B993" s="55"/>
      <c r="C993" s="163" t="s">
        <v>48</v>
      </c>
      <c r="D993" s="163" t="s">
        <v>664</v>
      </c>
      <c r="E993" s="56" t="s">
        <v>2960</v>
      </c>
      <c r="F993" s="56" t="s">
        <v>2961</v>
      </c>
      <c r="G993" s="34">
        <v>70</v>
      </c>
      <c r="H993" s="165">
        <v>75</v>
      </c>
      <c r="I993" s="161" t="str">
        <f t="shared" si="15"/>
        <v>different</v>
      </c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</row>
    <row r="994" spans="1:24" x14ac:dyDescent="0.35">
      <c r="A994" s="54">
        <v>12298740</v>
      </c>
      <c r="B994" s="55"/>
      <c r="C994" s="163" t="s">
        <v>48</v>
      </c>
      <c r="D994" s="163" t="s">
        <v>49</v>
      </c>
      <c r="E994" s="56" t="s">
        <v>2962</v>
      </c>
      <c r="F994" s="56" t="s">
        <v>2963</v>
      </c>
      <c r="G994" s="34">
        <v>75</v>
      </c>
      <c r="H994" s="60">
        <v>80</v>
      </c>
      <c r="I994" s="161" t="str">
        <f t="shared" si="15"/>
        <v>different</v>
      </c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</row>
    <row r="995" spans="1:24" x14ac:dyDescent="0.35">
      <c r="A995" s="8">
        <v>12298850</v>
      </c>
      <c r="B995" s="57" t="s">
        <v>2964</v>
      </c>
      <c r="C995" s="8" t="s">
        <v>106</v>
      </c>
      <c r="D995" s="8" t="s">
        <v>793</v>
      </c>
      <c r="E995" s="8" t="s">
        <v>2965</v>
      </c>
      <c r="F995" s="58" t="s">
        <v>2966</v>
      </c>
      <c r="G995" s="21">
        <v>6999</v>
      </c>
      <c r="H995" s="161">
        <f>IFERROR(VLOOKUP(A995,Sheet1!C:D,2,0),G995)</f>
        <v>7399</v>
      </c>
      <c r="I995" s="161" t="str">
        <f t="shared" si="15"/>
        <v>different</v>
      </c>
      <c r="J995" s="9" t="s">
        <v>28</v>
      </c>
      <c r="K995" s="8">
        <v>8202</v>
      </c>
      <c r="L995" s="8">
        <v>14</v>
      </c>
      <c r="M995" s="8">
        <v>0</v>
      </c>
      <c r="N995" s="8" t="s">
        <v>29</v>
      </c>
      <c r="O995" s="8" t="s">
        <v>34</v>
      </c>
      <c r="P995" s="20">
        <v>31.969000000000001</v>
      </c>
      <c r="Q995" s="20">
        <v>37.441000000000003</v>
      </c>
      <c r="R995" s="20">
        <v>51.338999999999999</v>
      </c>
      <c r="S995" s="20">
        <v>702</v>
      </c>
      <c r="T995" s="20">
        <v>762</v>
      </c>
      <c r="U995" s="20">
        <v>940</v>
      </c>
      <c r="V995" s="20">
        <v>324.74099999999999</v>
      </c>
      <c r="W995" s="20">
        <v>296.08100000000002</v>
      </c>
      <c r="X995" s="20">
        <v>35.561999999999998</v>
      </c>
    </row>
    <row r="996" spans="1:24" x14ac:dyDescent="0.35">
      <c r="A996" s="54">
        <v>12305290</v>
      </c>
      <c r="B996" s="55"/>
      <c r="C996" s="163" t="s">
        <v>48</v>
      </c>
      <c r="D996" s="163" t="s">
        <v>73</v>
      </c>
      <c r="E996" s="56" t="s">
        <v>2967</v>
      </c>
      <c r="F996" s="56" t="s">
        <v>2968</v>
      </c>
      <c r="G996" s="34">
        <v>200</v>
      </c>
      <c r="H996" s="165">
        <v>210</v>
      </c>
      <c r="I996" s="161" t="str">
        <f t="shared" si="15"/>
        <v>different</v>
      </c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</row>
    <row r="997" spans="1:24" x14ac:dyDescent="0.35">
      <c r="A997" s="22">
        <v>12344090</v>
      </c>
      <c r="B997" s="61">
        <v>4002516706854</v>
      </c>
      <c r="C997" s="23" t="s">
        <v>24</v>
      </c>
      <c r="D997" s="22" t="s">
        <v>1987</v>
      </c>
      <c r="E997" s="22" t="s">
        <v>2969</v>
      </c>
      <c r="F997" s="22" t="s">
        <v>2970</v>
      </c>
      <c r="G997" s="24">
        <f>VLOOKUP(A997,Sheet1!C:E,3,FALSE)</f>
        <v>182.93</v>
      </c>
      <c r="H997" s="170">
        <f>VLOOKUP(A997,Sheet3!F:G,2,FALSE)</f>
        <v>201.99</v>
      </c>
      <c r="I997" s="161" t="str">
        <f t="shared" si="15"/>
        <v>different</v>
      </c>
      <c r="O997" s="22"/>
      <c r="P997" s="22"/>
      <c r="Q997" s="22"/>
    </row>
    <row r="998" spans="1:24" x14ac:dyDescent="0.35">
      <c r="A998" s="22">
        <v>12344320</v>
      </c>
      <c r="B998" s="61">
        <v>4002516708537</v>
      </c>
      <c r="C998" s="23" t="s">
        <v>24</v>
      </c>
      <c r="D998" s="22" t="s">
        <v>1987</v>
      </c>
      <c r="E998" s="22" t="s">
        <v>2971</v>
      </c>
      <c r="F998" s="22" t="s">
        <v>2972</v>
      </c>
      <c r="G998" s="24">
        <f>VLOOKUP(A998,Sheet1!C:E,3,FALSE)</f>
        <v>182.93</v>
      </c>
      <c r="H998" s="170">
        <f>VLOOKUP(A998,Sheet3!F:G,2,FALSE)</f>
        <v>201.99</v>
      </c>
      <c r="I998" s="161" t="str">
        <f t="shared" si="15"/>
        <v>different</v>
      </c>
      <c r="O998" s="22"/>
      <c r="P998" s="22"/>
      <c r="Q998" s="22"/>
    </row>
    <row r="999" spans="1:24" x14ac:dyDescent="0.35">
      <c r="A999" s="22">
        <v>12344420</v>
      </c>
      <c r="B999" s="61">
        <v>4002516707318</v>
      </c>
      <c r="C999" s="23" t="s">
        <v>24</v>
      </c>
      <c r="D999" s="22" t="s">
        <v>1987</v>
      </c>
      <c r="E999" s="22" t="s">
        <v>2973</v>
      </c>
      <c r="F999" s="22" t="s">
        <v>2974</v>
      </c>
      <c r="G999" s="24">
        <f>VLOOKUP(A999,Sheet1!C:E,3,FALSE)</f>
        <v>177.93</v>
      </c>
      <c r="H999" s="170">
        <f>VLOOKUP(A999,Sheet3!F:G,2,FALSE)</f>
        <v>195.99</v>
      </c>
      <c r="I999" s="161" t="str">
        <f t="shared" si="15"/>
        <v>different</v>
      </c>
      <c r="O999" s="22"/>
      <c r="P999" s="22"/>
      <c r="Q999" s="22"/>
    </row>
    <row r="1000" spans="1:24" x14ac:dyDescent="0.35">
      <c r="A1000" s="22">
        <v>12358240</v>
      </c>
      <c r="B1000" s="61">
        <v>4002516710516</v>
      </c>
      <c r="C1000" s="23" t="s">
        <v>24</v>
      </c>
      <c r="D1000" s="23" t="s">
        <v>962</v>
      </c>
      <c r="E1000" s="22" t="s">
        <v>2975</v>
      </c>
      <c r="F1000" s="22" t="s">
        <v>2976</v>
      </c>
      <c r="G1000" s="24">
        <f>VLOOKUP(A1000,Sheet1!C:E,3,FALSE)</f>
        <v>215.88</v>
      </c>
      <c r="H1000" s="170">
        <f>VLOOKUP(A1000,Sheet3!F:G,2,FALSE)</f>
        <v>237.99</v>
      </c>
      <c r="I1000" s="161" t="str">
        <f t="shared" si="15"/>
        <v>different</v>
      </c>
      <c r="O1000" s="22"/>
      <c r="P1000" s="22"/>
      <c r="Q1000" s="22"/>
    </row>
    <row r="1001" spans="1:24" x14ac:dyDescent="0.35">
      <c r="A1001" s="22">
        <v>12369240</v>
      </c>
      <c r="B1001" s="61">
        <v>4002516720102</v>
      </c>
      <c r="C1001" s="23" t="s">
        <v>24</v>
      </c>
      <c r="D1001" s="23" t="s">
        <v>962</v>
      </c>
      <c r="E1001" s="22" t="s">
        <v>2977</v>
      </c>
      <c r="F1001" s="22" t="s">
        <v>2978</v>
      </c>
      <c r="G1001" s="24">
        <f>VLOOKUP(A1001,Sheet1!C:E,3,FALSE)</f>
        <v>45.97</v>
      </c>
      <c r="H1001" s="171">
        <f>VLOOKUP(A1001,Sheet3!F:G,2,FALSE)</f>
        <v>50.99</v>
      </c>
      <c r="I1001" s="161" t="str">
        <f t="shared" si="15"/>
        <v>different</v>
      </c>
      <c r="O1001" s="22"/>
      <c r="P1001" s="22"/>
      <c r="Q1001" s="22"/>
    </row>
    <row r="1002" spans="1:24" x14ac:dyDescent="0.35">
      <c r="A1002" s="8">
        <v>12397540</v>
      </c>
      <c r="B1002" s="57" t="s">
        <v>2979</v>
      </c>
      <c r="C1002" s="8" t="s">
        <v>106</v>
      </c>
      <c r="D1002" s="8" t="s">
        <v>741</v>
      </c>
      <c r="E1002" s="8" t="s">
        <v>2980</v>
      </c>
      <c r="F1002" s="58" t="s">
        <v>2981</v>
      </c>
      <c r="G1002" s="21">
        <v>8399</v>
      </c>
      <c r="H1002" s="161">
        <f>IFERROR(VLOOKUP(A1002,Sheet1!C:D,2,0),G1002)</f>
        <v>8899</v>
      </c>
      <c r="I1002" s="161" t="str">
        <f t="shared" si="15"/>
        <v>different</v>
      </c>
      <c r="J1002" s="9" t="s">
        <v>28</v>
      </c>
      <c r="K1002" s="8">
        <v>8202</v>
      </c>
      <c r="L1002" s="8">
        <v>0</v>
      </c>
      <c r="M1002" s="8">
        <v>1</v>
      </c>
      <c r="N1002" s="8" t="s">
        <v>1287</v>
      </c>
      <c r="O1002" s="8" t="s">
        <v>34</v>
      </c>
      <c r="P1002" s="20">
        <v>30.550999999999998</v>
      </c>
      <c r="Q1002" s="20">
        <v>32.912999999999997</v>
      </c>
      <c r="R1002" s="20">
        <v>35.709000000000003</v>
      </c>
      <c r="S1002" s="20">
        <v>624.79999999999995</v>
      </c>
      <c r="T1002" s="20">
        <v>757</v>
      </c>
      <c r="U1002" s="20">
        <v>727</v>
      </c>
      <c r="V1002" s="20">
        <v>222.667</v>
      </c>
      <c r="W1002" s="20">
        <v>176.37</v>
      </c>
      <c r="X1002" s="20">
        <v>20.765000000000001</v>
      </c>
    </row>
    <row r="1003" spans="1:24" x14ac:dyDescent="0.35">
      <c r="A1003" s="8">
        <v>12397570</v>
      </c>
      <c r="B1003" s="57" t="s">
        <v>2982</v>
      </c>
      <c r="C1003" s="8" t="s">
        <v>106</v>
      </c>
      <c r="D1003" s="8" t="s">
        <v>1212</v>
      </c>
      <c r="E1003" s="8" t="s">
        <v>2983</v>
      </c>
      <c r="F1003" s="58" t="s">
        <v>2984</v>
      </c>
      <c r="G1003" s="21">
        <v>5099</v>
      </c>
      <c r="H1003" s="161">
        <f>IFERROR(VLOOKUP(A1003,Sheet1!C:D,2,0),G1003)</f>
        <v>5449</v>
      </c>
      <c r="I1003" s="161" t="str">
        <f t="shared" si="15"/>
        <v>different</v>
      </c>
      <c r="J1003" s="9" t="s">
        <v>28</v>
      </c>
      <c r="K1003" s="8">
        <v>8202</v>
      </c>
      <c r="L1003" s="8">
        <v>0</v>
      </c>
      <c r="M1003" s="8">
        <v>1</v>
      </c>
      <c r="N1003" s="8" t="s">
        <v>401</v>
      </c>
      <c r="O1003" s="8" t="s">
        <v>34</v>
      </c>
      <c r="P1003" s="20">
        <v>30.591000000000001</v>
      </c>
      <c r="Q1003" s="20">
        <v>32.953000000000003</v>
      </c>
      <c r="R1003" s="20">
        <v>29.251999999999999</v>
      </c>
      <c r="S1003" s="20">
        <v>572.79999999999995</v>
      </c>
      <c r="T1003" s="20">
        <v>757</v>
      </c>
      <c r="U1003" s="20">
        <v>479</v>
      </c>
      <c r="V1003" s="20">
        <v>132.27699999999999</v>
      </c>
      <c r="W1003" s="20">
        <v>100.31</v>
      </c>
      <c r="X1003" s="20">
        <v>17.056999999999999</v>
      </c>
    </row>
    <row r="1004" spans="1:24" x14ac:dyDescent="0.35">
      <c r="A1004" s="8">
        <v>12423580</v>
      </c>
      <c r="B1004" s="57" t="s">
        <v>2985</v>
      </c>
      <c r="C1004" s="8" t="s">
        <v>1087</v>
      </c>
      <c r="D1004" s="8" t="s">
        <v>2637</v>
      </c>
      <c r="E1004" s="8" t="s">
        <v>2986</v>
      </c>
      <c r="F1004" s="58" t="s">
        <v>2987</v>
      </c>
      <c r="G1004" s="21">
        <v>7199</v>
      </c>
      <c r="H1004" s="161">
        <f>IFERROR(VLOOKUP(A1004,Sheet1!C:D,2,0),G1004)</f>
        <v>7649</v>
      </c>
      <c r="I1004" s="161" t="str">
        <f t="shared" si="15"/>
        <v>different</v>
      </c>
      <c r="J1004" s="9" t="s">
        <v>28</v>
      </c>
      <c r="K1004" s="8">
        <v>8202</v>
      </c>
      <c r="L1004" s="8">
        <v>2</v>
      </c>
      <c r="M1004" s="8">
        <v>0</v>
      </c>
      <c r="N1004" s="8" t="s">
        <v>29</v>
      </c>
      <c r="O1004" s="8" t="s">
        <v>34</v>
      </c>
      <c r="P1004" s="20">
        <v>28.582999999999998</v>
      </c>
      <c r="Q1004" s="20">
        <v>32.479999999999997</v>
      </c>
      <c r="R1004" s="20">
        <v>29.251999999999999</v>
      </c>
      <c r="S1004" s="20">
        <v>573</v>
      </c>
      <c r="T1004" s="20">
        <v>757</v>
      </c>
      <c r="U1004" s="20">
        <v>479</v>
      </c>
      <c r="V1004" s="20">
        <v>137.29300000000001</v>
      </c>
      <c r="W1004" s="20">
        <v>96.341999999999999</v>
      </c>
      <c r="X1004" s="20">
        <v>15.715999999999999</v>
      </c>
    </row>
    <row r="1005" spans="1:24" x14ac:dyDescent="0.35">
      <c r="A1005" s="8">
        <v>12423590</v>
      </c>
      <c r="B1005" s="57" t="s">
        <v>2988</v>
      </c>
      <c r="C1005" s="8" t="s">
        <v>1087</v>
      </c>
      <c r="D1005" s="8" t="s">
        <v>2637</v>
      </c>
      <c r="E1005" s="8" t="s">
        <v>2989</v>
      </c>
      <c r="F1005" s="58" t="s">
        <v>2990</v>
      </c>
      <c r="G1005" s="21">
        <v>7799</v>
      </c>
      <c r="H1005" s="161">
        <f>IFERROR(VLOOKUP(A1005,Sheet1!C:D,2,0),G1005)</f>
        <v>7749</v>
      </c>
      <c r="I1005" s="161" t="str">
        <f t="shared" si="15"/>
        <v>different</v>
      </c>
      <c r="J1005" s="9" t="s">
        <v>28</v>
      </c>
      <c r="K1005" s="8">
        <v>8202</v>
      </c>
      <c r="L1005" s="8">
        <v>3</v>
      </c>
      <c r="M1005" s="8">
        <v>0</v>
      </c>
      <c r="N1005" s="8" t="s">
        <v>29</v>
      </c>
      <c r="O1005" s="8" t="s">
        <v>34</v>
      </c>
      <c r="P1005" s="20">
        <v>28.582999999999998</v>
      </c>
      <c r="Q1005" s="20">
        <v>32.479999999999997</v>
      </c>
      <c r="R1005" s="20">
        <v>29.251999999999999</v>
      </c>
      <c r="S1005" s="20">
        <v>573</v>
      </c>
      <c r="T1005" s="20">
        <v>757</v>
      </c>
      <c r="U1005" s="20">
        <v>619.5</v>
      </c>
      <c r="V1005" s="20">
        <v>151.18199999999999</v>
      </c>
      <c r="W1005" s="20">
        <v>109.57</v>
      </c>
      <c r="X1005" s="20">
        <v>15.715999999999999</v>
      </c>
    </row>
    <row r="1006" spans="1:24" x14ac:dyDescent="0.35">
      <c r="A1006" s="8">
        <v>12423610</v>
      </c>
      <c r="B1006" s="57" t="s">
        <v>2991</v>
      </c>
      <c r="C1006" s="8" t="s">
        <v>633</v>
      </c>
      <c r="D1006" s="8" t="s">
        <v>2580</v>
      </c>
      <c r="E1006" s="8" t="s">
        <v>2992</v>
      </c>
      <c r="F1006" s="58" t="s">
        <v>2993</v>
      </c>
      <c r="G1006" s="21">
        <v>4499</v>
      </c>
      <c r="H1006" s="161">
        <f>IFERROR(VLOOKUP(A1006,Sheet1!C:D,2,0),G1006)</f>
        <v>4799</v>
      </c>
      <c r="I1006" s="161" t="str">
        <f t="shared" si="15"/>
        <v>different</v>
      </c>
      <c r="J1006" s="9" t="s">
        <v>28</v>
      </c>
      <c r="K1006" s="8">
        <v>8202</v>
      </c>
      <c r="L1006" s="8">
        <v>0</v>
      </c>
      <c r="M1006" s="8">
        <v>2</v>
      </c>
      <c r="N1006" s="8" t="s">
        <v>2994</v>
      </c>
      <c r="O1006" s="8" t="s">
        <v>34</v>
      </c>
      <c r="P1006" s="20">
        <v>26.574999999999999</v>
      </c>
      <c r="Q1006" s="20">
        <v>32.479999999999997</v>
      </c>
      <c r="R1006" s="20">
        <v>13.78</v>
      </c>
      <c r="S1006" s="20">
        <v>570</v>
      </c>
      <c r="T1006" s="20">
        <v>757</v>
      </c>
      <c r="U1006" s="20">
        <v>248</v>
      </c>
      <c r="V1006" s="20">
        <v>114.64</v>
      </c>
      <c r="W1006" s="20">
        <v>64.375</v>
      </c>
      <c r="X1006" s="20">
        <v>6.883</v>
      </c>
    </row>
    <row r="1007" spans="1:24" x14ac:dyDescent="0.35">
      <c r="A1007" s="8">
        <v>12423660</v>
      </c>
      <c r="B1007" s="57" t="s">
        <v>2995</v>
      </c>
      <c r="C1007" s="8" t="s">
        <v>633</v>
      </c>
      <c r="D1007" s="8" t="s">
        <v>634</v>
      </c>
      <c r="E1007" s="8" t="s">
        <v>2996</v>
      </c>
      <c r="F1007" s="58" t="s">
        <v>2997</v>
      </c>
      <c r="G1007" s="21">
        <v>2399</v>
      </c>
      <c r="H1007" s="161">
        <f>IFERROR(VLOOKUP(A1007,Sheet1!C:D,2,0),G1007)</f>
        <v>2549</v>
      </c>
      <c r="I1007" s="161" t="str">
        <f t="shared" si="15"/>
        <v>different</v>
      </c>
      <c r="J1007" s="9" t="s">
        <v>28</v>
      </c>
      <c r="K1007" s="8">
        <v>8202</v>
      </c>
      <c r="L1007" s="8">
        <v>3</v>
      </c>
      <c r="M1007" s="8">
        <v>0</v>
      </c>
      <c r="N1007" s="8" t="s">
        <v>29</v>
      </c>
      <c r="O1007" s="8" t="s">
        <v>34</v>
      </c>
      <c r="P1007" s="20">
        <v>29.331</v>
      </c>
      <c r="Q1007" s="20">
        <v>33.268000000000001</v>
      </c>
      <c r="R1007" s="20">
        <v>14.567</v>
      </c>
      <c r="S1007" s="20">
        <v>608</v>
      </c>
      <c r="T1007" s="20">
        <v>757</v>
      </c>
      <c r="U1007" s="20">
        <v>248</v>
      </c>
      <c r="V1007" s="20">
        <v>69.989999999999995</v>
      </c>
      <c r="W1007" s="20">
        <v>63.052</v>
      </c>
      <c r="X1007" s="20">
        <v>8.2260000000000009</v>
      </c>
    </row>
    <row r="1008" spans="1:24" x14ac:dyDescent="0.35">
      <c r="A1008" s="8">
        <v>12424280</v>
      </c>
      <c r="B1008" s="57" t="s">
        <v>2998</v>
      </c>
      <c r="C1008" s="8" t="s">
        <v>633</v>
      </c>
      <c r="D1008" s="8" t="s">
        <v>634</v>
      </c>
      <c r="E1008" s="8" t="s">
        <v>2999</v>
      </c>
      <c r="F1008" s="58" t="s">
        <v>2997</v>
      </c>
      <c r="G1008" s="21">
        <v>2299</v>
      </c>
      <c r="H1008" s="161">
        <f>IFERROR(VLOOKUP(A1008,Sheet1!C:D,2,0),G1008)</f>
        <v>2449</v>
      </c>
      <c r="I1008" s="161" t="str">
        <f t="shared" si="15"/>
        <v>different</v>
      </c>
      <c r="J1008" s="9" t="s">
        <v>28</v>
      </c>
      <c r="K1008" s="8">
        <v>8202</v>
      </c>
      <c r="L1008" s="8">
        <v>2</v>
      </c>
      <c r="M1008" s="8">
        <v>0</v>
      </c>
      <c r="N1008" s="8" t="s">
        <v>29</v>
      </c>
      <c r="O1008" s="8" t="s">
        <v>34</v>
      </c>
      <c r="P1008" s="20">
        <v>29.331</v>
      </c>
      <c r="Q1008" s="20">
        <v>33.268000000000001</v>
      </c>
      <c r="R1008" s="20">
        <v>14.567</v>
      </c>
      <c r="S1008" s="20">
        <v>608</v>
      </c>
      <c r="T1008" s="20">
        <v>757</v>
      </c>
      <c r="U1008" s="20">
        <v>275</v>
      </c>
      <c r="V1008" s="20">
        <v>73.429000000000002</v>
      </c>
      <c r="W1008" s="20">
        <v>66.8</v>
      </c>
      <c r="X1008" s="20">
        <v>8.2260000000000009</v>
      </c>
    </row>
    <row r="1009" spans="1:24" x14ac:dyDescent="0.35">
      <c r="A1009" s="42">
        <v>12457870</v>
      </c>
      <c r="B1009" s="62" t="s">
        <v>3000</v>
      </c>
      <c r="C1009" s="42" t="s">
        <v>954</v>
      </c>
      <c r="D1009" s="42" t="s">
        <v>955</v>
      </c>
      <c r="E1009" s="42" t="s">
        <v>3001</v>
      </c>
      <c r="F1009" s="63" t="s">
        <v>3002</v>
      </c>
      <c r="G1009" s="41">
        <v>649</v>
      </c>
      <c r="H1009" s="166">
        <f>IFERROR(VLOOKUP(A1009,Sheet1!C:D,2,0),G1009)</f>
        <v>649</v>
      </c>
      <c r="I1009" s="166" t="str">
        <f t="shared" si="15"/>
        <v>same</v>
      </c>
      <c r="J1009" s="9" t="s">
        <v>62</v>
      </c>
      <c r="K1009" s="8">
        <v>8202</v>
      </c>
      <c r="L1009" s="8">
        <v>0</v>
      </c>
      <c r="M1009" s="8">
        <v>0</v>
      </c>
      <c r="N1009" s="8"/>
      <c r="O1009" s="42" t="s">
        <v>30</v>
      </c>
      <c r="P1009" s="43">
        <v>12.598000000000001</v>
      </c>
      <c r="Q1009" s="43">
        <v>23.228000000000002</v>
      </c>
      <c r="R1009" s="43">
        <v>14.961</v>
      </c>
      <c r="S1009" s="43">
        <v>284</v>
      </c>
      <c r="T1009" s="43">
        <v>496</v>
      </c>
      <c r="U1009" s="43">
        <v>227</v>
      </c>
      <c r="V1009" s="43">
        <v>19.841999999999999</v>
      </c>
      <c r="W1009" s="43">
        <v>16.012</v>
      </c>
      <c r="X1009" s="43">
        <v>2.4369999999999998</v>
      </c>
    </row>
    <row r="1010" spans="1:24" x14ac:dyDescent="0.35">
      <c r="A1010" s="54">
        <v>12476350</v>
      </c>
      <c r="B1010" s="55"/>
      <c r="C1010" s="163" t="s">
        <v>48</v>
      </c>
      <c r="D1010" s="163" t="s">
        <v>73</v>
      </c>
      <c r="E1010" s="56" t="s">
        <v>3003</v>
      </c>
      <c r="F1010" s="56" t="s">
        <v>3004</v>
      </c>
      <c r="G1010" s="34">
        <v>150</v>
      </c>
      <c r="H1010" s="165">
        <v>160</v>
      </c>
      <c r="I1010" s="161" t="str">
        <f t="shared" si="15"/>
        <v>different</v>
      </c>
      <c r="J1010" s="35"/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</row>
    <row r="1011" spans="1:24" x14ac:dyDescent="0.35">
      <c r="A1011" s="8">
        <v>12496690</v>
      </c>
      <c r="B1011" s="57" t="s">
        <v>3005</v>
      </c>
      <c r="C1011" s="8" t="s">
        <v>140</v>
      </c>
      <c r="D1011" s="8" t="s">
        <v>1760</v>
      </c>
      <c r="E1011" s="8" t="s">
        <v>3006</v>
      </c>
      <c r="F1011" s="58" t="s">
        <v>3007</v>
      </c>
      <c r="G1011" s="21">
        <v>2149</v>
      </c>
      <c r="H1011" s="161">
        <f>IFERROR(VLOOKUP(A1011,Sheet1!C:D,2,0),G1011)</f>
        <v>2199</v>
      </c>
      <c r="I1011" s="161" t="str">
        <f t="shared" si="15"/>
        <v>different</v>
      </c>
      <c r="J1011" s="9" t="s">
        <v>28</v>
      </c>
      <c r="K1011" s="8">
        <v>8202</v>
      </c>
      <c r="L1011" s="8">
        <v>103</v>
      </c>
      <c r="M1011" s="8">
        <v>0</v>
      </c>
      <c r="N1011" s="8" t="s">
        <v>29</v>
      </c>
      <c r="O1011" s="8" t="s">
        <v>34</v>
      </c>
      <c r="P1011" s="20">
        <v>27.164999999999999</v>
      </c>
      <c r="Q1011" s="20">
        <v>26.378</v>
      </c>
      <c r="R1011" s="20">
        <v>38.189</v>
      </c>
      <c r="S1011" s="20">
        <v>570</v>
      </c>
      <c r="T1011" s="20">
        <v>598</v>
      </c>
      <c r="U1011" s="20">
        <v>855</v>
      </c>
      <c r="V1011" s="20">
        <v>136.68700000000001</v>
      </c>
      <c r="W1011" s="20">
        <v>116.845</v>
      </c>
      <c r="X1011" s="20">
        <v>15.821</v>
      </c>
    </row>
    <row r="1012" spans="1:24" x14ac:dyDescent="0.35">
      <c r="A1012" s="8">
        <v>12496700</v>
      </c>
      <c r="B1012" s="57" t="s">
        <v>3008</v>
      </c>
      <c r="C1012" s="8" t="s">
        <v>140</v>
      </c>
      <c r="D1012" s="8" t="s">
        <v>1760</v>
      </c>
      <c r="E1012" s="8" t="s">
        <v>3009</v>
      </c>
      <c r="F1012" s="58" t="s">
        <v>3010</v>
      </c>
      <c r="G1012" s="21">
        <v>1949</v>
      </c>
      <c r="H1012" s="161">
        <f>IFERROR(VLOOKUP(A1012,Sheet1!C:D,2,0),G1012)</f>
        <v>1999</v>
      </c>
      <c r="I1012" s="161" t="str">
        <f t="shared" si="15"/>
        <v>different</v>
      </c>
      <c r="J1012" s="9" t="s">
        <v>28</v>
      </c>
      <c r="K1012" s="8">
        <v>8202</v>
      </c>
      <c r="L1012" s="8">
        <v>0</v>
      </c>
      <c r="M1012" s="8">
        <v>9</v>
      </c>
      <c r="N1012" s="8" t="s">
        <v>2542</v>
      </c>
      <c r="O1012" s="8" t="s">
        <v>34</v>
      </c>
      <c r="P1012" s="20">
        <v>27.164999999999999</v>
      </c>
      <c r="Q1012" s="20">
        <v>26.378</v>
      </c>
      <c r="R1012" s="20">
        <v>38.189</v>
      </c>
      <c r="S1012" s="20">
        <v>550</v>
      </c>
      <c r="T1012" s="20">
        <v>598</v>
      </c>
      <c r="U1012" s="20">
        <v>815</v>
      </c>
      <c r="V1012" s="20">
        <v>123.459</v>
      </c>
      <c r="W1012" s="20">
        <v>103.617</v>
      </c>
      <c r="X1012" s="20">
        <v>15.821</v>
      </c>
    </row>
    <row r="1013" spans="1:24" x14ac:dyDescent="0.35">
      <c r="A1013" s="8">
        <v>12496710</v>
      </c>
      <c r="B1013" s="57" t="s">
        <v>3011</v>
      </c>
      <c r="C1013" s="8" t="s">
        <v>140</v>
      </c>
      <c r="D1013" s="8" t="s">
        <v>1760</v>
      </c>
      <c r="E1013" s="8" t="s">
        <v>3012</v>
      </c>
      <c r="F1013" s="58" t="s">
        <v>3007</v>
      </c>
      <c r="G1013" s="21">
        <v>2149</v>
      </c>
      <c r="H1013" s="161">
        <f>IFERROR(VLOOKUP(A1013,Sheet1!C:D,2,0),G1013)</f>
        <v>2199</v>
      </c>
      <c r="I1013" s="161" t="str">
        <f t="shared" si="15"/>
        <v>different</v>
      </c>
      <c r="J1013" s="9" t="s">
        <v>28</v>
      </c>
      <c r="K1013" s="8">
        <v>8202</v>
      </c>
      <c r="L1013" s="8">
        <v>85</v>
      </c>
      <c r="M1013" s="8">
        <v>0</v>
      </c>
      <c r="N1013" s="8" t="s">
        <v>29</v>
      </c>
      <c r="O1013" s="8" t="s">
        <v>34</v>
      </c>
      <c r="P1013" s="20">
        <v>27.164999999999999</v>
      </c>
      <c r="Q1013" s="20">
        <v>26.378</v>
      </c>
      <c r="R1013" s="20">
        <v>38.189</v>
      </c>
      <c r="S1013" s="20">
        <v>570</v>
      </c>
      <c r="T1013" s="20">
        <v>598</v>
      </c>
      <c r="U1013" s="20">
        <v>855</v>
      </c>
      <c r="V1013" s="20">
        <v>136.68700000000001</v>
      </c>
      <c r="W1013" s="20">
        <v>116.845</v>
      </c>
      <c r="X1013" s="20">
        <v>15.821</v>
      </c>
    </row>
    <row r="1014" spans="1:24" x14ac:dyDescent="0.35">
      <c r="A1014" s="8">
        <v>12496900</v>
      </c>
      <c r="B1014" s="57" t="s">
        <v>3013</v>
      </c>
      <c r="C1014" s="8" t="s">
        <v>140</v>
      </c>
      <c r="D1014" s="8" t="s">
        <v>1760</v>
      </c>
      <c r="E1014" s="8" t="s">
        <v>3014</v>
      </c>
      <c r="F1014" s="58" t="s">
        <v>3015</v>
      </c>
      <c r="G1014" s="21">
        <v>2599</v>
      </c>
      <c r="H1014" s="161">
        <f>IFERROR(VLOOKUP(A1014,Sheet1!C:D,2,0),G1014)</f>
        <v>2749</v>
      </c>
      <c r="I1014" s="161" t="str">
        <f t="shared" si="15"/>
        <v>different</v>
      </c>
      <c r="J1014" s="9" t="s">
        <v>28</v>
      </c>
      <c r="K1014" s="8">
        <v>8202</v>
      </c>
      <c r="L1014" s="8">
        <v>18</v>
      </c>
      <c r="M1014" s="8">
        <v>0</v>
      </c>
      <c r="N1014" s="8" t="s">
        <v>29</v>
      </c>
      <c r="O1014" s="8" t="s">
        <v>34</v>
      </c>
      <c r="P1014" s="20">
        <v>27.164999999999999</v>
      </c>
      <c r="Q1014" s="20">
        <v>26.378</v>
      </c>
      <c r="R1014" s="20">
        <v>38.189</v>
      </c>
      <c r="S1014" s="20">
        <v>550</v>
      </c>
      <c r="T1014" s="20">
        <v>598</v>
      </c>
      <c r="U1014" s="20">
        <v>855</v>
      </c>
      <c r="V1014" s="20">
        <v>127.86799999999999</v>
      </c>
      <c r="W1014" s="20">
        <v>108.027</v>
      </c>
      <c r="X1014" s="20">
        <v>15.821</v>
      </c>
    </row>
    <row r="1015" spans="1:24" x14ac:dyDescent="0.35">
      <c r="A1015" s="8">
        <v>12496910</v>
      </c>
      <c r="B1015" s="57" t="s">
        <v>3016</v>
      </c>
      <c r="C1015" s="8" t="s">
        <v>140</v>
      </c>
      <c r="D1015" s="8" t="s">
        <v>1760</v>
      </c>
      <c r="E1015" s="8" t="s">
        <v>3017</v>
      </c>
      <c r="F1015" s="58" t="s">
        <v>3018</v>
      </c>
      <c r="G1015" s="21">
        <v>2799</v>
      </c>
      <c r="H1015" s="161">
        <f>IFERROR(VLOOKUP(A1015,Sheet1!C:D,2,0),G1015)</f>
        <v>2949</v>
      </c>
      <c r="I1015" s="161" t="str">
        <f t="shared" si="15"/>
        <v>different</v>
      </c>
      <c r="J1015" s="9" t="s">
        <v>28</v>
      </c>
      <c r="K1015" s="8">
        <v>8202</v>
      </c>
      <c r="L1015" s="8">
        <v>50</v>
      </c>
      <c r="M1015" s="8">
        <v>0</v>
      </c>
      <c r="N1015" s="8" t="s">
        <v>29</v>
      </c>
      <c r="O1015" s="8" t="s">
        <v>34</v>
      </c>
      <c r="P1015" s="20">
        <v>27.164999999999999</v>
      </c>
      <c r="Q1015" s="20">
        <v>26.378</v>
      </c>
      <c r="R1015" s="20">
        <v>38.189</v>
      </c>
      <c r="S1015" s="20">
        <v>570</v>
      </c>
      <c r="T1015" s="20">
        <v>598</v>
      </c>
      <c r="U1015" s="20">
        <v>855</v>
      </c>
      <c r="V1015" s="20">
        <v>138.89099999999999</v>
      </c>
      <c r="W1015" s="20">
        <v>119.05</v>
      </c>
      <c r="X1015" s="20">
        <v>15.821</v>
      </c>
    </row>
    <row r="1016" spans="1:24" x14ac:dyDescent="0.35">
      <c r="A1016" s="8">
        <v>12496920</v>
      </c>
      <c r="B1016" s="57" t="s">
        <v>3019</v>
      </c>
      <c r="C1016" s="8" t="s">
        <v>140</v>
      </c>
      <c r="D1016" s="8" t="s">
        <v>1760</v>
      </c>
      <c r="E1016" s="8" t="s">
        <v>3020</v>
      </c>
      <c r="F1016" s="58" t="s">
        <v>3021</v>
      </c>
      <c r="G1016" s="21">
        <v>2949</v>
      </c>
      <c r="H1016" s="161">
        <f>IFERROR(VLOOKUP(A1016,Sheet1!C:D,2,0),G1016)</f>
        <v>3149</v>
      </c>
      <c r="I1016" s="161" t="str">
        <f t="shared" si="15"/>
        <v>different</v>
      </c>
      <c r="J1016" s="9" t="s">
        <v>28</v>
      </c>
      <c r="K1016" s="8">
        <v>8202</v>
      </c>
      <c r="L1016" s="8">
        <v>52</v>
      </c>
      <c r="M1016" s="8">
        <v>0</v>
      </c>
      <c r="N1016" s="8" t="s">
        <v>29</v>
      </c>
      <c r="O1016" s="8" t="s">
        <v>34</v>
      </c>
      <c r="P1016" s="20">
        <v>27.164999999999999</v>
      </c>
      <c r="Q1016" s="20">
        <v>26.378</v>
      </c>
      <c r="R1016" s="20">
        <v>38.189</v>
      </c>
      <c r="S1016" s="20">
        <v>550</v>
      </c>
      <c r="T1016" s="20">
        <v>598</v>
      </c>
      <c r="U1016" s="20">
        <v>815</v>
      </c>
      <c r="V1016" s="20">
        <v>125.664</v>
      </c>
      <c r="W1016" s="20">
        <v>105.822</v>
      </c>
      <c r="X1016" s="20">
        <v>15.821</v>
      </c>
    </row>
    <row r="1017" spans="1:24" x14ac:dyDescent="0.35">
      <c r="A1017" s="8">
        <v>12496970</v>
      </c>
      <c r="B1017" s="57" t="s">
        <v>3022</v>
      </c>
      <c r="C1017" s="8" t="s">
        <v>140</v>
      </c>
      <c r="D1017" s="8" t="s">
        <v>1779</v>
      </c>
      <c r="E1017" s="8" t="s">
        <v>3023</v>
      </c>
      <c r="F1017" s="58" t="s">
        <v>3024</v>
      </c>
      <c r="G1017" s="21">
        <v>3599</v>
      </c>
      <c r="H1017" s="161">
        <f>IFERROR(VLOOKUP(A1017,Sheet1!C:D,2,0),G1017)</f>
        <v>3799</v>
      </c>
      <c r="I1017" s="161" t="str">
        <f t="shared" si="15"/>
        <v>different</v>
      </c>
      <c r="J1017" s="9" t="s">
        <v>28</v>
      </c>
      <c r="K1017" s="8">
        <v>8202</v>
      </c>
      <c r="L1017" s="8">
        <v>11</v>
      </c>
      <c r="M1017" s="8">
        <v>0</v>
      </c>
      <c r="N1017" s="8" t="s">
        <v>29</v>
      </c>
      <c r="O1017" s="8" t="s">
        <v>34</v>
      </c>
      <c r="P1017" s="20">
        <v>27.164999999999999</v>
      </c>
      <c r="Q1017" s="20">
        <v>26.378</v>
      </c>
      <c r="R1017" s="20">
        <v>38.189</v>
      </c>
      <c r="S1017" s="20">
        <v>570</v>
      </c>
      <c r="T1017" s="20">
        <v>598</v>
      </c>
      <c r="U1017" s="20">
        <v>855</v>
      </c>
      <c r="V1017" s="20">
        <v>127.86799999999999</v>
      </c>
      <c r="W1017" s="20">
        <v>108.468</v>
      </c>
      <c r="X1017" s="20">
        <v>15.821</v>
      </c>
    </row>
    <row r="1018" spans="1:24" x14ac:dyDescent="0.35">
      <c r="A1018" s="8">
        <v>12496980</v>
      </c>
      <c r="B1018" s="57" t="s">
        <v>3025</v>
      </c>
      <c r="C1018" s="8" t="s">
        <v>140</v>
      </c>
      <c r="D1018" s="8" t="s">
        <v>1760</v>
      </c>
      <c r="E1018" s="8" t="s">
        <v>3026</v>
      </c>
      <c r="F1018" s="58" t="s">
        <v>3027</v>
      </c>
      <c r="G1018" s="21">
        <v>3699</v>
      </c>
      <c r="H1018" s="161">
        <f>IFERROR(VLOOKUP(A1018,Sheet1!C:D,2,0),G1018)</f>
        <v>3899</v>
      </c>
      <c r="I1018" s="161" t="str">
        <f t="shared" si="15"/>
        <v>different</v>
      </c>
      <c r="J1018" s="9" t="s">
        <v>28</v>
      </c>
      <c r="K1018" s="8">
        <v>8202</v>
      </c>
      <c r="L1018" s="8">
        <v>119</v>
      </c>
      <c r="M1018" s="8">
        <v>0</v>
      </c>
      <c r="N1018" s="8" t="s">
        <v>29</v>
      </c>
      <c r="O1018" s="8" t="s">
        <v>34</v>
      </c>
      <c r="P1018" s="20">
        <v>27.164999999999999</v>
      </c>
      <c r="Q1018" s="20">
        <v>26.378</v>
      </c>
      <c r="R1018" s="20">
        <v>38.189</v>
      </c>
      <c r="S1018" s="20">
        <v>550</v>
      </c>
      <c r="T1018" s="20">
        <v>598</v>
      </c>
      <c r="U1018" s="20">
        <v>855</v>
      </c>
      <c r="V1018" s="20">
        <v>127.86799999999999</v>
      </c>
      <c r="W1018" s="20">
        <v>108.027</v>
      </c>
      <c r="X1018" s="20">
        <v>15.821</v>
      </c>
    </row>
    <row r="1019" spans="1:24" x14ac:dyDescent="0.35">
      <c r="A1019" s="28">
        <v>12496990</v>
      </c>
      <c r="B1019" s="64" t="s">
        <v>3028</v>
      </c>
      <c r="C1019" s="28" t="s">
        <v>140</v>
      </c>
      <c r="D1019" s="28" t="s">
        <v>1760</v>
      </c>
      <c r="E1019" s="28" t="s">
        <v>3029</v>
      </c>
      <c r="F1019" s="65" t="s">
        <v>3030</v>
      </c>
      <c r="G1019" s="19">
        <v>1949</v>
      </c>
      <c r="H1019" s="164">
        <f>IFERROR(VLOOKUP(A1019,Sheet1!C:D,2,0),G1019)</f>
        <v>1999</v>
      </c>
      <c r="I1019" s="161" t="str">
        <f t="shared" si="15"/>
        <v>different</v>
      </c>
      <c r="J1019" s="29" t="s">
        <v>28</v>
      </c>
      <c r="K1019" s="28">
        <v>8202</v>
      </c>
      <c r="L1019" s="28">
        <v>0</v>
      </c>
      <c r="M1019" s="28">
        <v>2</v>
      </c>
      <c r="N1019" s="28" t="s">
        <v>2542</v>
      </c>
      <c r="O1019" s="28" t="s">
        <v>34</v>
      </c>
      <c r="P1019" s="30">
        <v>27.164999999999999</v>
      </c>
      <c r="Q1019" s="30">
        <v>26.378</v>
      </c>
      <c r="R1019" s="30">
        <v>38.189</v>
      </c>
      <c r="S1019" s="30">
        <v>550</v>
      </c>
      <c r="T1019" s="30">
        <v>598</v>
      </c>
      <c r="U1019" s="30">
        <v>855</v>
      </c>
      <c r="V1019" s="30">
        <v>125.664</v>
      </c>
      <c r="W1019" s="30">
        <v>105.822</v>
      </c>
      <c r="X1019" s="30">
        <v>15.821</v>
      </c>
    </row>
    <row r="1020" spans="1:24" x14ac:dyDescent="0.35">
      <c r="A1020" s="8">
        <v>12497130</v>
      </c>
      <c r="B1020" s="57" t="s">
        <v>3031</v>
      </c>
      <c r="C1020" s="8" t="s">
        <v>140</v>
      </c>
      <c r="D1020" s="8" t="s">
        <v>1764</v>
      </c>
      <c r="E1020" s="8" t="s">
        <v>3032</v>
      </c>
      <c r="F1020" s="58" t="s">
        <v>3033</v>
      </c>
      <c r="G1020" s="21">
        <v>1749</v>
      </c>
      <c r="H1020" s="176">
        <f>IFERROR(VLOOKUP(A1020,Sheet1!C:D,2,0),G1020)</f>
        <v>1799</v>
      </c>
      <c r="I1020" s="161" t="str">
        <f t="shared" si="15"/>
        <v>different</v>
      </c>
      <c r="J1020" s="9" t="s">
        <v>28</v>
      </c>
      <c r="K1020" s="8">
        <v>8202</v>
      </c>
      <c r="L1020" s="8">
        <v>95</v>
      </c>
      <c r="M1020" s="8">
        <v>0</v>
      </c>
      <c r="N1020" s="8" t="s">
        <v>29</v>
      </c>
      <c r="O1020" s="8" t="s">
        <v>34</v>
      </c>
      <c r="P1020" s="20">
        <v>27.164999999999999</v>
      </c>
      <c r="Q1020" s="20">
        <v>26.378</v>
      </c>
      <c r="R1020" s="20">
        <v>38.189</v>
      </c>
      <c r="S1020" s="20">
        <v>570</v>
      </c>
      <c r="T1020" s="20">
        <v>598</v>
      </c>
      <c r="U1020" s="20">
        <v>855</v>
      </c>
      <c r="V1020" s="20">
        <v>130.07300000000001</v>
      </c>
      <c r="W1020" s="20">
        <v>111.334</v>
      </c>
      <c r="X1020" s="20">
        <v>15.821</v>
      </c>
    </row>
    <row r="1021" spans="1:24" x14ac:dyDescent="0.35">
      <c r="A1021" s="8">
        <v>12497140</v>
      </c>
      <c r="B1021" s="57" t="s">
        <v>3034</v>
      </c>
      <c r="C1021" s="8" t="s">
        <v>140</v>
      </c>
      <c r="D1021" s="8" t="s">
        <v>1760</v>
      </c>
      <c r="E1021" s="8" t="s">
        <v>3035</v>
      </c>
      <c r="F1021" s="58" t="s">
        <v>3036</v>
      </c>
      <c r="G1021" s="21">
        <v>1749</v>
      </c>
      <c r="H1021" s="161">
        <f>IFERROR(VLOOKUP(A1021,Sheet1!C:D,2,0),G1021)</f>
        <v>1899</v>
      </c>
      <c r="I1021" s="161" t="str">
        <f t="shared" si="15"/>
        <v>different</v>
      </c>
      <c r="J1021" s="9" t="s">
        <v>28</v>
      </c>
      <c r="K1021" s="8">
        <v>8202</v>
      </c>
      <c r="L1021" s="8">
        <v>0</v>
      </c>
      <c r="M1021" s="8">
        <v>59</v>
      </c>
      <c r="N1021" s="8" t="s">
        <v>2542</v>
      </c>
      <c r="O1021" s="8" t="s">
        <v>34</v>
      </c>
      <c r="P1021" s="20">
        <v>27.164999999999999</v>
      </c>
      <c r="Q1021" s="20">
        <v>26.378</v>
      </c>
      <c r="R1021" s="20">
        <v>38.189</v>
      </c>
      <c r="S1021" s="20">
        <v>550</v>
      </c>
      <c r="T1021" s="20">
        <v>598</v>
      </c>
      <c r="U1021" s="20">
        <v>855</v>
      </c>
      <c r="V1021" s="20">
        <v>127.86799999999999</v>
      </c>
      <c r="W1021" s="20">
        <v>108.027</v>
      </c>
      <c r="X1021" s="20">
        <v>15.821</v>
      </c>
    </row>
    <row r="1022" spans="1:24" x14ac:dyDescent="0.35">
      <c r="A1022" s="8">
        <v>12497150</v>
      </c>
      <c r="B1022" s="57" t="s">
        <v>3037</v>
      </c>
      <c r="C1022" s="8" t="s">
        <v>140</v>
      </c>
      <c r="D1022" s="8" t="s">
        <v>1760</v>
      </c>
      <c r="E1022" s="8" t="s">
        <v>3038</v>
      </c>
      <c r="F1022" s="58" t="s">
        <v>3036</v>
      </c>
      <c r="G1022" s="21">
        <v>1949</v>
      </c>
      <c r="H1022" s="161">
        <f>IFERROR(VLOOKUP(A1022,Sheet1!C:D,2,0),G1022)</f>
        <v>2099</v>
      </c>
      <c r="I1022" s="161" t="str">
        <f t="shared" si="15"/>
        <v>different</v>
      </c>
      <c r="J1022" s="9" t="s">
        <v>28</v>
      </c>
      <c r="K1022" s="8">
        <v>8202</v>
      </c>
      <c r="L1022" s="8">
        <v>150</v>
      </c>
      <c r="M1022" s="8">
        <v>0</v>
      </c>
      <c r="N1022" s="8" t="s">
        <v>29</v>
      </c>
      <c r="O1022" s="8" t="s">
        <v>34</v>
      </c>
      <c r="P1022" s="20">
        <v>27.164999999999999</v>
      </c>
      <c r="Q1022" s="20">
        <v>26.378</v>
      </c>
      <c r="R1022" s="20">
        <v>38.189</v>
      </c>
      <c r="S1022" s="20">
        <v>570</v>
      </c>
      <c r="T1022" s="20">
        <v>598</v>
      </c>
      <c r="U1022" s="20">
        <v>855</v>
      </c>
      <c r="V1022" s="20">
        <v>138.89099999999999</v>
      </c>
      <c r="W1022" s="20">
        <v>119.05</v>
      </c>
      <c r="X1022" s="20">
        <v>15.821</v>
      </c>
    </row>
    <row r="1023" spans="1:24" x14ac:dyDescent="0.35">
      <c r="A1023" s="22">
        <v>12521270</v>
      </c>
      <c r="B1023" s="61">
        <v>4002516780069</v>
      </c>
      <c r="C1023" s="23" t="s">
        <v>24</v>
      </c>
      <c r="D1023" s="22" t="s">
        <v>1987</v>
      </c>
      <c r="E1023" s="22" t="s">
        <v>3039</v>
      </c>
      <c r="F1023" s="22" t="s">
        <v>3040</v>
      </c>
      <c r="G1023" s="24">
        <f>VLOOKUP(A1023,Sheet1!C:E,3,FALSE)</f>
        <v>179.94</v>
      </c>
      <c r="H1023" s="170">
        <f>VLOOKUP(A1023,Sheet3!F:G,2,FALSE)</f>
        <v>197.99</v>
      </c>
      <c r="I1023" s="161" t="str">
        <f t="shared" si="15"/>
        <v>different</v>
      </c>
      <c r="O1023" s="22"/>
      <c r="P1023" s="22"/>
      <c r="Q1023" s="22"/>
    </row>
    <row r="1024" spans="1:24" x14ac:dyDescent="0.35">
      <c r="A1024" s="22">
        <v>12535250</v>
      </c>
      <c r="B1024" s="61">
        <v>4002516842903</v>
      </c>
      <c r="C1024" s="23" t="s">
        <v>106</v>
      </c>
      <c r="D1024" s="177" t="s">
        <v>800</v>
      </c>
      <c r="E1024" s="22" t="s">
        <v>3041</v>
      </c>
      <c r="F1024" s="22" t="s">
        <v>3042</v>
      </c>
      <c r="G1024" s="24">
        <v>10499</v>
      </c>
      <c r="H1024" s="170">
        <f>VLOOKUP(A1024,Sheet3!F:G,2,FALSE)</f>
        <v>10499</v>
      </c>
      <c r="I1024" s="161" t="str">
        <f t="shared" si="15"/>
        <v>same</v>
      </c>
      <c r="O1024" s="22"/>
      <c r="P1024" s="22"/>
      <c r="Q1024" s="22"/>
    </row>
    <row r="1025" spans="1:24" x14ac:dyDescent="0.35">
      <c r="A1025" s="22">
        <v>12535260</v>
      </c>
      <c r="B1025" s="61">
        <v>4002516842910</v>
      </c>
      <c r="C1025" s="23" t="s">
        <v>106</v>
      </c>
      <c r="D1025" s="177" t="s">
        <v>800</v>
      </c>
      <c r="E1025" s="22" t="s">
        <v>3043</v>
      </c>
      <c r="F1025" s="22" t="s">
        <v>3044</v>
      </c>
      <c r="G1025" s="24">
        <v>12499</v>
      </c>
      <c r="H1025" s="170">
        <f>VLOOKUP(A1025,Sheet3!F:G,2,FALSE)</f>
        <v>12499</v>
      </c>
      <c r="I1025" s="161" t="str">
        <f t="shared" si="15"/>
        <v>same</v>
      </c>
      <c r="O1025" s="22"/>
      <c r="P1025" s="22"/>
      <c r="Q1025" s="22"/>
    </row>
    <row r="1026" spans="1:24" x14ac:dyDescent="0.35">
      <c r="A1026" s="22">
        <v>12556510</v>
      </c>
      <c r="B1026" s="61">
        <v>4002516815839</v>
      </c>
      <c r="C1026" s="8" t="s">
        <v>274</v>
      </c>
      <c r="D1026" s="8" t="s">
        <v>656</v>
      </c>
      <c r="E1026" s="22" t="s">
        <v>3045</v>
      </c>
      <c r="F1026" s="22"/>
      <c r="G1026" s="47">
        <v>569</v>
      </c>
      <c r="H1026" s="47">
        <v>629</v>
      </c>
      <c r="I1026" s="178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</row>
    <row r="1027" spans="1:24" x14ac:dyDescent="0.35">
      <c r="A1027" s="69">
        <v>12556520</v>
      </c>
      <c r="B1027" s="72">
        <v>4002516816119</v>
      </c>
      <c r="C1027" s="8" t="s">
        <v>274</v>
      </c>
      <c r="D1027" s="8" t="s">
        <v>656</v>
      </c>
      <c r="E1027" s="69" t="s">
        <v>3046</v>
      </c>
      <c r="F1027" s="22"/>
      <c r="G1027" s="70">
        <v>569</v>
      </c>
      <c r="H1027" s="70">
        <v>629</v>
      </c>
      <c r="I1027" s="178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</row>
    <row r="1028" spans="1:24" x14ac:dyDescent="0.35">
      <c r="A1028" s="22">
        <v>12556610</v>
      </c>
      <c r="B1028" s="61">
        <v>4002516793656</v>
      </c>
      <c r="C1028" s="23" t="s">
        <v>2249</v>
      </c>
      <c r="D1028" s="22" t="s">
        <v>2551</v>
      </c>
      <c r="E1028" s="22" t="s">
        <v>3047</v>
      </c>
      <c r="F1028" s="22" t="s">
        <v>3047</v>
      </c>
      <c r="G1028" s="47">
        <f>VLOOKUP(A1028,Sheet1!C:E,3,FALSE)</f>
        <v>549</v>
      </c>
      <c r="H1028" s="171">
        <f>VLOOKUP(A1028,Sheet3!F:G,2,FALSE)</f>
        <v>649</v>
      </c>
      <c r="I1028" s="161" t="str">
        <f>IF(G1028&lt;&gt;H1028,"different","same")</f>
        <v>different</v>
      </c>
      <c r="O1028" s="22"/>
      <c r="P1028" s="22"/>
      <c r="Q1028" s="22"/>
    </row>
    <row r="1029" spans="1:24" x14ac:dyDescent="0.35">
      <c r="A1029" s="22">
        <v>12556680</v>
      </c>
      <c r="B1029" s="61">
        <v>4002516793687</v>
      </c>
      <c r="C1029" s="23" t="s">
        <v>2249</v>
      </c>
      <c r="D1029" s="22" t="s">
        <v>2551</v>
      </c>
      <c r="E1029" s="22" t="s">
        <v>3048</v>
      </c>
      <c r="F1029" s="22" t="s">
        <v>3048</v>
      </c>
      <c r="G1029" s="47">
        <f>VLOOKUP(A1029,Sheet1!C:E,3,FALSE)</f>
        <v>699</v>
      </c>
      <c r="H1029" s="171">
        <f>VLOOKUP(A1029,Sheet3!F:G,2,FALSE)</f>
        <v>799</v>
      </c>
      <c r="I1029" s="161" t="str">
        <f>IF(G1029&lt;&gt;H1029,"different","same")</f>
        <v>different</v>
      </c>
      <c r="O1029" s="22"/>
      <c r="P1029" s="22"/>
      <c r="Q1029" s="22"/>
    </row>
    <row r="1030" spans="1:24" x14ac:dyDescent="0.35">
      <c r="A1030" s="22">
        <v>12556810</v>
      </c>
      <c r="B1030" s="61">
        <v>4002516816102</v>
      </c>
      <c r="C1030" s="8" t="s">
        <v>274</v>
      </c>
      <c r="D1030" s="8" t="s">
        <v>275</v>
      </c>
      <c r="E1030" s="22" t="s">
        <v>3049</v>
      </c>
      <c r="F1030" s="22"/>
      <c r="G1030" s="47">
        <v>349</v>
      </c>
      <c r="H1030" s="47">
        <v>379</v>
      </c>
      <c r="I1030" s="178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</row>
    <row r="1031" spans="1:24" x14ac:dyDescent="0.35">
      <c r="A1031" s="69">
        <v>12556830</v>
      </c>
      <c r="B1031" s="72">
        <v>4002516813828</v>
      </c>
      <c r="C1031" s="8" t="s">
        <v>274</v>
      </c>
      <c r="D1031" s="8" t="s">
        <v>275</v>
      </c>
      <c r="E1031" s="69" t="s">
        <v>3050</v>
      </c>
      <c r="F1031" s="22"/>
      <c r="G1031" s="70">
        <v>349</v>
      </c>
      <c r="H1031" s="70">
        <v>379</v>
      </c>
      <c r="I1031" s="178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</row>
    <row r="1032" spans="1:24" x14ac:dyDescent="0.35">
      <c r="A1032" s="69">
        <v>12556850</v>
      </c>
      <c r="B1032" s="72">
        <v>4002516816089</v>
      </c>
      <c r="C1032" s="8" t="s">
        <v>274</v>
      </c>
      <c r="D1032" s="8" t="s">
        <v>275</v>
      </c>
      <c r="E1032" s="69" t="s">
        <v>3051</v>
      </c>
      <c r="F1032" s="22"/>
      <c r="G1032" s="70">
        <v>349</v>
      </c>
      <c r="H1032" s="70">
        <v>379</v>
      </c>
      <c r="I1032" s="178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</row>
    <row r="1033" spans="1:24" x14ac:dyDescent="0.35">
      <c r="A1033" s="69">
        <v>12556860</v>
      </c>
      <c r="B1033" s="72">
        <v>4002516792758</v>
      </c>
      <c r="C1033" s="8" t="s">
        <v>274</v>
      </c>
      <c r="D1033" s="8" t="s">
        <v>275</v>
      </c>
      <c r="E1033" s="69" t="s">
        <v>3052</v>
      </c>
      <c r="F1033" s="22"/>
      <c r="G1033" s="70">
        <v>349</v>
      </c>
      <c r="H1033" s="70">
        <v>379</v>
      </c>
      <c r="I1033" s="178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</row>
    <row r="1034" spans="1:24" x14ac:dyDescent="0.35">
      <c r="A1034" s="22">
        <v>12556870</v>
      </c>
      <c r="B1034" s="61">
        <v>4002516816096</v>
      </c>
      <c r="C1034" s="8" t="s">
        <v>274</v>
      </c>
      <c r="D1034" s="8" t="s">
        <v>275</v>
      </c>
      <c r="E1034" s="22" t="s">
        <v>3053</v>
      </c>
      <c r="F1034" s="22"/>
      <c r="G1034" s="47">
        <v>349</v>
      </c>
      <c r="H1034" s="47">
        <v>379</v>
      </c>
      <c r="I1034" s="178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</row>
    <row r="1035" spans="1:24" x14ac:dyDescent="0.35">
      <c r="A1035" s="8">
        <v>12562610</v>
      </c>
      <c r="B1035" s="57" t="s">
        <v>3054</v>
      </c>
      <c r="C1035" s="8" t="s">
        <v>116</v>
      </c>
      <c r="D1035" s="8" t="s">
        <v>413</v>
      </c>
      <c r="E1035" s="8" t="s">
        <v>1267</v>
      </c>
      <c r="F1035" s="58" t="s">
        <v>415</v>
      </c>
      <c r="G1035" s="21">
        <v>249</v>
      </c>
      <c r="H1035" s="161">
        <v>274</v>
      </c>
      <c r="I1035" s="161" t="str">
        <f t="shared" ref="I1035:I1066" si="16">IF(G1035&lt;&gt;H1035,"different","same")</f>
        <v>different</v>
      </c>
      <c r="J1035" s="9" t="s">
        <v>28</v>
      </c>
      <c r="K1035" s="8">
        <v>8202</v>
      </c>
      <c r="L1035" s="8">
        <v>0</v>
      </c>
      <c r="M1035" s="8">
        <v>2</v>
      </c>
      <c r="N1035" s="8" t="s">
        <v>3055</v>
      </c>
      <c r="O1035" s="8" t="s">
        <v>34</v>
      </c>
      <c r="P1035" s="20">
        <v>17.52</v>
      </c>
      <c r="Q1035" s="20">
        <v>19.291</v>
      </c>
      <c r="R1035" s="20">
        <v>12.992000000000001</v>
      </c>
      <c r="S1035" s="20">
        <v>419</v>
      </c>
      <c r="T1035" s="20">
        <v>358</v>
      </c>
      <c r="U1035" s="20">
        <v>273</v>
      </c>
      <c r="V1035" s="20">
        <v>21.782</v>
      </c>
      <c r="W1035" s="20">
        <v>17.010999999999999</v>
      </c>
      <c r="X1035" s="20">
        <v>2.5409999999999999</v>
      </c>
    </row>
    <row r="1036" spans="1:24" x14ac:dyDescent="0.35">
      <c r="A1036" s="22">
        <v>12562730</v>
      </c>
      <c r="B1036" s="61">
        <v>4002516825104</v>
      </c>
      <c r="C1036" s="23" t="s">
        <v>24</v>
      </c>
      <c r="D1036" s="23" t="s">
        <v>25</v>
      </c>
      <c r="E1036" s="22" t="s">
        <v>417</v>
      </c>
      <c r="F1036" s="22" t="s">
        <v>3056</v>
      </c>
      <c r="G1036" s="24">
        <f>VLOOKUP(A1036,Sheet1!C:E,3,FALSE)</f>
        <v>649</v>
      </c>
      <c r="H1036" s="170">
        <f>VLOOKUP(A1036,Sheet3!F:G,2,FALSE)</f>
        <v>713.90000000000009</v>
      </c>
      <c r="I1036" s="161" t="str">
        <f t="shared" si="16"/>
        <v>different</v>
      </c>
      <c r="O1036" s="22"/>
      <c r="P1036" s="22"/>
      <c r="Q1036" s="22"/>
    </row>
    <row r="1037" spans="1:24" x14ac:dyDescent="0.35">
      <c r="A1037" s="22">
        <v>12563760</v>
      </c>
      <c r="B1037" s="61">
        <v>4002516826934</v>
      </c>
      <c r="C1037" s="23" t="s">
        <v>24</v>
      </c>
      <c r="D1037" s="23" t="s">
        <v>25</v>
      </c>
      <c r="E1037" s="22" t="s">
        <v>3057</v>
      </c>
      <c r="F1037" s="22" t="s">
        <v>3058</v>
      </c>
      <c r="G1037" s="24">
        <f>VLOOKUP(A1037,Sheet1!C:E,3,FALSE)</f>
        <v>89</v>
      </c>
      <c r="H1037" s="171">
        <v>98</v>
      </c>
      <c r="I1037" s="161" t="str">
        <f t="shared" si="16"/>
        <v>different</v>
      </c>
      <c r="O1037" s="22"/>
      <c r="P1037" s="22"/>
      <c r="Q1037" s="22"/>
    </row>
    <row r="1038" spans="1:24" x14ac:dyDescent="0.35">
      <c r="A1038" s="22">
        <v>12563990</v>
      </c>
      <c r="B1038" s="61">
        <v>4002516828549</v>
      </c>
      <c r="C1038" s="23" t="s">
        <v>116</v>
      </c>
      <c r="D1038" s="23" t="s">
        <v>117</v>
      </c>
      <c r="E1038" s="22" t="s">
        <v>3059</v>
      </c>
      <c r="F1038" s="22" t="s">
        <v>3060</v>
      </c>
      <c r="G1038" s="24">
        <f>VLOOKUP(A1038,Sheet1!C:E,3,FALSE)</f>
        <v>949</v>
      </c>
      <c r="H1038" s="170">
        <v>1044</v>
      </c>
      <c r="I1038" s="161" t="str">
        <f t="shared" si="16"/>
        <v>different</v>
      </c>
      <c r="O1038" s="22"/>
      <c r="P1038" s="22"/>
      <c r="Q1038" s="22"/>
    </row>
    <row r="1039" spans="1:24" x14ac:dyDescent="0.35">
      <c r="A1039" s="22">
        <v>12564000</v>
      </c>
      <c r="B1039" s="61">
        <v>4002516828556</v>
      </c>
      <c r="C1039" s="23" t="s">
        <v>116</v>
      </c>
      <c r="D1039" s="23" t="s">
        <v>117</v>
      </c>
      <c r="E1039" s="22" t="s">
        <v>3061</v>
      </c>
      <c r="F1039" s="22" t="s">
        <v>3062</v>
      </c>
      <c r="G1039" s="24">
        <f>VLOOKUP(A1039,Sheet1!C:E,3,FALSE)</f>
        <v>1049</v>
      </c>
      <c r="H1039" s="170">
        <v>1154</v>
      </c>
      <c r="I1039" s="161" t="str">
        <f t="shared" si="16"/>
        <v>different</v>
      </c>
      <c r="O1039" s="22"/>
      <c r="P1039" s="22"/>
      <c r="Q1039" s="22"/>
    </row>
    <row r="1040" spans="1:24" x14ac:dyDescent="0.35">
      <c r="A1040" s="8">
        <v>12564020</v>
      </c>
      <c r="B1040" s="57" t="s">
        <v>3063</v>
      </c>
      <c r="C1040" s="8" t="s">
        <v>116</v>
      </c>
      <c r="D1040" s="8" t="s">
        <v>117</v>
      </c>
      <c r="E1040" s="8" t="s">
        <v>3064</v>
      </c>
      <c r="F1040" s="58" t="s">
        <v>3065</v>
      </c>
      <c r="G1040" s="21">
        <v>699</v>
      </c>
      <c r="H1040" s="161">
        <v>769</v>
      </c>
      <c r="I1040" s="161" t="str">
        <f t="shared" si="16"/>
        <v>different</v>
      </c>
      <c r="J1040" s="9" t="s">
        <v>28</v>
      </c>
      <c r="K1040" s="8">
        <v>8202</v>
      </c>
      <c r="L1040" s="8">
        <v>0</v>
      </c>
      <c r="M1040" s="8">
        <v>1</v>
      </c>
      <c r="N1040" s="8" t="s">
        <v>3066</v>
      </c>
      <c r="O1040" s="8" t="s">
        <v>34</v>
      </c>
      <c r="P1040" s="20">
        <v>15.747999999999999</v>
      </c>
      <c r="Q1040" s="20">
        <v>35.235999999999997</v>
      </c>
      <c r="R1040" s="20">
        <v>17.323</v>
      </c>
      <c r="S1040" s="20">
        <v>265</v>
      </c>
      <c r="T1040" s="20">
        <v>595</v>
      </c>
      <c r="U1040" s="20">
        <v>330</v>
      </c>
      <c r="V1040" s="20">
        <v>32.188000000000002</v>
      </c>
      <c r="W1040" s="20">
        <v>25.132999999999999</v>
      </c>
      <c r="X1040" s="20">
        <v>5.5629999999999997</v>
      </c>
    </row>
    <row r="1041" spans="1:24" x14ac:dyDescent="0.35">
      <c r="A1041" s="8">
        <v>12564050</v>
      </c>
      <c r="B1041" s="57" t="s">
        <v>3067</v>
      </c>
      <c r="C1041" s="8" t="s">
        <v>116</v>
      </c>
      <c r="D1041" s="8" t="s">
        <v>117</v>
      </c>
      <c r="E1041" s="8" t="s">
        <v>3068</v>
      </c>
      <c r="F1041" s="58" t="s">
        <v>3069</v>
      </c>
      <c r="G1041" s="21">
        <v>749</v>
      </c>
      <c r="H1041" s="161">
        <v>824</v>
      </c>
      <c r="I1041" s="161" t="str">
        <f t="shared" si="16"/>
        <v>different</v>
      </c>
      <c r="J1041" s="9" t="s">
        <v>28</v>
      </c>
      <c r="K1041" s="8">
        <v>8202</v>
      </c>
      <c r="L1041" s="8">
        <v>0</v>
      </c>
      <c r="M1041" s="8">
        <v>2</v>
      </c>
      <c r="N1041" s="8" t="s">
        <v>542</v>
      </c>
      <c r="O1041" s="8" t="s">
        <v>34</v>
      </c>
      <c r="P1041" s="20">
        <v>15.747999999999999</v>
      </c>
      <c r="Q1041" s="20">
        <v>35.235999999999997</v>
      </c>
      <c r="R1041" s="20">
        <v>17.323</v>
      </c>
      <c r="S1041" s="20">
        <v>270</v>
      </c>
      <c r="T1041" s="20">
        <v>595</v>
      </c>
      <c r="U1041" s="20">
        <v>265</v>
      </c>
      <c r="V1041" s="20">
        <v>32.188000000000002</v>
      </c>
      <c r="W1041" s="20">
        <v>24.911999999999999</v>
      </c>
      <c r="X1041" s="20">
        <v>5.5629999999999997</v>
      </c>
    </row>
    <row r="1042" spans="1:24" x14ac:dyDescent="0.35">
      <c r="A1042" s="22">
        <v>12564730</v>
      </c>
      <c r="B1042" s="61">
        <v>4002516827283</v>
      </c>
      <c r="C1042" s="23" t="s">
        <v>116</v>
      </c>
      <c r="D1042" s="23" t="s">
        <v>117</v>
      </c>
      <c r="E1042" s="22" t="s">
        <v>3070</v>
      </c>
      <c r="F1042" s="22" t="s">
        <v>3071</v>
      </c>
      <c r="G1042" s="24">
        <f>VLOOKUP(A1042,Sheet1!C:E,3,FALSE)</f>
        <v>369</v>
      </c>
      <c r="H1042" s="170">
        <f>VLOOKUP(A1042,Sheet3!F:G,2,FALSE)</f>
        <v>405.90000000000003</v>
      </c>
      <c r="I1042" s="161" t="str">
        <f t="shared" si="16"/>
        <v>different</v>
      </c>
      <c r="O1042" s="22"/>
      <c r="P1042" s="22"/>
      <c r="Q1042" s="22"/>
    </row>
    <row r="1043" spans="1:24" x14ac:dyDescent="0.35">
      <c r="A1043" s="22">
        <v>12564750</v>
      </c>
      <c r="B1043" s="61">
        <v>4002516827290</v>
      </c>
      <c r="C1043" s="23" t="s">
        <v>116</v>
      </c>
      <c r="D1043" s="23" t="s">
        <v>117</v>
      </c>
      <c r="E1043" s="22" t="s">
        <v>3072</v>
      </c>
      <c r="F1043" s="22" t="s">
        <v>3073</v>
      </c>
      <c r="G1043" s="24">
        <f>VLOOKUP(A1043,Sheet1!C:E,3,FALSE)</f>
        <v>389</v>
      </c>
      <c r="H1043" s="170">
        <f>VLOOKUP(A1043,Sheet3!F:G,2,FALSE)</f>
        <v>427.90000000000003</v>
      </c>
      <c r="I1043" s="161" t="str">
        <f t="shared" si="16"/>
        <v>different</v>
      </c>
      <c r="O1043" s="22"/>
      <c r="P1043" s="22"/>
      <c r="Q1043" s="22"/>
    </row>
    <row r="1044" spans="1:24" x14ac:dyDescent="0.35">
      <c r="A1044" s="22">
        <v>12564760</v>
      </c>
      <c r="B1044" s="61">
        <v>4002516827313</v>
      </c>
      <c r="C1044" s="23" t="s">
        <v>116</v>
      </c>
      <c r="D1044" s="23" t="s">
        <v>117</v>
      </c>
      <c r="E1044" s="22" t="s">
        <v>3074</v>
      </c>
      <c r="F1044" s="22" t="s">
        <v>3075</v>
      </c>
      <c r="G1044" s="24">
        <f>VLOOKUP(A1044,Sheet1!C:E,3,FALSE)</f>
        <v>409</v>
      </c>
      <c r="H1044" s="170">
        <f>VLOOKUP(A1044,Sheet3!F:G,2,FALSE)</f>
        <v>449.90000000000003</v>
      </c>
      <c r="I1044" s="161" t="str">
        <f t="shared" si="16"/>
        <v>different</v>
      </c>
      <c r="O1044" s="22"/>
      <c r="P1044" s="22"/>
      <c r="Q1044" s="22"/>
    </row>
    <row r="1045" spans="1:24" x14ac:dyDescent="0.35">
      <c r="A1045" s="22">
        <v>12564770</v>
      </c>
      <c r="B1045" s="61">
        <v>4002516827320</v>
      </c>
      <c r="C1045" s="23" t="s">
        <v>116</v>
      </c>
      <c r="D1045" s="23" t="s">
        <v>117</v>
      </c>
      <c r="E1045" s="22" t="s">
        <v>3076</v>
      </c>
      <c r="F1045" s="22" t="s">
        <v>3077</v>
      </c>
      <c r="G1045" s="24">
        <f>VLOOKUP(A1045,Sheet1!C:E,3,FALSE)</f>
        <v>459</v>
      </c>
      <c r="H1045" s="170">
        <f>VLOOKUP(A1045,Sheet3!F:G,2,FALSE)</f>
        <v>504.90000000000003</v>
      </c>
      <c r="I1045" s="161" t="str">
        <f t="shared" si="16"/>
        <v>different</v>
      </c>
      <c r="O1045" s="22"/>
      <c r="P1045" s="22"/>
      <c r="Q1045" s="22"/>
    </row>
    <row r="1046" spans="1:24" x14ac:dyDescent="0.35">
      <c r="A1046" s="22">
        <v>12564780</v>
      </c>
      <c r="B1046" s="61">
        <v>4002516827306</v>
      </c>
      <c r="C1046" s="23" t="s">
        <v>116</v>
      </c>
      <c r="D1046" s="23" t="s">
        <v>117</v>
      </c>
      <c r="E1046" s="22" t="s">
        <v>3078</v>
      </c>
      <c r="F1046" s="22" t="s">
        <v>3079</v>
      </c>
      <c r="G1046" s="24">
        <f>VLOOKUP(A1046,Sheet1!C:E,3,FALSE)</f>
        <v>369</v>
      </c>
      <c r="H1046" s="179">
        <v>406</v>
      </c>
      <c r="I1046" s="161" t="str">
        <f t="shared" si="16"/>
        <v>different</v>
      </c>
      <c r="O1046" s="22"/>
      <c r="P1046" s="22"/>
      <c r="Q1046" s="22"/>
    </row>
    <row r="1047" spans="1:24" x14ac:dyDescent="0.35">
      <c r="A1047" s="22">
        <v>12564960</v>
      </c>
      <c r="B1047" s="61">
        <v>4002516828099</v>
      </c>
      <c r="C1047" s="23" t="s">
        <v>116</v>
      </c>
      <c r="D1047" s="23" t="s">
        <v>117</v>
      </c>
      <c r="E1047" s="22" t="s">
        <v>3080</v>
      </c>
      <c r="F1047" s="22" t="s">
        <v>3081</v>
      </c>
      <c r="G1047" s="24">
        <f>VLOOKUP(A1047,Sheet1!C:E,3,FALSE)</f>
        <v>389</v>
      </c>
      <c r="H1047" s="170">
        <v>428</v>
      </c>
      <c r="I1047" s="161" t="str">
        <f t="shared" si="16"/>
        <v>different</v>
      </c>
      <c r="O1047" s="22"/>
      <c r="P1047" s="22"/>
      <c r="Q1047" s="22"/>
    </row>
    <row r="1048" spans="1:24" x14ac:dyDescent="0.35">
      <c r="A1048" s="22">
        <v>12564980</v>
      </c>
      <c r="B1048" s="61">
        <v>4002516828921</v>
      </c>
      <c r="C1048" s="23" t="s">
        <v>116</v>
      </c>
      <c r="D1048" s="23" t="s">
        <v>117</v>
      </c>
      <c r="E1048" s="22" t="s">
        <v>3082</v>
      </c>
      <c r="F1048" s="22" t="s">
        <v>3083</v>
      </c>
      <c r="G1048" s="24">
        <f>VLOOKUP(A1048,Sheet1!C:E,3,FALSE)</f>
        <v>409</v>
      </c>
      <c r="H1048" s="170">
        <v>450</v>
      </c>
      <c r="I1048" s="161" t="str">
        <f t="shared" si="16"/>
        <v>different</v>
      </c>
      <c r="O1048" s="22"/>
      <c r="P1048" s="22"/>
      <c r="Q1048" s="22"/>
    </row>
    <row r="1049" spans="1:24" x14ac:dyDescent="0.35">
      <c r="A1049" s="22">
        <v>12564990</v>
      </c>
      <c r="B1049" s="61">
        <v>4002516828105</v>
      </c>
      <c r="C1049" s="23" t="s">
        <v>116</v>
      </c>
      <c r="D1049" s="23" t="s">
        <v>117</v>
      </c>
      <c r="E1049" s="22" t="s">
        <v>3084</v>
      </c>
      <c r="F1049" s="22" t="s">
        <v>3085</v>
      </c>
      <c r="G1049" s="24">
        <f>VLOOKUP(A1049,Sheet1!C:E,3,FALSE)</f>
        <v>459</v>
      </c>
      <c r="H1049" s="170">
        <v>505</v>
      </c>
      <c r="I1049" s="161" t="str">
        <f t="shared" si="16"/>
        <v>different</v>
      </c>
      <c r="O1049" s="22"/>
      <c r="P1049" s="22"/>
      <c r="Q1049" s="22"/>
    </row>
    <row r="1050" spans="1:24" x14ac:dyDescent="0.35">
      <c r="A1050" s="22">
        <v>12565080</v>
      </c>
      <c r="B1050" s="61">
        <v>4002516828938</v>
      </c>
      <c r="C1050" s="23" t="s">
        <v>116</v>
      </c>
      <c r="D1050" s="23" t="s">
        <v>117</v>
      </c>
      <c r="E1050" s="22" t="s">
        <v>3086</v>
      </c>
      <c r="F1050" s="22" t="s">
        <v>3087</v>
      </c>
      <c r="G1050" s="24">
        <f>VLOOKUP(A1050,Sheet1!C:E,3,FALSE)</f>
        <v>369</v>
      </c>
      <c r="H1050" s="170">
        <v>406</v>
      </c>
      <c r="I1050" s="161" t="str">
        <f t="shared" si="16"/>
        <v>different</v>
      </c>
      <c r="O1050" s="22"/>
      <c r="P1050" s="22"/>
      <c r="Q1050" s="22"/>
    </row>
    <row r="1051" spans="1:24" x14ac:dyDescent="0.35">
      <c r="A1051" s="22">
        <v>12565090</v>
      </c>
      <c r="B1051" s="61">
        <v>4002516828945</v>
      </c>
      <c r="C1051" s="23" t="s">
        <v>116</v>
      </c>
      <c r="D1051" s="23" t="s">
        <v>117</v>
      </c>
      <c r="E1051" s="22" t="s">
        <v>3088</v>
      </c>
      <c r="F1051" s="22" t="s">
        <v>3089</v>
      </c>
      <c r="G1051" s="24">
        <f>VLOOKUP(A1051,Sheet1!C:E,3,FALSE)</f>
        <v>389</v>
      </c>
      <c r="H1051" s="170">
        <f>VLOOKUP(A1051,Sheet3!F:G,2,FALSE)</f>
        <v>427.90000000000003</v>
      </c>
      <c r="I1051" s="161" t="str">
        <f t="shared" si="16"/>
        <v>different</v>
      </c>
      <c r="O1051" s="22"/>
      <c r="P1051" s="22"/>
      <c r="Q1051" s="22"/>
    </row>
    <row r="1052" spans="1:24" x14ac:dyDescent="0.35">
      <c r="A1052" s="22">
        <v>12565100</v>
      </c>
      <c r="B1052" s="61">
        <v>4002516828952</v>
      </c>
      <c r="C1052" s="23" t="s">
        <v>116</v>
      </c>
      <c r="D1052" s="23" t="s">
        <v>117</v>
      </c>
      <c r="E1052" s="22" t="s">
        <v>3090</v>
      </c>
      <c r="F1052" s="22" t="s">
        <v>3091</v>
      </c>
      <c r="G1052" s="24">
        <f>VLOOKUP(A1052,Sheet1!C:E,3,FALSE)</f>
        <v>409</v>
      </c>
      <c r="H1052" s="170">
        <v>450</v>
      </c>
      <c r="I1052" s="161" t="str">
        <f t="shared" si="16"/>
        <v>different</v>
      </c>
      <c r="O1052" s="22"/>
      <c r="P1052" s="22"/>
      <c r="Q1052" s="22"/>
    </row>
    <row r="1053" spans="1:24" x14ac:dyDescent="0.35">
      <c r="A1053" s="22">
        <v>12565130</v>
      </c>
      <c r="B1053" s="61">
        <v>4002516829027</v>
      </c>
      <c r="C1053" s="23" t="s">
        <v>116</v>
      </c>
      <c r="D1053" s="23" t="s">
        <v>117</v>
      </c>
      <c r="E1053" s="22" t="s">
        <v>3092</v>
      </c>
      <c r="F1053" s="22" t="s">
        <v>3093</v>
      </c>
      <c r="G1053" s="24">
        <f>VLOOKUP(A1053,Sheet1!C:E,3,FALSE)</f>
        <v>459</v>
      </c>
      <c r="H1053" s="170">
        <v>505</v>
      </c>
      <c r="I1053" s="161" t="str">
        <f t="shared" si="16"/>
        <v>different</v>
      </c>
      <c r="O1053" s="22"/>
      <c r="P1053" s="22"/>
      <c r="Q1053" s="22"/>
    </row>
    <row r="1054" spans="1:24" x14ac:dyDescent="0.35">
      <c r="A1054" s="22">
        <v>12565890</v>
      </c>
      <c r="B1054" s="61">
        <v>4002516805946</v>
      </c>
      <c r="C1054" s="23" t="s">
        <v>3094</v>
      </c>
      <c r="D1054" s="22" t="s">
        <v>3095</v>
      </c>
      <c r="E1054" s="22" t="s">
        <v>3096</v>
      </c>
      <c r="F1054" s="22" t="s">
        <v>3095</v>
      </c>
      <c r="G1054" s="47">
        <f>VLOOKUP(A1054,Sheet1!C:E,3,FALSE)</f>
        <v>2599</v>
      </c>
      <c r="H1054" s="171">
        <f>VLOOKUP(A1054,Sheet3!F:G,2,FALSE)</f>
        <v>2799</v>
      </c>
      <c r="I1054" s="161" t="str">
        <f t="shared" si="16"/>
        <v>different</v>
      </c>
      <c r="O1054" s="22"/>
      <c r="P1054" s="22"/>
      <c r="Q1054" s="22"/>
    </row>
    <row r="1055" spans="1:24" x14ac:dyDescent="0.35">
      <c r="A1055" s="22">
        <v>12566150</v>
      </c>
      <c r="B1055" s="61">
        <v>4002516829058</v>
      </c>
      <c r="C1055" s="23" t="s">
        <v>24</v>
      </c>
      <c r="D1055" s="23" t="s">
        <v>25</v>
      </c>
      <c r="E1055" s="22" t="s">
        <v>3097</v>
      </c>
      <c r="F1055" s="22" t="s">
        <v>3098</v>
      </c>
      <c r="G1055" s="24">
        <f>VLOOKUP(A1055,Sheet1!C:E,3,FALSE)</f>
        <v>259</v>
      </c>
      <c r="H1055" s="170">
        <v>285</v>
      </c>
      <c r="I1055" s="161" t="str">
        <f t="shared" si="16"/>
        <v>different</v>
      </c>
      <c r="O1055" s="22"/>
      <c r="P1055" s="22"/>
      <c r="Q1055" s="22"/>
    </row>
    <row r="1056" spans="1:24" x14ac:dyDescent="0.35">
      <c r="A1056" s="22">
        <v>12566160</v>
      </c>
      <c r="B1056" s="61">
        <v>4002516828976</v>
      </c>
      <c r="C1056" s="23" t="s">
        <v>24</v>
      </c>
      <c r="D1056" s="23" t="s">
        <v>25</v>
      </c>
      <c r="E1056" s="22" t="s">
        <v>3099</v>
      </c>
      <c r="F1056" s="22" t="s">
        <v>3100</v>
      </c>
      <c r="G1056" s="24">
        <f>VLOOKUP(A1056,Sheet1!C:E,3,FALSE)</f>
        <v>289</v>
      </c>
      <c r="H1056" s="170">
        <f>VLOOKUP(A1056,Sheet3!F:G,2,FALSE)</f>
        <v>317.90000000000003</v>
      </c>
      <c r="I1056" s="161" t="str">
        <f t="shared" si="16"/>
        <v>different</v>
      </c>
      <c r="O1056" s="22"/>
      <c r="P1056" s="22"/>
      <c r="Q1056" s="22"/>
    </row>
    <row r="1057" spans="1:24" x14ac:dyDescent="0.35">
      <c r="A1057" s="22">
        <v>12566170</v>
      </c>
      <c r="B1057" s="61">
        <v>4002516829065</v>
      </c>
      <c r="C1057" s="23" t="s">
        <v>24</v>
      </c>
      <c r="D1057" s="23" t="s">
        <v>25</v>
      </c>
      <c r="E1057" s="22" t="s">
        <v>3101</v>
      </c>
      <c r="F1057" s="22" t="s">
        <v>3102</v>
      </c>
      <c r="G1057" s="24">
        <f>VLOOKUP(A1057,Sheet1!C:E,3,FALSE)</f>
        <v>359</v>
      </c>
      <c r="H1057" s="170">
        <f>VLOOKUP(A1057,Sheet3!F:G,2,FALSE)</f>
        <v>394.90000000000003</v>
      </c>
      <c r="I1057" s="161" t="str">
        <f t="shared" si="16"/>
        <v>different</v>
      </c>
      <c r="O1057" s="22"/>
      <c r="P1057" s="22"/>
      <c r="Q1057" s="22"/>
    </row>
    <row r="1058" spans="1:24" x14ac:dyDescent="0.35">
      <c r="A1058" s="22">
        <v>12566460</v>
      </c>
      <c r="B1058" s="61">
        <v>4002516796909</v>
      </c>
      <c r="C1058" s="23" t="s">
        <v>116</v>
      </c>
      <c r="D1058" s="23" t="s">
        <v>117</v>
      </c>
      <c r="E1058" s="22" t="s">
        <v>3103</v>
      </c>
      <c r="F1058" s="22" t="s">
        <v>3104</v>
      </c>
      <c r="G1058" s="24">
        <f>VLOOKUP(A1058,Sheet1!C:E,3,FALSE)</f>
        <v>259</v>
      </c>
      <c r="H1058" s="170">
        <v>285</v>
      </c>
      <c r="I1058" s="161" t="str">
        <f t="shared" si="16"/>
        <v>different</v>
      </c>
      <c r="O1058" s="22"/>
      <c r="P1058" s="22"/>
      <c r="Q1058" s="22"/>
    </row>
    <row r="1059" spans="1:24" x14ac:dyDescent="0.35">
      <c r="A1059" s="22">
        <v>12566640</v>
      </c>
      <c r="B1059" s="61">
        <v>4002516828365</v>
      </c>
      <c r="C1059" s="23" t="s">
        <v>116</v>
      </c>
      <c r="D1059" s="23" t="s">
        <v>117</v>
      </c>
      <c r="E1059" s="22" t="s">
        <v>3105</v>
      </c>
      <c r="F1059" s="22" t="s">
        <v>3104</v>
      </c>
      <c r="G1059" s="24">
        <f>VLOOKUP(A1059,Sheet1!C:E,3,FALSE)</f>
        <v>329</v>
      </c>
      <c r="H1059" s="170">
        <v>362</v>
      </c>
      <c r="I1059" s="161" t="str">
        <f t="shared" si="16"/>
        <v>different</v>
      </c>
      <c r="O1059" s="22"/>
      <c r="P1059" s="22"/>
      <c r="Q1059" s="22"/>
    </row>
    <row r="1060" spans="1:24" x14ac:dyDescent="0.35">
      <c r="A1060" s="22">
        <v>12566690</v>
      </c>
      <c r="B1060" s="61">
        <v>4002516828389</v>
      </c>
      <c r="C1060" s="23" t="s">
        <v>116</v>
      </c>
      <c r="D1060" s="23" t="s">
        <v>117</v>
      </c>
      <c r="E1060" s="22" t="s">
        <v>3106</v>
      </c>
      <c r="F1060" s="22" t="s">
        <v>3107</v>
      </c>
      <c r="G1060" s="24">
        <f>VLOOKUP(A1060,Sheet1!C:E,3,FALSE)</f>
        <v>489</v>
      </c>
      <c r="H1060" s="170">
        <v>538</v>
      </c>
      <c r="I1060" s="161" t="str">
        <f t="shared" si="16"/>
        <v>different</v>
      </c>
      <c r="O1060" s="22"/>
      <c r="P1060" s="22"/>
      <c r="Q1060" s="22"/>
    </row>
    <row r="1061" spans="1:24" x14ac:dyDescent="0.35">
      <c r="A1061" s="22">
        <v>12566700</v>
      </c>
      <c r="B1061" s="61">
        <v>4002516828914</v>
      </c>
      <c r="C1061" s="23" t="s">
        <v>116</v>
      </c>
      <c r="D1061" s="23" t="s">
        <v>117</v>
      </c>
      <c r="E1061" s="22" t="s">
        <v>3108</v>
      </c>
      <c r="F1061" s="22" t="s">
        <v>3109</v>
      </c>
      <c r="G1061" s="24">
        <f>VLOOKUP(A1061,Sheet1!C:E,3,FALSE)</f>
        <v>529</v>
      </c>
      <c r="H1061" s="170">
        <f>VLOOKUP(A1061,Sheet3!F:G,2,FALSE)</f>
        <v>581.90000000000009</v>
      </c>
      <c r="I1061" s="161" t="str">
        <f t="shared" si="16"/>
        <v>different</v>
      </c>
      <c r="O1061" s="22"/>
      <c r="P1061" s="22"/>
      <c r="Q1061" s="22"/>
    </row>
    <row r="1062" spans="1:24" x14ac:dyDescent="0.35">
      <c r="A1062" s="22">
        <v>12572610</v>
      </c>
      <c r="B1062" s="61">
        <v>4002516806776</v>
      </c>
      <c r="C1062" s="23" t="s">
        <v>24</v>
      </c>
      <c r="D1062" s="23" t="s">
        <v>962</v>
      </c>
      <c r="E1062" s="22" t="s">
        <v>3110</v>
      </c>
      <c r="F1062" s="22" t="s">
        <v>3111</v>
      </c>
      <c r="G1062" s="24">
        <f>VLOOKUP(A1062,Sheet1!C:E,3,FALSE)</f>
        <v>215.88</v>
      </c>
      <c r="H1062" s="170">
        <f>VLOOKUP(A1062,Sheet3!F:G,2,FALSE)</f>
        <v>237.99</v>
      </c>
      <c r="I1062" s="161" t="str">
        <f t="shared" si="16"/>
        <v>different</v>
      </c>
      <c r="O1062" s="22"/>
      <c r="P1062" s="22"/>
      <c r="Q1062" s="22"/>
    </row>
    <row r="1063" spans="1:24" x14ac:dyDescent="0.35">
      <c r="A1063" s="22">
        <v>12579040</v>
      </c>
      <c r="B1063" s="61">
        <v>4002516800200</v>
      </c>
      <c r="C1063" s="23" t="s">
        <v>3112</v>
      </c>
      <c r="D1063" s="22" t="s">
        <v>3113</v>
      </c>
      <c r="E1063" s="22" t="s">
        <v>3114</v>
      </c>
      <c r="F1063" s="22" t="s">
        <v>3115</v>
      </c>
      <c r="G1063" s="24">
        <f>VLOOKUP(A1063,Sheet1!C:E,3,FALSE)</f>
        <v>6499</v>
      </c>
      <c r="H1063" s="170">
        <f>VLOOKUP(A1063,Sheet3!F:G,2,FALSE)</f>
        <v>6899</v>
      </c>
      <c r="I1063" s="161" t="str">
        <f t="shared" si="16"/>
        <v>different</v>
      </c>
      <c r="O1063" s="22"/>
      <c r="P1063" s="22"/>
      <c r="Q1063" s="22"/>
    </row>
    <row r="1064" spans="1:24" x14ac:dyDescent="0.35">
      <c r="A1064" s="22">
        <v>12580550</v>
      </c>
      <c r="B1064" s="61">
        <v>4002516800828</v>
      </c>
      <c r="C1064" s="23" t="s">
        <v>2249</v>
      </c>
      <c r="D1064" s="22" t="s">
        <v>2551</v>
      </c>
      <c r="E1064" s="22" t="s">
        <v>3116</v>
      </c>
      <c r="F1064" s="22" t="s">
        <v>3116</v>
      </c>
      <c r="G1064" s="47">
        <f>VLOOKUP(A1064,Sheet1!C:E,3,FALSE)</f>
        <v>599</v>
      </c>
      <c r="H1064" s="171">
        <f>VLOOKUP(A1064,Sheet3!F:G,2,FALSE)</f>
        <v>699</v>
      </c>
      <c r="I1064" s="161" t="str">
        <f t="shared" si="16"/>
        <v>different</v>
      </c>
      <c r="O1064" s="22"/>
      <c r="P1064" s="22"/>
      <c r="Q1064" s="22"/>
    </row>
    <row r="1065" spans="1:24" x14ac:dyDescent="0.35">
      <c r="A1065" s="22">
        <v>12588480</v>
      </c>
      <c r="B1065" s="61">
        <v>4002516825067</v>
      </c>
      <c r="C1065" s="23" t="s">
        <v>116</v>
      </c>
      <c r="D1065" s="23" t="s">
        <v>117</v>
      </c>
      <c r="E1065" s="22" t="s">
        <v>3117</v>
      </c>
      <c r="F1065" s="22" t="s">
        <v>3118</v>
      </c>
      <c r="G1065" s="24">
        <f>VLOOKUP(A1065,Sheet1!C:E,3,FALSE)</f>
        <v>199</v>
      </c>
      <c r="H1065" s="170">
        <v>219</v>
      </c>
      <c r="I1065" s="161" t="str">
        <f t="shared" si="16"/>
        <v>different</v>
      </c>
      <c r="O1065" s="22"/>
      <c r="P1065" s="22"/>
      <c r="Q1065" s="22"/>
    </row>
    <row r="1066" spans="1:24" ht="29" x14ac:dyDescent="0.35">
      <c r="A1066" s="54">
        <v>12610570</v>
      </c>
      <c r="B1066" s="55"/>
      <c r="C1066" s="163" t="s">
        <v>48</v>
      </c>
      <c r="D1066" s="163" t="s">
        <v>49</v>
      </c>
      <c r="E1066" s="56" t="s">
        <v>3119</v>
      </c>
      <c r="F1066" s="56" t="s">
        <v>3120</v>
      </c>
      <c r="G1066" s="34">
        <v>115</v>
      </c>
      <c r="H1066" s="60">
        <v>120</v>
      </c>
      <c r="I1066" s="161" t="str">
        <f t="shared" si="16"/>
        <v>different</v>
      </c>
      <c r="J1066" s="35"/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W1066" s="35"/>
      <c r="X1066" s="35"/>
    </row>
    <row r="1067" spans="1:24" ht="29" x14ac:dyDescent="0.35">
      <c r="A1067" s="54">
        <v>12610680</v>
      </c>
      <c r="B1067" s="55"/>
      <c r="C1067" s="163" t="s">
        <v>48</v>
      </c>
      <c r="D1067" s="163" t="s">
        <v>49</v>
      </c>
      <c r="E1067" s="56" t="s">
        <v>3121</v>
      </c>
      <c r="F1067" s="56" t="s">
        <v>3122</v>
      </c>
      <c r="G1067" s="34">
        <v>55</v>
      </c>
      <c r="H1067" s="60">
        <v>60</v>
      </c>
      <c r="I1067" s="161" t="str">
        <f t="shared" ref="I1067:I1098" si="17">IF(G1067&lt;&gt;H1067,"different","same")</f>
        <v>different</v>
      </c>
      <c r="J1067" s="35"/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</row>
    <row r="1068" spans="1:24" x14ac:dyDescent="0.35">
      <c r="A1068" s="54">
        <v>12611590</v>
      </c>
      <c r="B1068" s="55"/>
      <c r="C1068" s="163" t="s">
        <v>48</v>
      </c>
      <c r="D1068" s="163" t="s">
        <v>49</v>
      </c>
      <c r="E1068" s="56" t="s">
        <v>3123</v>
      </c>
      <c r="F1068" s="56" t="s">
        <v>3124</v>
      </c>
      <c r="G1068" s="34">
        <v>150</v>
      </c>
      <c r="H1068" s="60">
        <v>160</v>
      </c>
      <c r="I1068" s="161" t="str">
        <f t="shared" si="17"/>
        <v>different</v>
      </c>
      <c r="J1068" s="35"/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W1068" s="35"/>
      <c r="X1068" s="35"/>
    </row>
    <row r="1069" spans="1:24" x14ac:dyDescent="0.35">
      <c r="A1069" s="54">
        <v>12611640</v>
      </c>
      <c r="B1069" s="55"/>
      <c r="C1069" s="163" t="s">
        <v>48</v>
      </c>
      <c r="D1069" s="163" t="s">
        <v>49</v>
      </c>
      <c r="E1069" s="56" t="s">
        <v>3125</v>
      </c>
      <c r="F1069" s="56" t="s">
        <v>3126</v>
      </c>
      <c r="G1069" s="34">
        <v>55</v>
      </c>
      <c r="H1069" s="60">
        <v>60</v>
      </c>
      <c r="I1069" s="161" t="str">
        <f t="shared" si="17"/>
        <v>different</v>
      </c>
      <c r="J1069" s="35"/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</row>
    <row r="1070" spans="1:24" x14ac:dyDescent="0.35">
      <c r="A1070" s="54">
        <v>12611810</v>
      </c>
      <c r="B1070" s="55"/>
      <c r="C1070" s="163" t="s">
        <v>48</v>
      </c>
      <c r="D1070" s="163" t="s">
        <v>3127</v>
      </c>
      <c r="E1070" s="56" t="s">
        <v>3128</v>
      </c>
      <c r="F1070" s="56" t="s">
        <v>3129</v>
      </c>
      <c r="G1070" s="37">
        <v>725</v>
      </c>
      <c r="H1070" s="66">
        <v>760</v>
      </c>
      <c r="I1070" s="161" t="str">
        <f t="shared" si="17"/>
        <v>different</v>
      </c>
      <c r="J1070" s="35"/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W1070" s="35"/>
      <c r="X1070" s="35"/>
    </row>
    <row r="1071" spans="1:24" x14ac:dyDescent="0.35">
      <c r="A1071" s="54">
        <v>12611830</v>
      </c>
      <c r="B1071" s="55"/>
      <c r="C1071" s="163" t="s">
        <v>48</v>
      </c>
      <c r="D1071" s="163" t="s">
        <v>3127</v>
      </c>
      <c r="E1071" s="56" t="s">
        <v>3130</v>
      </c>
      <c r="F1071" s="56" t="s">
        <v>3131</v>
      </c>
      <c r="G1071" s="37">
        <v>910</v>
      </c>
      <c r="H1071" s="66">
        <v>955</v>
      </c>
      <c r="I1071" s="161" t="str">
        <f t="shared" si="17"/>
        <v>different</v>
      </c>
      <c r="J1071" s="35"/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W1071" s="35"/>
      <c r="X1071" s="35"/>
    </row>
    <row r="1072" spans="1:24" x14ac:dyDescent="0.35">
      <c r="A1072" s="54">
        <v>12611900</v>
      </c>
      <c r="B1072" s="55"/>
      <c r="C1072" s="163" t="s">
        <v>48</v>
      </c>
      <c r="D1072" s="163" t="s">
        <v>3127</v>
      </c>
      <c r="E1072" s="56" t="s">
        <v>3132</v>
      </c>
      <c r="F1072" s="56" t="s">
        <v>3133</v>
      </c>
      <c r="G1072" s="37">
        <v>910</v>
      </c>
      <c r="H1072" s="66">
        <v>955</v>
      </c>
      <c r="I1072" s="161" t="str">
        <f t="shared" si="17"/>
        <v>different</v>
      </c>
      <c r="J1072" s="35"/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W1072" s="35"/>
      <c r="X1072" s="35"/>
    </row>
    <row r="1073" spans="1:24" x14ac:dyDescent="0.35">
      <c r="A1073" s="54">
        <v>12611920</v>
      </c>
      <c r="B1073" s="55"/>
      <c r="C1073" s="163" t="s">
        <v>48</v>
      </c>
      <c r="D1073" s="163" t="s">
        <v>3127</v>
      </c>
      <c r="E1073" s="56" t="s">
        <v>3134</v>
      </c>
      <c r="F1073" s="56" t="s">
        <v>3135</v>
      </c>
      <c r="G1073" s="37">
        <v>725</v>
      </c>
      <c r="H1073" s="66">
        <v>760</v>
      </c>
      <c r="I1073" s="161" t="str">
        <f t="shared" si="17"/>
        <v>different</v>
      </c>
      <c r="J1073" s="35"/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W1073" s="35"/>
      <c r="X1073" s="35"/>
    </row>
    <row r="1074" spans="1:24" ht="29" x14ac:dyDescent="0.35">
      <c r="A1074" s="54">
        <v>12612100</v>
      </c>
      <c r="B1074" s="55"/>
      <c r="C1074" s="163" t="s">
        <v>48</v>
      </c>
      <c r="D1074" s="163" t="s">
        <v>664</v>
      </c>
      <c r="E1074" s="56" t="s">
        <v>3136</v>
      </c>
      <c r="F1074" s="56" t="s">
        <v>3137</v>
      </c>
      <c r="G1074" s="34">
        <v>65</v>
      </c>
      <c r="H1074" s="165">
        <v>70</v>
      </c>
      <c r="I1074" s="161" t="str">
        <f t="shared" si="17"/>
        <v>different</v>
      </c>
      <c r="J1074" s="35"/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W1074" s="35"/>
      <c r="X1074" s="35"/>
    </row>
    <row r="1075" spans="1:24" x14ac:dyDescent="0.35">
      <c r="A1075" s="54">
        <v>12612130</v>
      </c>
      <c r="B1075" s="55"/>
      <c r="C1075" s="163" t="s">
        <v>48</v>
      </c>
      <c r="D1075" s="163" t="s">
        <v>664</v>
      </c>
      <c r="E1075" s="56" t="s">
        <v>3138</v>
      </c>
      <c r="F1075" s="56" t="s">
        <v>3139</v>
      </c>
      <c r="G1075" s="34">
        <v>220</v>
      </c>
      <c r="H1075" s="165">
        <v>230</v>
      </c>
      <c r="I1075" s="161" t="str">
        <f t="shared" si="17"/>
        <v>different</v>
      </c>
      <c r="J1075" s="35"/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W1075" s="35"/>
      <c r="X1075" s="35"/>
    </row>
    <row r="1076" spans="1:24" x14ac:dyDescent="0.35">
      <c r="A1076" s="54">
        <v>12614950</v>
      </c>
      <c r="B1076" s="55"/>
      <c r="C1076" s="163" t="s">
        <v>48</v>
      </c>
      <c r="D1076" s="163" t="s">
        <v>73</v>
      </c>
      <c r="E1076" s="163" t="s">
        <v>576</v>
      </c>
      <c r="F1076" s="163" t="s">
        <v>3140</v>
      </c>
      <c r="G1076" s="34">
        <v>245</v>
      </c>
      <c r="H1076" s="165">
        <v>255</v>
      </c>
      <c r="I1076" s="161" t="str">
        <f t="shared" si="17"/>
        <v>different</v>
      </c>
      <c r="J1076" s="35"/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W1076" s="35"/>
      <c r="X1076" s="35"/>
    </row>
    <row r="1077" spans="1:24" x14ac:dyDescent="0.35">
      <c r="A1077" s="54">
        <v>12614960</v>
      </c>
      <c r="B1077" s="55"/>
      <c r="C1077" s="163" t="s">
        <v>48</v>
      </c>
      <c r="D1077" s="163" t="s">
        <v>664</v>
      </c>
      <c r="E1077" s="56" t="s">
        <v>3141</v>
      </c>
      <c r="F1077" s="56" t="s">
        <v>3142</v>
      </c>
      <c r="G1077" s="34">
        <v>80</v>
      </c>
      <c r="H1077" s="165">
        <v>85</v>
      </c>
      <c r="I1077" s="161" t="str">
        <f t="shared" si="17"/>
        <v>different</v>
      </c>
      <c r="J1077" s="35"/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W1077" s="35"/>
      <c r="X1077" s="35"/>
    </row>
    <row r="1078" spans="1:24" x14ac:dyDescent="0.35">
      <c r="A1078" s="54">
        <v>12615040</v>
      </c>
      <c r="B1078" s="55"/>
      <c r="C1078" s="163" t="s">
        <v>48</v>
      </c>
      <c r="D1078" s="163" t="s">
        <v>3127</v>
      </c>
      <c r="E1078" s="56" t="s">
        <v>3143</v>
      </c>
      <c r="F1078" s="56" t="s">
        <v>3144</v>
      </c>
      <c r="G1078" s="34">
        <v>85</v>
      </c>
      <c r="H1078" s="60">
        <v>90</v>
      </c>
      <c r="I1078" s="161" t="str">
        <f t="shared" si="17"/>
        <v>different</v>
      </c>
      <c r="J1078" s="35"/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W1078" s="35"/>
      <c r="X1078" s="35"/>
    </row>
    <row r="1079" spans="1:24" ht="29" x14ac:dyDescent="0.35">
      <c r="A1079" s="54">
        <v>12615070</v>
      </c>
      <c r="B1079" s="55"/>
      <c r="C1079" s="163" t="s">
        <v>48</v>
      </c>
      <c r="D1079" s="163" t="s">
        <v>664</v>
      </c>
      <c r="E1079" s="56" t="s">
        <v>3145</v>
      </c>
      <c r="F1079" s="56" t="s">
        <v>3146</v>
      </c>
      <c r="G1079" s="34">
        <v>70</v>
      </c>
      <c r="H1079" s="165">
        <v>75</v>
      </c>
      <c r="I1079" s="161" t="str">
        <f t="shared" si="17"/>
        <v>different</v>
      </c>
      <c r="J1079" s="35"/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W1079" s="35"/>
      <c r="X1079" s="35"/>
    </row>
    <row r="1080" spans="1:24" x14ac:dyDescent="0.35">
      <c r="A1080" s="54">
        <v>12616510</v>
      </c>
      <c r="B1080" s="55"/>
      <c r="C1080" s="163" t="s">
        <v>48</v>
      </c>
      <c r="D1080" s="163" t="s">
        <v>73</v>
      </c>
      <c r="E1080" s="163" t="s">
        <v>3147</v>
      </c>
      <c r="F1080" s="163" t="s">
        <v>3148</v>
      </c>
      <c r="G1080" s="34">
        <v>370</v>
      </c>
      <c r="H1080" s="165">
        <v>390</v>
      </c>
      <c r="I1080" s="161" t="str">
        <f t="shared" si="17"/>
        <v>different</v>
      </c>
      <c r="J1080" s="35"/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W1080" s="35"/>
      <c r="X1080" s="35"/>
    </row>
    <row r="1081" spans="1:24" x14ac:dyDescent="0.35">
      <c r="A1081" s="54">
        <v>12616580</v>
      </c>
      <c r="B1081" s="55"/>
      <c r="C1081" s="163" t="s">
        <v>48</v>
      </c>
      <c r="D1081" s="163" t="s">
        <v>73</v>
      </c>
      <c r="E1081" s="163" t="s">
        <v>3149</v>
      </c>
      <c r="F1081" s="163" t="s">
        <v>3150</v>
      </c>
      <c r="G1081" s="34">
        <v>545</v>
      </c>
      <c r="H1081" s="165">
        <v>570</v>
      </c>
      <c r="I1081" s="161" t="str">
        <f t="shared" si="17"/>
        <v>different</v>
      </c>
      <c r="J1081" s="35"/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W1081" s="35"/>
      <c r="X1081" s="35"/>
    </row>
    <row r="1082" spans="1:24" x14ac:dyDescent="0.35">
      <c r="A1082" s="54">
        <v>12616640</v>
      </c>
      <c r="B1082" s="55"/>
      <c r="C1082" s="163" t="s">
        <v>48</v>
      </c>
      <c r="D1082" s="163" t="s">
        <v>73</v>
      </c>
      <c r="E1082" s="163" t="s">
        <v>3151</v>
      </c>
      <c r="F1082" s="163" t="s">
        <v>3152</v>
      </c>
      <c r="G1082" s="37">
        <v>370</v>
      </c>
      <c r="H1082" s="165">
        <v>390</v>
      </c>
      <c r="I1082" s="161" t="str">
        <f t="shared" si="17"/>
        <v>different</v>
      </c>
      <c r="J1082" s="35"/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W1082" s="35"/>
      <c r="X1082" s="35"/>
    </row>
    <row r="1083" spans="1:24" x14ac:dyDescent="0.35">
      <c r="A1083" s="54">
        <v>12621480</v>
      </c>
      <c r="B1083" s="55"/>
      <c r="C1083" s="163" t="s">
        <v>48</v>
      </c>
      <c r="D1083" s="163" t="s">
        <v>664</v>
      </c>
      <c r="E1083" s="56" t="s">
        <v>3153</v>
      </c>
      <c r="F1083" s="56" t="s">
        <v>3154</v>
      </c>
      <c r="G1083" s="34">
        <v>140</v>
      </c>
      <c r="H1083" s="165">
        <v>145</v>
      </c>
      <c r="I1083" s="161" t="str">
        <f t="shared" si="17"/>
        <v>different</v>
      </c>
      <c r="J1083" s="35"/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W1083" s="35"/>
      <c r="X1083" s="35"/>
    </row>
    <row r="1084" spans="1:24" x14ac:dyDescent="0.35">
      <c r="A1084" s="54">
        <v>12621600</v>
      </c>
      <c r="B1084" s="55"/>
      <c r="C1084" s="163" t="s">
        <v>48</v>
      </c>
      <c r="D1084" s="163" t="s">
        <v>664</v>
      </c>
      <c r="E1084" s="56" t="s">
        <v>3155</v>
      </c>
      <c r="F1084" s="56" t="s">
        <v>3156</v>
      </c>
      <c r="G1084" s="34">
        <v>70</v>
      </c>
      <c r="H1084" s="165">
        <v>75</v>
      </c>
      <c r="I1084" s="161" t="str">
        <f t="shared" si="17"/>
        <v>different</v>
      </c>
      <c r="J1084" s="35"/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W1084" s="35"/>
      <c r="X1084" s="35"/>
    </row>
    <row r="1085" spans="1:24" x14ac:dyDescent="0.35">
      <c r="A1085" s="8">
        <v>12635800</v>
      </c>
      <c r="B1085" s="57" t="s">
        <v>3157</v>
      </c>
      <c r="C1085" s="8" t="s">
        <v>619</v>
      </c>
      <c r="D1085" s="8" t="s">
        <v>2230</v>
      </c>
      <c r="E1085" s="8" t="s">
        <v>3158</v>
      </c>
      <c r="F1085" s="58" t="s">
        <v>3159</v>
      </c>
      <c r="G1085" s="21">
        <v>6499</v>
      </c>
      <c r="H1085" s="161">
        <f>IFERROR(VLOOKUP(A1085,Sheet1!C:D,2,0),G1085)</f>
        <v>6899</v>
      </c>
      <c r="I1085" s="161" t="str">
        <f t="shared" si="17"/>
        <v>different</v>
      </c>
      <c r="J1085" s="9" t="s">
        <v>28</v>
      </c>
      <c r="K1085" s="8">
        <v>8202</v>
      </c>
      <c r="L1085" s="8">
        <v>105</v>
      </c>
      <c r="M1085" s="8">
        <v>0</v>
      </c>
      <c r="N1085" s="8" t="s">
        <v>29</v>
      </c>
      <c r="O1085" s="8" t="s">
        <v>34</v>
      </c>
      <c r="P1085" s="20">
        <v>23.030999999999999</v>
      </c>
      <c r="Q1085" s="20">
        <v>32.677</v>
      </c>
      <c r="R1085" s="20">
        <v>22.835000000000001</v>
      </c>
      <c r="S1085" s="20">
        <v>478.2</v>
      </c>
      <c r="T1085" s="20">
        <v>757</v>
      </c>
      <c r="U1085" s="20">
        <v>479</v>
      </c>
      <c r="V1085" s="20">
        <v>83.775999999999996</v>
      </c>
      <c r="W1085" s="20">
        <v>68.343000000000004</v>
      </c>
      <c r="X1085" s="20">
        <v>9.9589999999999996</v>
      </c>
    </row>
    <row r="1086" spans="1:24" x14ac:dyDescent="0.35">
      <c r="A1086" s="8">
        <v>12635820</v>
      </c>
      <c r="B1086" s="57" t="s">
        <v>3160</v>
      </c>
      <c r="C1086" s="8" t="s">
        <v>619</v>
      </c>
      <c r="D1086" s="8" t="s">
        <v>2230</v>
      </c>
      <c r="E1086" s="8" t="s">
        <v>3161</v>
      </c>
      <c r="F1086" s="58" t="s">
        <v>3162</v>
      </c>
      <c r="G1086" s="21">
        <v>6499</v>
      </c>
      <c r="H1086" s="161">
        <f>IFERROR(VLOOKUP(A1086,Sheet1!C:D,2,0),G1086)</f>
        <v>6899</v>
      </c>
      <c r="I1086" s="161" t="str">
        <f t="shared" si="17"/>
        <v>different</v>
      </c>
      <c r="J1086" s="9" t="s">
        <v>28</v>
      </c>
      <c r="K1086" s="8">
        <v>8202</v>
      </c>
      <c r="L1086" s="8">
        <v>59</v>
      </c>
      <c r="M1086" s="8">
        <v>0</v>
      </c>
      <c r="N1086" s="8" t="s">
        <v>29</v>
      </c>
      <c r="O1086" s="8" t="s">
        <v>34</v>
      </c>
      <c r="P1086" s="20">
        <v>23.030999999999999</v>
      </c>
      <c r="Q1086" s="20">
        <v>32.677</v>
      </c>
      <c r="R1086" s="20">
        <v>22.835000000000001</v>
      </c>
      <c r="S1086" s="20">
        <v>478.2</v>
      </c>
      <c r="T1086" s="20">
        <v>757</v>
      </c>
      <c r="U1086" s="20">
        <v>479</v>
      </c>
      <c r="V1086" s="20">
        <v>83.775999999999996</v>
      </c>
      <c r="W1086" s="20">
        <v>68.343000000000004</v>
      </c>
      <c r="X1086" s="20">
        <v>9.9589999999999996</v>
      </c>
    </row>
    <row r="1087" spans="1:24" x14ac:dyDescent="0.35">
      <c r="A1087" s="8">
        <v>12635830</v>
      </c>
      <c r="B1087" s="57" t="s">
        <v>3163</v>
      </c>
      <c r="C1087" s="8" t="s">
        <v>619</v>
      </c>
      <c r="D1087" s="8" t="s">
        <v>2230</v>
      </c>
      <c r="E1087" s="8" t="s">
        <v>3164</v>
      </c>
      <c r="F1087" s="58" t="s">
        <v>3165</v>
      </c>
      <c r="G1087" s="21">
        <v>6499</v>
      </c>
      <c r="H1087" s="161">
        <f>IFERROR(VLOOKUP(A1087,Sheet1!C:D,2,0),G1087)</f>
        <v>6899</v>
      </c>
      <c r="I1087" s="161" t="str">
        <f t="shared" si="17"/>
        <v>different</v>
      </c>
      <c r="J1087" s="9" t="s">
        <v>28</v>
      </c>
      <c r="K1087" s="8">
        <v>8202</v>
      </c>
      <c r="L1087" s="8">
        <v>206</v>
      </c>
      <c r="M1087" s="8">
        <v>0</v>
      </c>
      <c r="N1087" s="8" t="s">
        <v>29</v>
      </c>
      <c r="O1087" s="8" t="s">
        <v>34</v>
      </c>
      <c r="P1087" s="20">
        <v>23.030999999999999</v>
      </c>
      <c r="Q1087" s="20">
        <v>32.677</v>
      </c>
      <c r="R1087" s="20">
        <v>22.835000000000001</v>
      </c>
      <c r="S1087" s="20">
        <v>478.2</v>
      </c>
      <c r="T1087" s="20">
        <v>757</v>
      </c>
      <c r="U1087" s="20">
        <v>479</v>
      </c>
      <c r="V1087" s="20">
        <v>83.775999999999996</v>
      </c>
      <c r="W1087" s="20">
        <v>68.343000000000004</v>
      </c>
      <c r="X1087" s="20">
        <v>9.9589999999999996</v>
      </c>
    </row>
    <row r="1088" spans="1:24" ht="29" x14ac:dyDescent="0.35">
      <c r="A1088" s="54">
        <v>12650230</v>
      </c>
      <c r="B1088" s="55"/>
      <c r="C1088" s="163" t="s">
        <v>48</v>
      </c>
      <c r="D1088" s="163" t="s">
        <v>3127</v>
      </c>
      <c r="E1088" s="56" t="s">
        <v>3166</v>
      </c>
      <c r="F1088" s="56" t="s">
        <v>3167</v>
      </c>
      <c r="G1088" s="37">
        <v>2165</v>
      </c>
      <c r="H1088" s="66">
        <v>2275</v>
      </c>
      <c r="I1088" s="161" t="str">
        <f t="shared" si="17"/>
        <v>different</v>
      </c>
      <c r="J1088" s="35"/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W1088" s="35"/>
      <c r="X1088" s="35"/>
    </row>
    <row r="1089" spans="1:24" s="22" customFormat="1" x14ac:dyDescent="0.35">
      <c r="A1089" s="73">
        <v>12654760</v>
      </c>
      <c r="B1089" s="74"/>
      <c r="C1089" s="163" t="s">
        <v>48</v>
      </c>
      <c r="D1089" s="163" t="s">
        <v>73</v>
      </c>
      <c r="E1089" s="75" t="s">
        <v>3168</v>
      </c>
      <c r="F1089" s="56" t="s">
        <v>3169</v>
      </c>
      <c r="G1089" s="46">
        <v>170</v>
      </c>
      <c r="H1089" s="76">
        <v>180</v>
      </c>
      <c r="I1089" s="161" t="str">
        <f t="shared" si="17"/>
        <v>different</v>
      </c>
      <c r="J1089" s="35"/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W1089" s="35"/>
      <c r="X1089" s="35"/>
    </row>
    <row r="1090" spans="1:24" s="22" customFormat="1" x14ac:dyDescent="0.35">
      <c r="A1090" s="73">
        <v>12654770</v>
      </c>
      <c r="B1090" s="74"/>
      <c r="C1090" s="163" t="s">
        <v>48</v>
      </c>
      <c r="D1090" s="163" t="s">
        <v>73</v>
      </c>
      <c r="E1090" s="75" t="s">
        <v>3170</v>
      </c>
      <c r="F1090" s="56" t="s">
        <v>3171</v>
      </c>
      <c r="G1090" s="46">
        <v>170</v>
      </c>
      <c r="H1090" s="76">
        <v>180</v>
      </c>
      <c r="I1090" s="161" t="str">
        <f t="shared" si="17"/>
        <v>different</v>
      </c>
      <c r="J1090" s="35"/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W1090" s="35"/>
      <c r="X1090" s="35"/>
    </row>
    <row r="1091" spans="1:24" s="22" customFormat="1" x14ac:dyDescent="0.35">
      <c r="A1091" s="73">
        <v>12655860</v>
      </c>
      <c r="B1091" s="74"/>
      <c r="C1091" s="163" t="s">
        <v>48</v>
      </c>
      <c r="D1091" s="163" t="s">
        <v>73</v>
      </c>
      <c r="E1091" s="75" t="s">
        <v>3172</v>
      </c>
      <c r="F1091" s="56" t="s">
        <v>3173</v>
      </c>
      <c r="G1091" s="46">
        <v>220</v>
      </c>
      <c r="H1091" s="180">
        <v>230</v>
      </c>
      <c r="I1091" s="161" t="str">
        <f t="shared" si="17"/>
        <v>different</v>
      </c>
      <c r="J1091" s="35"/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W1091" s="35"/>
      <c r="X1091" s="35"/>
    </row>
    <row r="1092" spans="1:24" s="22" customFormat="1" x14ac:dyDescent="0.35">
      <c r="A1092" s="73">
        <v>12655880</v>
      </c>
      <c r="B1092" s="74"/>
      <c r="C1092" s="163" t="s">
        <v>48</v>
      </c>
      <c r="D1092" s="163" t="s">
        <v>73</v>
      </c>
      <c r="E1092" s="75" t="s">
        <v>3174</v>
      </c>
      <c r="F1092" s="56" t="s">
        <v>3175</v>
      </c>
      <c r="G1092" s="46">
        <v>210</v>
      </c>
      <c r="H1092" s="180">
        <v>220</v>
      </c>
      <c r="I1092" s="161" t="str">
        <f t="shared" si="17"/>
        <v>different</v>
      </c>
      <c r="J1092" s="35"/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W1092" s="35"/>
      <c r="X1092" s="35"/>
    </row>
    <row r="1093" spans="1:24" s="22" customFormat="1" x14ac:dyDescent="0.35">
      <c r="A1093" s="73">
        <v>12655900</v>
      </c>
      <c r="B1093" s="74"/>
      <c r="C1093" s="163" t="s">
        <v>48</v>
      </c>
      <c r="D1093" s="163" t="s">
        <v>73</v>
      </c>
      <c r="E1093" s="75" t="s">
        <v>3176</v>
      </c>
      <c r="F1093" s="56" t="s">
        <v>3177</v>
      </c>
      <c r="G1093" s="46">
        <v>210</v>
      </c>
      <c r="H1093" s="180">
        <v>220</v>
      </c>
      <c r="I1093" s="161" t="str">
        <f t="shared" si="17"/>
        <v>different</v>
      </c>
      <c r="J1093" s="35"/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W1093" s="35"/>
      <c r="X1093" s="35"/>
    </row>
    <row r="1094" spans="1:24" s="22" customFormat="1" x14ac:dyDescent="0.35">
      <c r="A1094" s="73">
        <v>12655920</v>
      </c>
      <c r="B1094" s="74"/>
      <c r="C1094" s="163" t="s">
        <v>48</v>
      </c>
      <c r="D1094" s="163" t="s">
        <v>73</v>
      </c>
      <c r="E1094" s="75" t="s">
        <v>3178</v>
      </c>
      <c r="F1094" s="56" t="s">
        <v>3179</v>
      </c>
      <c r="G1094" s="46">
        <v>220</v>
      </c>
      <c r="H1094" s="180">
        <v>230</v>
      </c>
      <c r="I1094" s="161" t="str">
        <f t="shared" si="17"/>
        <v>different</v>
      </c>
      <c r="J1094" s="35"/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W1094" s="35"/>
      <c r="X1094" s="35"/>
    </row>
    <row r="1095" spans="1:24" s="22" customFormat="1" x14ac:dyDescent="0.35">
      <c r="A1095" s="73">
        <v>12655940</v>
      </c>
      <c r="B1095" s="74"/>
      <c r="C1095" s="163" t="s">
        <v>48</v>
      </c>
      <c r="D1095" s="163" t="s">
        <v>73</v>
      </c>
      <c r="E1095" s="75" t="s">
        <v>3180</v>
      </c>
      <c r="F1095" s="56" t="s">
        <v>3181</v>
      </c>
      <c r="G1095" s="46">
        <v>190</v>
      </c>
      <c r="H1095" s="180">
        <v>200</v>
      </c>
      <c r="I1095" s="161" t="str">
        <f t="shared" si="17"/>
        <v>different</v>
      </c>
      <c r="J1095" s="35"/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W1095" s="35"/>
      <c r="X1095" s="35"/>
    </row>
    <row r="1096" spans="1:24" s="22" customFormat="1" ht="29" x14ac:dyDescent="0.35">
      <c r="A1096" s="73">
        <v>12655970</v>
      </c>
      <c r="B1096" s="74"/>
      <c r="C1096" s="163" t="s">
        <v>48</v>
      </c>
      <c r="D1096" s="163" t="s">
        <v>73</v>
      </c>
      <c r="E1096" s="75" t="s">
        <v>204</v>
      </c>
      <c r="F1096" s="56" t="s">
        <v>3182</v>
      </c>
      <c r="G1096" s="46">
        <v>220</v>
      </c>
      <c r="H1096" s="180">
        <v>230</v>
      </c>
      <c r="I1096" s="161" t="str">
        <f t="shared" si="17"/>
        <v>different</v>
      </c>
      <c r="J1096" s="35"/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W1096" s="35"/>
      <c r="X1096" s="35"/>
    </row>
    <row r="1097" spans="1:24" s="22" customFormat="1" ht="29" x14ac:dyDescent="0.35">
      <c r="A1097" s="73">
        <v>12655980</v>
      </c>
      <c r="B1097" s="74"/>
      <c r="C1097" s="163" t="s">
        <v>48</v>
      </c>
      <c r="D1097" s="163" t="s">
        <v>73</v>
      </c>
      <c r="E1097" s="75" t="s">
        <v>200</v>
      </c>
      <c r="F1097" s="56" t="s">
        <v>3183</v>
      </c>
      <c r="G1097" s="46">
        <v>220</v>
      </c>
      <c r="H1097" s="180">
        <v>230</v>
      </c>
      <c r="I1097" s="161" t="str">
        <f t="shared" si="17"/>
        <v>different</v>
      </c>
      <c r="J1097" s="35"/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W1097" s="35"/>
      <c r="X1097" s="35"/>
    </row>
    <row r="1098" spans="1:24" s="22" customFormat="1" ht="29" x14ac:dyDescent="0.35">
      <c r="A1098" s="73">
        <v>12655990</v>
      </c>
      <c r="B1098" s="74"/>
      <c r="C1098" s="163" t="s">
        <v>48</v>
      </c>
      <c r="D1098" s="163" t="s">
        <v>73</v>
      </c>
      <c r="E1098" s="75" t="s">
        <v>3184</v>
      </c>
      <c r="F1098" s="56" t="s">
        <v>3185</v>
      </c>
      <c r="G1098" s="46">
        <v>220</v>
      </c>
      <c r="H1098" s="180">
        <v>230</v>
      </c>
      <c r="I1098" s="161" t="str">
        <f t="shared" si="17"/>
        <v>different</v>
      </c>
      <c r="J1098" s="35"/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W1098" s="35"/>
      <c r="X1098" s="35"/>
    </row>
    <row r="1099" spans="1:24" s="22" customFormat="1" ht="29" x14ac:dyDescent="0.35">
      <c r="A1099" s="73">
        <v>12662550</v>
      </c>
      <c r="B1099" s="74"/>
      <c r="C1099" s="163" t="s">
        <v>48</v>
      </c>
      <c r="D1099" s="163" t="s">
        <v>73</v>
      </c>
      <c r="E1099" s="75" t="s">
        <v>3186</v>
      </c>
      <c r="F1099" s="56" t="s">
        <v>3187</v>
      </c>
      <c r="G1099" s="46">
        <v>220</v>
      </c>
      <c r="H1099" s="180">
        <v>230</v>
      </c>
      <c r="I1099" s="161" t="str">
        <f t="shared" ref="I1099:I1109" si="18">IF(G1099&lt;&gt;H1099,"different","same")</f>
        <v>different</v>
      </c>
      <c r="J1099" s="35"/>
      <c r="K1099" s="35"/>
      <c r="L1099" s="35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W1099" s="35"/>
      <c r="X1099" s="35"/>
    </row>
    <row r="1100" spans="1:24" s="22" customFormat="1" ht="29" x14ac:dyDescent="0.35">
      <c r="A1100" s="73">
        <v>12662560</v>
      </c>
      <c r="B1100" s="74"/>
      <c r="C1100" s="163" t="s">
        <v>48</v>
      </c>
      <c r="D1100" s="163" t="s">
        <v>73</v>
      </c>
      <c r="E1100" s="75" t="s">
        <v>3188</v>
      </c>
      <c r="F1100" s="56" t="s">
        <v>3189</v>
      </c>
      <c r="G1100" s="46">
        <v>220</v>
      </c>
      <c r="H1100" s="180">
        <v>230</v>
      </c>
      <c r="I1100" s="161" t="str">
        <f t="shared" si="18"/>
        <v>different</v>
      </c>
      <c r="J1100" s="35"/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W1100" s="35"/>
      <c r="X1100" s="35"/>
    </row>
    <row r="1101" spans="1:24" s="22" customFormat="1" ht="29" x14ac:dyDescent="0.35">
      <c r="A1101" s="73">
        <v>12662570</v>
      </c>
      <c r="B1101" s="74"/>
      <c r="C1101" s="163" t="s">
        <v>48</v>
      </c>
      <c r="D1101" s="163" t="s">
        <v>73</v>
      </c>
      <c r="E1101" s="75" t="s">
        <v>202</v>
      </c>
      <c r="F1101" s="56" t="s">
        <v>3190</v>
      </c>
      <c r="G1101" s="46">
        <v>220</v>
      </c>
      <c r="H1101" s="180">
        <v>230</v>
      </c>
      <c r="I1101" s="161" t="str">
        <f t="shared" si="18"/>
        <v>different</v>
      </c>
      <c r="J1101" s="35"/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W1101" s="35"/>
      <c r="X1101" s="35"/>
    </row>
    <row r="1102" spans="1:24" s="22" customFormat="1" ht="29" x14ac:dyDescent="0.35">
      <c r="A1102" s="73">
        <v>12662580</v>
      </c>
      <c r="B1102" s="74"/>
      <c r="C1102" s="163" t="s">
        <v>48</v>
      </c>
      <c r="D1102" s="163" t="s">
        <v>73</v>
      </c>
      <c r="E1102" s="75" t="s">
        <v>3191</v>
      </c>
      <c r="F1102" s="56" t="s">
        <v>3192</v>
      </c>
      <c r="G1102" s="46">
        <v>220</v>
      </c>
      <c r="H1102" s="180">
        <v>230</v>
      </c>
      <c r="I1102" s="161" t="str">
        <f t="shared" si="18"/>
        <v>different</v>
      </c>
      <c r="J1102" s="35"/>
      <c r="K1102" s="35"/>
      <c r="L1102" s="35"/>
      <c r="M1102" s="35"/>
      <c r="N1102" s="35"/>
      <c r="O1102" s="35"/>
      <c r="P1102" s="35"/>
      <c r="Q1102" s="35"/>
      <c r="R1102" s="35"/>
      <c r="S1102" s="35"/>
      <c r="T1102" s="35"/>
      <c r="U1102" s="35"/>
      <c r="V1102" s="35"/>
      <c r="W1102" s="35"/>
      <c r="X1102" s="35"/>
    </row>
    <row r="1103" spans="1:24" s="22" customFormat="1" ht="29" x14ac:dyDescent="0.35">
      <c r="A1103" s="73">
        <v>12663000</v>
      </c>
      <c r="B1103" s="74"/>
      <c r="C1103" s="163" t="s">
        <v>48</v>
      </c>
      <c r="D1103" s="163" t="s">
        <v>73</v>
      </c>
      <c r="E1103" s="75" t="s">
        <v>3193</v>
      </c>
      <c r="F1103" s="56" t="s">
        <v>3194</v>
      </c>
      <c r="G1103" s="46">
        <v>220</v>
      </c>
      <c r="H1103" s="180">
        <v>230</v>
      </c>
      <c r="I1103" s="161" t="str">
        <f t="shared" si="18"/>
        <v>different</v>
      </c>
      <c r="J1103" s="35"/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</row>
    <row r="1104" spans="1:24" s="22" customFormat="1" ht="29" x14ac:dyDescent="0.35">
      <c r="A1104" s="73">
        <v>12663010</v>
      </c>
      <c r="B1104" s="74"/>
      <c r="C1104" s="163" t="s">
        <v>48</v>
      </c>
      <c r="D1104" s="163" t="s">
        <v>73</v>
      </c>
      <c r="E1104" s="75" t="s">
        <v>1162</v>
      </c>
      <c r="F1104" s="56" t="s">
        <v>3195</v>
      </c>
      <c r="G1104" s="46">
        <v>285</v>
      </c>
      <c r="H1104" s="180">
        <v>300</v>
      </c>
      <c r="I1104" s="161" t="str">
        <f t="shared" si="18"/>
        <v>different</v>
      </c>
      <c r="J1104" s="35"/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W1104" s="35"/>
      <c r="X1104" s="35"/>
    </row>
    <row r="1105" spans="1:24" s="22" customFormat="1" x14ac:dyDescent="0.35">
      <c r="A1105" s="73">
        <v>12663060</v>
      </c>
      <c r="B1105" s="74"/>
      <c r="C1105" s="163" t="s">
        <v>48</v>
      </c>
      <c r="D1105" s="163" t="s">
        <v>49</v>
      </c>
      <c r="E1105" s="75" t="s">
        <v>3196</v>
      </c>
      <c r="F1105" s="56" t="s">
        <v>3197</v>
      </c>
      <c r="G1105" s="46">
        <v>55</v>
      </c>
      <c r="H1105" s="76">
        <v>60</v>
      </c>
      <c r="I1105" s="161" t="str">
        <f t="shared" si="18"/>
        <v>different</v>
      </c>
      <c r="J1105" s="35"/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W1105" s="35"/>
      <c r="X1105" s="35"/>
    </row>
    <row r="1106" spans="1:24" s="22" customFormat="1" ht="29" x14ac:dyDescent="0.35">
      <c r="A1106" s="78">
        <v>12663080</v>
      </c>
      <c r="B1106" s="74"/>
      <c r="C1106" s="163" t="s">
        <v>48</v>
      </c>
      <c r="D1106" s="163" t="s">
        <v>73</v>
      </c>
      <c r="E1106" s="81" t="s">
        <v>3198</v>
      </c>
      <c r="F1106" s="56" t="s">
        <v>3199</v>
      </c>
      <c r="G1106" s="46">
        <v>285</v>
      </c>
      <c r="H1106" s="181">
        <v>300</v>
      </c>
      <c r="I1106" s="161" t="str">
        <f t="shared" si="18"/>
        <v>different</v>
      </c>
      <c r="J1106" s="35"/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W1106" s="35"/>
      <c r="X1106" s="35"/>
    </row>
    <row r="1107" spans="1:24" s="22" customFormat="1" ht="29" x14ac:dyDescent="0.35">
      <c r="A1107" s="73">
        <v>12663090</v>
      </c>
      <c r="B1107" s="74"/>
      <c r="C1107" s="163" t="s">
        <v>48</v>
      </c>
      <c r="D1107" s="163" t="s">
        <v>73</v>
      </c>
      <c r="E1107" s="75" t="s">
        <v>3200</v>
      </c>
      <c r="F1107" s="56" t="s">
        <v>3201</v>
      </c>
      <c r="G1107" s="87">
        <v>285</v>
      </c>
      <c r="H1107" s="181">
        <v>300</v>
      </c>
      <c r="I1107" s="161" t="str">
        <f t="shared" si="18"/>
        <v>different</v>
      </c>
      <c r="J1107" s="35"/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W1107" s="35"/>
      <c r="X1107" s="35"/>
    </row>
    <row r="1108" spans="1:24" s="22" customFormat="1" ht="29" x14ac:dyDescent="0.35">
      <c r="A1108" s="73">
        <v>12663100</v>
      </c>
      <c r="B1108" s="74"/>
      <c r="C1108" s="163" t="s">
        <v>48</v>
      </c>
      <c r="D1108" s="163" t="s">
        <v>73</v>
      </c>
      <c r="E1108" s="75" t="s">
        <v>1164</v>
      </c>
      <c r="F1108" s="56" t="s">
        <v>3202</v>
      </c>
      <c r="G1108" s="46">
        <v>285</v>
      </c>
      <c r="H1108" s="180">
        <v>300</v>
      </c>
      <c r="I1108" s="161" t="str">
        <f t="shared" si="18"/>
        <v>different</v>
      </c>
      <c r="J1108" s="35"/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W1108" s="35"/>
      <c r="X1108" s="35"/>
    </row>
    <row r="1109" spans="1:24" s="22" customFormat="1" x14ac:dyDescent="0.35">
      <c r="A1109" s="73">
        <v>12663380</v>
      </c>
      <c r="B1109" s="74"/>
      <c r="C1109" s="163" t="s">
        <v>48</v>
      </c>
      <c r="D1109" s="163" t="s">
        <v>73</v>
      </c>
      <c r="E1109" s="75" t="s">
        <v>581</v>
      </c>
      <c r="F1109" s="56" t="s">
        <v>3203</v>
      </c>
      <c r="G1109" s="46">
        <v>130</v>
      </c>
      <c r="H1109" s="180">
        <v>135</v>
      </c>
      <c r="I1109" s="161" t="str">
        <f t="shared" si="18"/>
        <v>different</v>
      </c>
      <c r="J1109" s="35"/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W1109" s="35"/>
      <c r="X1109" s="35"/>
    </row>
    <row r="1110" spans="1:24" s="22" customFormat="1" x14ac:dyDescent="0.35">
      <c r="A1110" s="79">
        <v>12670320</v>
      </c>
      <c r="B1110" s="80">
        <v>4002516851219</v>
      </c>
      <c r="C1110" s="8" t="s">
        <v>140</v>
      </c>
      <c r="D1110" s="8" t="s">
        <v>141</v>
      </c>
      <c r="E1110" s="79" t="s">
        <v>3204</v>
      </c>
      <c r="G1110" s="88">
        <v>289</v>
      </c>
      <c r="H1110" s="88">
        <v>319</v>
      </c>
      <c r="I1110" s="178"/>
      <c r="J1110"/>
      <c r="K1110"/>
      <c r="L1110"/>
      <c r="M1110"/>
      <c r="N1110"/>
    </row>
    <row r="1111" spans="1:24" s="22" customFormat="1" x14ac:dyDescent="0.35">
      <c r="A1111" s="77">
        <v>12670410</v>
      </c>
      <c r="B1111" s="80">
        <v>4002516850977</v>
      </c>
      <c r="C1111" s="8" t="s">
        <v>140</v>
      </c>
      <c r="D1111" s="8" t="s">
        <v>141</v>
      </c>
      <c r="E1111" s="77" t="s">
        <v>3205</v>
      </c>
      <c r="G1111" s="84">
        <v>289</v>
      </c>
      <c r="H1111" s="88">
        <v>319</v>
      </c>
      <c r="I1111" s="178"/>
      <c r="J1111"/>
      <c r="K1111"/>
      <c r="L1111"/>
      <c r="M1111"/>
      <c r="N1111"/>
    </row>
    <row r="1112" spans="1:24" s="22" customFormat="1" x14ac:dyDescent="0.35">
      <c r="A1112" s="79">
        <v>12670470</v>
      </c>
      <c r="B1112" s="80">
        <v>4002516853039</v>
      </c>
      <c r="C1112" s="8" t="s">
        <v>140</v>
      </c>
      <c r="D1112" s="8" t="s">
        <v>141</v>
      </c>
      <c r="E1112" s="79" t="s">
        <v>3206</v>
      </c>
      <c r="G1112" s="88">
        <v>289</v>
      </c>
      <c r="H1112" s="88">
        <v>319</v>
      </c>
      <c r="I1112" s="178"/>
      <c r="J1112"/>
      <c r="K1112"/>
      <c r="L1112"/>
      <c r="M1112"/>
      <c r="N1112"/>
    </row>
    <row r="1113" spans="1:24" s="22" customFormat="1" x14ac:dyDescent="0.35">
      <c r="A1113" s="77">
        <v>12670480</v>
      </c>
      <c r="B1113" s="80">
        <v>4002516853022</v>
      </c>
      <c r="C1113" s="8" t="s">
        <v>140</v>
      </c>
      <c r="D1113" s="8" t="s">
        <v>141</v>
      </c>
      <c r="E1113" s="77" t="s">
        <v>3207</v>
      </c>
      <c r="G1113" s="84">
        <v>289</v>
      </c>
      <c r="H1113" s="84">
        <v>319</v>
      </c>
      <c r="I1113" s="178"/>
      <c r="J1113"/>
      <c r="K1113"/>
      <c r="L1113"/>
      <c r="M1113"/>
      <c r="N1113"/>
    </row>
    <row r="1114" spans="1:24" s="22" customFormat="1" x14ac:dyDescent="0.35">
      <c r="A1114" s="77">
        <v>12670590</v>
      </c>
      <c r="B1114" s="80">
        <v>4002516853374</v>
      </c>
      <c r="C1114" s="8" t="s">
        <v>140</v>
      </c>
      <c r="D1114" s="8" t="s">
        <v>141</v>
      </c>
      <c r="E1114" s="77" t="s">
        <v>3208</v>
      </c>
      <c r="G1114" s="84">
        <v>349</v>
      </c>
      <c r="H1114" s="84">
        <v>379</v>
      </c>
      <c r="I1114" s="178"/>
      <c r="J1114"/>
      <c r="K1114"/>
      <c r="L1114"/>
      <c r="M1114"/>
      <c r="N1114"/>
    </row>
    <row r="1115" spans="1:24" s="22" customFormat="1" x14ac:dyDescent="0.35">
      <c r="A1115" s="79">
        <v>12670600</v>
      </c>
      <c r="B1115" s="61">
        <v>4002516853367</v>
      </c>
      <c r="C1115" s="8" t="s">
        <v>140</v>
      </c>
      <c r="D1115" s="8" t="s">
        <v>141</v>
      </c>
      <c r="E1115" s="79" t="s">
        <v>3209</v>
      </c>
      <c r="G1115" s="86">
        <v>349</v>
      </c>
      <c r="H1115" s="70">
        <v>379</v>
      </c>
      <c r="I1115" s="178"/>
      <c r="J1115"/>
      <c r="K1115"/>
      <c r="L1115"/>
      <c r="M1115"/>
      <c r="N1115"/>
    </row>
    <row r="1116" spans="1:24" s="22" customFormat="1" x14ac:dyDescent="0.35">
      <c r="A1116" s="79">
        <v>12672750</v>
      </c>
      <c r="B1116" s="61">
        <v>4002516851189</v>
      </c>
      <c r="C1116" s="8" t="s">
        <v>140</v>
      </c>
      <c r="D1116" s="8" t="s">
        <v>141</v>
      </c>
      <c r="E1116" s="79" t="s">
        <v>3210</v>
      </c>
      <c r="G1116" s="86">
        <v>449</v>
      </c>
      <c r="H1116" s="70">
        <v>489</v>
      </c>
      <c r="I1116" s="178"/>
      <c r="J1116"/>
      <c r="K1116"/>
      <c r="L1116"/>
      <c r="M1116"/>
      <c r="N1116"/>
    </row>
    <row r="1117" spans="1:24" s="22" customFormat="1" x14ac:dyDescent="0.35">
      <c r="A1117" s="77">
        <v>12784040</v>
      </c>
      <c r="B1117" s="61">
        <v>4002516878872</v>
      </c>
      <c r="C1117" s="23" t="s">
        <v>3094</v>
      </c>
      <c r="D1117" s="22" t="s">
        <v>3211</v>
      </c>
      <c r="E1117" s="77" t="s">
        <v>3212</v>
      </c>
      <c r="F1117" s="22" t="s">
        <v>3213</v>
      </c>
      <c r="G1117" s="82">
        <f>VLOOKUP(A1117,Sheet1!C:E,3,FALSE)</f>
        <v>999</v>
      </c>
      <c r="H1117" s="171">
        <f>VLOOKUP(A1117,Sheet3!F:G,2,FALSE)</f>
        <v>1099</v>
      </c>
      <c r="I1117" s="161" t="str">
        <f>IF(G1117&lt;&gt;H1117,"different","same")</f>
        <v>different</v>
      </c>
      <c r="J1117"/>
      <c r="K1117"/>
      <c r="L1117"/>
      <c r="M1117"/>
      <c r="N1117"/>
      <c r="R1117"/>
      <c r="S1117"/>
      <c r="T1117"/>
      <c r="U1117"/>
      <c r="V1117"/>
      <c r="W1117"/>
      <c r="X1117"/>
    </row>
    <row r="1118" spans="1:24" s="22" customFormat="1" x14ac:dyDescent="0.35">
      <c r="A1118" s="77">
        <v>12784050</v>
      </c>
      <c r="B1118" s="61">
        <v>4002516878889</v>
      </c>
      <c r="C1118" s="23" t="s">
        <v>3094</v>
      </c>
      <c r="D1118" s="22" t="s">
        <v>3211</v>
      </c>
      <c r="E1118" s="77" t="s">
        <v>3214</v>
      </c>
      <c r="F1118" s="22" t="s">
        <v>3215</v>
      </c>
      <c r="G1118" s="82">
        <f>VLOOKUP(A1118,Sheet1!C:E,3,FALSE)</f>
        <v>1099</v>
      </c>
      <c r="H1118" s="171">
        <f>VLOOKUP(A1118,Sheet3!F:G,2,FALSE)</f>
        <v>1199</v>
      </c>
      <c r="I1118" s="161" t="str">
        <f>IF(G1118&lt;&gt;H1118,"different","same")</f>
        <v>different</v>
      </c>
      <c r="J1118"/>
      <c r="K1118"/>
      <c r="L1118"/>
      <c r="M1118"/>
      <c r="N1118"/>
      <c r="R1118"/>
      <c r="S1118"/>
      <c r="T1118"/>
      <c r="U1118"/>
      <c r="V1118"/>
      <c r="W1118"/>
      <c r="X1118"/>
    </row>
    <row r="1119" spans="1:24" s="22" customFormat="1" x14ac:dyDescent="0.35">
      <c r="A1119" s="77">
        <v>12792180</v>
      </c>
      <c r="B1119" s="61">
        <v>4002516881025</v>
      </c>
      <c r="C1119" s="23" t="s">
        <v>24</v>
      </c>
      <c r="D1119" s="23" t="s">
        <v>96</v>
      </c>
      <c r="E1119" s="77" t="s">
        <v>3216</v>
      </c>
      <c r="F1119" s="22" t="s">
        <v>3216</v>
      </c>
      <c r="G1119" s="82">
        <v>54.99</v>
      </c>
      <c r="H1119" s="171">
        <f>VLOOKUP(A1119,Sheet3!F:G,2,FALSE)</f>
        <v>54.99</v>
      </c>
      <c r="I1119" s="161" t="str">
        <f>IF(G1119&lt;&gt;H1119,"different","same")</f>
        <v>same</v>
      </c>
      <c r="J1119"/>
      <c r="K1119"/>
      <c r="L1119"/>
      <c r="M1119"/>
      <c r="N1119"/>
      <c r="O1119" s="23"/>
      <c r="R1119"/>
      <c r="S1119"/>
      <c r="T1119"/>
      <c r="U1119"/>
      <c r="V1119"/>
      <c r="W1119"/>
      <c r="X1119"/>
    </row>
    <row r="1120" spans="1:24" s="22" customFormat="1" x14ac:dyDescent="0.35">
      <c r="A1120" s="77">
        <v>12792190</v>
      </c>
      <c r="B1120" s="61">
        <v>4002516881032</v>
      </c>
      <c r="C1120" s="23" t="s">
        <v>24</v>
      </c>
      <c r="D1120" s="23" t="s">
        <v>3217</v>
      </c>
      <c r="E1120" s="77" t="s">
        <v>3218</v>
      </c>
      <c r="F1120" s="22" t="s">
        <v>3218</v>
      </c>
      <c r="G1120" s="82">
        <v>54.99</v>
      </c>
      <c r="H1120" s="171">
        <f>VLOOKUP(A1120,Sheet3!F:G,2,FALSE)</f>
        <v>54.99</v>
      </c>
      <c r="I1120" s="161" t="str">
        <f>IF(G1120&lt;&gt;H1120,"different","same")</f>
        <v>same</v>
      </c>
      <c r="J1120"/>
      <c r="K1120"/>
      <c r="L1120"/>
      <c r="M1120"/>
      <c r="N1120"/>
      <c r="R1120"/>
      <c r="S1120"/>
      <c r="T1120"/>
      <c r="U1120"/>
      <c r="V1120"/>
      <c r="W1120"/>
      <c r="X1120"/>
    </row>
    <row r="1121" spans="1:24" s="22" customFormat="1" x14ac:dyDescent="0.35">
      <c r="A1121" s="77">
        <v>12792210</v>
      </c>
      <c r="B1121" s="61">
        <v>4002516880974</v>
      </c>
      <c r="C1121" s="23" t="s">
        <v>24</v>
      </c>
      <c r="D1121" s="23" t="s">
        <v>96</v>
      </c>
      <c r="E1121" s="77" t="s">
        <v>3219</v>
      </c>
      <c r="F1121" s="22" t="s">
        <v>3219</v>
      </c>
      <c r="G1121" s="82">
        <v>54.99</v>
      </c>
      <c r="H1121" s="171">
        <f>VLOOKUP(A1121,Sheet3!F:G,2,FALSE)</f>
        <v>54.99</v>
      </c>
      <c r="I1121" s="161" t="str">
        <f>IF(G1121&lt;&gt;H1121,"different","same")</f>
        <v>same</v>
      </c>
      <c r="J1121"/>
      <c r="K1121"/>
      <c r="L1121"/>
      <c r="M1121"/>
      <c r="N1121"/>
      <c r="R1121"/>
      <c r="S1121"/>
      <c r="T1121"/>
      <c r="U1121"/>
      <c r="V1121"/>
      <c r="W1121"/>
      <c r="X1121"/>
    </row>
  </sheetData>
  <sheetProtection formatCells="0" formatColumns="0" formatRows="0" insertColumns="0" insertRows="0" insertHyperlinks="0" deleteColumns="0" deleteRows="0" sort="0" autoFilter="0" pivotTables="0"/>
  <autoFilter ref="A1:X1121" xr:uid="{00000000-0009-0000-0000-000000000000}">
    <sortState xmlns:xlrd2="http://schemas.microsoft.com/office/spreadsheetml/2017/richdata2" ref="A2:X1121">
      <sortCondition ref="A1:A1121"/>
    </sortState>
  </autoFilter>
  <conditionalFormatting sqref="A1:A1048576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85688-DC35-45F5-ADC4-EB1C3368AA58}">
  <dimension ref="A1:H110"/>
  <sheetViews>
    <sheetView topLeftCell="A15" workbookViewId="0">
      <selection sqref="A1:H110"/>
    </sheetView>
  </sheetViews>
  <sheetFormatPr defaultRowHeight="14.5" x14ac:dyDescent="0.35"/>
  <cols>
    <col min="2" max="2" width="13.81640625" bestFit="1" customWidth="1"/>
    <col min="4" max="4" width="22.81640625" bestFit="1" customWidth="1"/>
    <col min="5" max="5" width="30.26953125" bestFit="1" customWidth="1"/>
    <col min="6" max="6" width="48.26953125" bestFit="1" customWidth="1"/>
    <col min="8" max="8" width="10.453125" bestFit="1" customWidth="1"/>
  </cols>
  <sheetData>
    <row r="1" spans="1:8" x14ac:dyDescent="0.35">
      <c r="A1" s="2">
        <v>12451550</v>
      </c>
      <c r="B1" s="10">
        <v>4002516784951</v>
      </c>
      <c r="C1" s="1" t="s">
        <v>3220</v>
      </c>
      <c r="D1" s="2" t="s">
        <v>3221</v>
      </c>
      <c r="E1" s="2" t="s">
        <v>3222</v>
      </c>
      <c r="F1" s="2" t="s">
        <v>3223</v>
      </c>
      <c r="G1" s="2">
        <f>VLOOKUP(A1,Sheet1!C:E,3,FALSE)</f>
        <v>2599</v>
      </c>
      <c r="H1" s="14">
        <f>VLOOKUP(A1,Sheet3!F:G,2,FALSE)</f>
        <v>2799</v>
      </c>
    </row>
    <row r="2" spans="1:8" x14ac:dyDescent="0.35">
      <c r="A2" s="2">
        <v>12451560</v>
      </c>
      <c r="B2" s="10">
        <v>4002516785255</v>
      </c>
      <c r="C2" s="1" t="s">
        <v>3220</v>
      </c>
      <c r="D2" s="2" t="s">
        <v>3221</v>
      </c>
      <c r="E2" s="2" t="s">
        <v>3224</v>
      </c>
      <c r="F2" s="2" t="s">
        <v>3223</v>
      </c>
      <c r="G2" s="2">
        <f>VLOOKUP(A2,Sheet1!C:E,3,FALSE)</f>
        <v>2599</v>
      </c>
      <c r="H2" s="14">
        <f>VLOOKUP(A2,Sheet3!F:G,2,FALSE)</f>
        <v>2799</v>
      </c>
    </row>
    <row r="3" spans="1:8" x14ac:dyDescent="0.35">
      <c r="A3" s="2">
        <v>12458730</v>
      </c>
      <c r="B3" s="10">
        <v>4002516764168</v>
      </c>
      <c r="C3" s="1" t="s">
        <v>3220</v>
      </c>
      <c r="D3" s="2" t="s">
        <v>3225</v>
      </c>
      <c r="E3" s="2" t="s">
        <v>3226</v>
      </c>
      <c r="F3" s="2" t="s">
        <v>3227</v>
      </c>
      <c r="G3" s="2">
        <f>VLOOKUP(A3,Sheet1!C:E,3,FALSE)</f>
        <v>899</v>
      </c>
      <c r="H3" s="14">
        <f>VLOOKUP(A3,Sheet3!F:G,2,FALSE)</f>
        <v>999</v>
      </c>
    </row>
    <row r="4" spans="1:8" x14ac:dyDescent="0.35">
      <c r="A4" s="2">
        <v>12458780</v>
      </c>
      <c r="B4" s="10">
        <v>4002516849827</v>
      </c>
      <c r="C4" s="1" t="s">
        <v>3220</v>
      </c>
      <c r="D4" s="2" t="s">
        <v>3225</v>
      </c>
      <c r="E4" s="2" t="s">
        <v>3226</v>
      </c>
      <c r="F4" s="2" t="s">
        <v>3228</v>
      </c>
      <c r="G4" s="2">
        <f>VLOOKUP(A4,Sheet1!C:E,3,FALSE)</f>
        <v>899</v>
      </c>
      <c r="H4" s="14">
        <f>VLOOKUP(A4,Sheet3!F:G,2,FALSE)</f>
        <v>999</v>
      </c>
    </row>
    <row r="5" spans="1:8" x14ac:dyDescent="0.35">
      <c r="A5" s="2">
        <v>12451600</v>
      </c>
      <c r="B5" s="10">
        <v>4002516785491</v>
      </c>
      <c r="C5" s="1" t="s">
        <v>3220</v>
      </c>
      <c r="D5" s="2" t="s">
        <v>3221</v>
      </c>
      <c r="E5" s="2" t="s">
        <v>3229</v>
      </c>
      <c r="F5" s="2" t="s">
        <v>3230</v>
      </c>
      <c r="G5" s="2">
        <f>VLOOKUP(A5,Sheet1!C:E,3,FALSE)</f>
        <v>2599</v>
      </c>
      <c r="H5" s="14">
        <f>VLOOKUP(A5,Sheet3!F:G,2,FALSE)</f>
        <v>2799</v>
      </c>
    </row>
    <row r="6" spans="1:8" x14ac:dyDescent="0.35">
      <c r="A6" s="2">
        <v>12451610</v>
      </c>
      <c r="B6" s="10">
        <v>4002516785040</v>
      </c>
      <c r="C6" s="1" t="s">
        <v>3220</v>
      </c>
      <c r="D6" s="2" t="s">
        <v>3221</v>
      </c>
      <c r="E6" s="2" t="s">
        <v>3231</v>
      </c>
      <c r="F6" s="2" t="s">
        <v>3230</v>
      </c>
      <c r="G6" s="2">
        <f>VLOOKUP(A6,Sheet1!C:E,3,FALSE)</f>
        <v>2599</v>
      </c>
      <c r="H6" s="14">
        <f>VLOOKUP(A6,Sheet3!F:G,2,FALSE)</f>
        <v>2799</v>
      </c>
    </row>
    <row r="7" spans="1:8" x14ac:dyDescent="0.35">
      <c r="A7" s="2">
        <v>12481660</v>
      </c>
      <c r="B7" s="10">
        <v>4002516782476</v>
      </c>
      <c r="C7" s="1" t="s">
        <v>3220</v>
      </c>
      <c r="D7" s="2" t="s">
        <v>3232</v>
      </c>
      <c r="E7" s="2" t="s">
        <v>3233</v>
      </c>
      <c r="F7" s="2" t="s">
        <v>3234</v>
      </c>
      <c r="G7" s="2">
        <f>VLOOKUP(A7,Sheet1!C:E,3,FALSE)</f>
        <v>1599</v>
      </c>
      <c r="H7" s="14">
        <f>VLOOKUP(A7,Sheet3!F:G,2,FALSE)</f>
        <v>1699</v>
      </c>
    </row>
    <row r="8" spans="1:8" x14ac:dyDescent="0.35">
      <c r="A8" s="2">
        <v>12535250</v>
      </c>
      <c r="B8" s="10">
        <v>4002516842903</v>
      </c>
      <c r="C8" s="1" t="s">
        <v>3235</v>
      </c>
      <c r="D8" s="2" t="s">
        <v>3235</v>
      </c>
      <c r="E8" s="2" t="s">
        <v>3041</v>
      </c>
      <c r="F8" s="2" t="s">
        <v>3042</v>
      </c>
      <c r="G8" s="2">
        <f>VLOOKUP(A8,Sheet1!C:E,3,FALSE)</f>
        <v>9999</v>
      </c>
      <c r="H8" s="14">
        <f>VLOOKUP(A8,Sheet3!F:G,2,FALSE)</f>
        <v>10499</v>
      </c>
    </row>
    <row r="9" spans="1:8" x14ac:dyDescent="0.35">
      <c r="A9" s="2">
        <v>12535260</v>
      </c>
      <c r="B9" s="10">
        <v>4002516842910</v>
      </c>
      <c r="C9" s="1" t="s">
        <v>3235</v>
      </c>
      <c r="D9" s="2" t="s">
        <v>3235</v>
      </c>
      <c r="E9" s="2" t="s">
        <v>3043</v>
      </c>
      <c r="F9" s="2" t="s">
        <v>3044</v>
      </c>
      <c r="G9" s="2">
        <f>VLOOKUP(A9,Sheet1!C:E,3,FALSE)</f>
        <v>11999</v>
      </c>
      <c r="H9" s="14">
        <f>VLOOKUP(A9,Sheet3!F:G,2,FALSE)</f>
        <v>12499</v>
      </c>
    </row>
    <row r="10" spans="1:8" x14ac:dyDescent="0.35">
      <c r="A10" s="2">
        <v>12784040</v>
      </c>
      <c r="B10" s="10">
        <v>4002516878872</v>
      </c>
      <c r="C10" s="1" t="s">
        <v>3094</v>
      </c>
      <c r="D10" s="2" t="s">
        <v>3211</v>
      </c>
      <c r="E10" s="2" t="s">
        <v>3212</v>
      </c>
      <c r="F10" s="2" t="s">
        <v>3213</v>
      </c>
      <c r="G10" s="2">
        <f>VLOOKUP(A10,Sheet1!C:E,3,FALSE)</f>
        <v>999</v>
      </c>
      <c r="H10" s="14">
        <f>VLOOKUP(A10,Sheet3!F:G,2,FALSE)</f>
        <v>1099</v>
      </c>
    </row>
    <row r="11" spans="1:8" x14ac:dyDescent="0.35">
      <c r="A11" s="2">
        <v>12784050</v>
      </c>
      <c r="B11" s="10">
        <v>4002516878889</v>
      </c>
      <c r="C11" s="1" t="s">
        <v>3094</v>
      </c>
      <c r="D11" s="2" t="s">
        <v>3211</v>
      </c>
      <c r="E11" s="2" t="s">
        <v>3214</v>
      </c>
      <c r="F11" s="2" t="s">
        <v>3215</v>
      </c>
      <c r="G11" s="2">
        <f>VLOOKUP(A11,Sheet1!C:E,3,FALSE)</f>
        <v>1099</v>
      </c>
      <c r="H11" s="14">
        <f>VLOOKUP(A11,Sheet3!F:G,2,FALSE)</f>
        <v>1199</v>
      </c>
    </row>
    <row r="12" spans="1:8" x14ac:dyDescent="0.35">
      <c r="A12" s="2">
        <v>12565890</v>
      </c>
      <c r="B12" s="10">
        <v>4002516805946</v>
      </c>
      <c r="C12" s="1" t="s">
        <v>3094</v>
      </c>
      <c r="D12" s="2" t="s">
        <v>3095</v>
      </c>
      <c r="E12" s="2" t="s">
        <v>3096</v>
      </c>
      <c r="F12" s="2" t="s">
        <v>3095</v>
      </c>
      <c r="G12" s="2">
        <f>VLOOKUP(A12,Sheet1!C:E,3,FALSE)</f>
        <v>2599</v>
      </c>
      <c r="H12" s="14">
        <f>VLOOKUP(A12,Sheet3!F:G,2,FALSE)</f>
        <v>2799</v>
      </c>
    </row>
    <row r="13" spans="1:8" x14ac:dyDescent="0.35">
      <c r="A13" s="2">
        <v>12579040</v>
      </c>
      <c r="B13" s="10">
        <v>4002516800200</v>
      </c>
      <c r="C13" s="1" t="s">
        <v>3112</v>
      </c>
      <c r="D13" s="2" t="s">
        <v>3113</v>
      </c>
      <c r="E13" s="2" t="s">
        <v>3114</v>
      </c>
      <c r="F13" s="2" t="s">
        <v>3115</v>
      </c>
      <c r="G13" s="2">
        <f>VLOOKUP(A13,Sheet1!C:E,3,FALSE)</f>
        <v>6499</v>
      </c>
      <c r="H13" s="14">
        <f>VLOOKUP(A13,Sheet3!F:G,2,FALSE)</f>
        <v>6899</v>
      </c>
    </row>
    <row r="14" spans="1:8" x14ac:dyDescent="0.35">
      <c r="A14" s="2">
        <v>11749860</v>
      </c>
      <c r="B14" s="10">
        <v>4002516424703</v>
      </c>
      <c r="C14" s="1" t="s">
        <v>274</v>
      </c>
      <c r="D14" s="2" t="s">
        <v>3236</v>
      </c>
      <c r="E14" s="2" t="s">
        <v>3237</v>
      </c>
      <c r="F14" s="2" t="s">
        <v>3238</v>
      </c>
      <c r="G14" s="2">
        <f>VLOOKUP(A14,Sheet1!C:E,3,FALSE)</f>
        <v>3149</v>
      </c>
      <c r="H14" s="14">
        <f>VLOOKUP(A14,Sheet3!F:G,2,FALSE)</f>
        <v>3349</v>
      </c>
    </row>
    <row r="15" spans="1:8" x14ac:dyDescent="0.35">
      <c r="A15" s="2">
        <v>11234120</v>
      </c>
      <c r="B15" s="10">
        <v>4002516181491</v>
      </c>
      <c r="C15" s="1" t="s">
        <v>3239</v>
      </c>
      <c r="D15" s="2" t="s">
        <v>3240</v>
      </c>
      <c r="E15" s="2" t="s">
        <v>1710</v>
      </c>
      <c r="F15" s="2" t="s">
        <v>1711</v>
      </c>
      <c r="G15" s="2">
        <f>VLOOKUP(A15,Sheet1!C:E,3,FALSE)</f>
        <v>194.54</v>
      </c>
      <c r="H15" s="14">
        <f>VLOOKUP(A15,Sheet3!F:G,2,FALSE)</f>
        <v>199.99</v>
      </c>
    </row>
    <row r="16" spans="1:8" x14ac:dyDescent="0.35">
      <c r="A16" s="2">
        <v>12792210</v>
      </c>
      <c r="B16" s="10">
        <v>4002516880974</v>
      </c>
      <c r="C16" s="1" t="s">
        <v>3239</v>
      </c>
      <c r="D16" s="2" t="s">
        <v>3240</v>
      </c>
      <c r="E16" s="2" t="s">
        <v>3219</v>
      </c>
      <c r="F16" s="2" t="s">
        <v>3219</v>
      </c>
      <c r="G16" s="2">
        <f>VLOOKUP(A16,Sheet1!C:E,3,FALSE)</f>
        <v>49.99</v>
      </c>
      <c r="H16" s="14">
        <f>VLOOKUP(A16,Sheet3!F:G,2,FALSE)</f>
        <v>54.99</v>
      </c>
    </row>
    <row r="17" spans="1:8" x14ac:dyDescent="0.35">
      <c r="A17" s="2">
        <v>12792180</v>
      </c>
      <c r="B17" s="10">
        <v>4002516881025</v>
      </c>
      <c r="C17" s="1" t="s">
        <v>3239</v>
      </c>
      <c r="D17" s="2" t="s">
        <v>3240</v>
      </c>
      <c r="E17" s="2" t="s">
        <v>3216</v>
      </c>
      <c r="F17" s="2" t="s">
        <v>3216</v>
      </c>
      <c r="G17" s="2">
        <f>VLOOKUP(A17,Sheet1!C:E,3,FALSE)</f>
        <v>49.99</v>
      </c>
      <c r="H17" s="14">
        <f>VLOOKUP(A17,Sheet3!F:G,2,FALSE)</f>
        <v>54.99</v>
      </c>
    </row>
    <row r="18" spans="1:8" x14ac:dyDescent="0.35">
      <c r="A18" s="2">
        <v>12792190</v>
      </c>
      <c r="B18" s="10">
        <v>4002516881032</v>
      </c>
      <c r="C18" s="1" t="s">
        <v>3239</v>
      </c>
      <c r="D18" s="2" t="s">
        <v>3240</v>
      </c>
      <c r="E18" s="2" t="s">
        <v>3218</v>
      </c>
      <c r="F18" s="2" t="s">
        <v>3218</v>
      </c>
      <c r="G18" s="2">
        <f>VLOOKUP(A18,Sheet1!C:E,3,FALSE)</f>
        <v>49.99</v>
      </c>
      <c r="H18" s="14">
        <f>VLOOKUP(A18,Sheet3!F:G,2,FALSE)</f>
        <v>54.99</v>
      </c>
    </row>
    <row r="19" spans="1:8" x14ac:dyDescent="0.35">
      <c r="A19" s="2">
        <v>10015230</v>
      </c>
      <c r="B19" s="10">
        <v>4002515536537</v>
      </c>
      <c r="C19" s="1" t="s">
        <v>2249</v>
      </c>
      <c r="D19" s="2" t="s">
        <v>3241</v>
      </c>
      <c r="E19" s="2" t="s">
        <v>3242</v>
      </c>
      <c r="F19" s="2" t="s">
        <v>3242</v>
      </c>
      <c r="G19" s="2">
        <f>VLOOKUP(A19,Sheet1!C:E,3,FALSE)</f>
        <v>649</v>
      </c>
      <c r="H19" s="14">
        <f>VLOOKUP(A19,Sheet3!F:G,2,FALSE)</f>
        <v>699</v>
      </c>
    </row>
    <row r="20" spans="1:8" x14ac:dyDescent="0.35">
      <c r="A20" s="2">
        <v>11735550</v>
      </c>
      <c r="B20" s="10">
        <v>4002516420019</v>
      </c>
      <c r="C20" s="1" t="s">
        <v>2249</v>
      </c>
      <c r="D20" s="2" t="s">
        <v>2250</v>
      </c>
      <c r="E20" s="2" t="s">
        <v>2251</v>
      </c>
      <c r="F20" s="2" t="s">
        <v>2251</v>
      </c>
      <c r="G20" s="2">
        <f>VLOOKUP(A20,Sheet1!C:E,3,FALSE)</f>
        <v>679</v>
      </c>
      <c r="H20" s="14">
        <f>VLOOKUP(A20,Sheet3!F:G,2,FALSE)</f>
        <v>779</v>
      </c>
    </row>
    <row r="21" spans="1:8" x14ac:dyDescent="0.35">
      <c r="A21" s="2">
        <v>12556610</v>
      </c>
      <c r="B21" s="10">
        <v>4002516793656</v>
      </c>
      <c r="C21" s="1" t="s">
        <v>2249</v>
      </c>
      <c r="D21" s="2" t="s">
        <v>2551</v>
      </c>
      <c r="E21" s="2" t="s">
        <v>3047</v>
      </c>
      <c r="F21" s="2" t="s">
        <v>3047</v>
      </c>
      <c r="G21" s="2">
        <f>VLOOKUP(A21,Sheet1!C:E,3,FALSE)</f>
        <v>549</v>
      </c>
      <c r="H21" s="14">
        <f>VLOOKUP(A21,Sheet3!F:G,2,FALSE)</f>
        <v>649</v>
      </c>
    </row>
    <row r="22" spans="1:8" x14ac:dyDescent="0.35">
      <c r="A22" s="2">
        <v>12580550</v>
      </c>
      <c r="B22" s="10">
        <v>4002516800828</v>
      </c>
      <c r="C22" s="1" t="s">
        <v>2249</v>
      </c>
      <c r="D22" s="2" t="s">
        <v>2551</v>
      </c>
      <c r="E22" s="2" t="s">
        <v>3116</v>
      </c>
      <c r="F22" s="2" t="s">
        <v>3116</v>
      </c>
      <c r="G22" s="2">
        <f>VLOOKUP(A22,Sheet1!C:E,3,FALSE)</f>
        <v>599</v>
      </c>
      <c r="H22" s="14">
        <f>VLOOKUP(A22,Sheet3!F:G,2,FALSE)</f>
        <v>699</v>
      </c>
    </row>
    <row r="23" spans="1:8" x14ac:dyDescent="0.35">
      <c r="A23" s="2">
        <v>12556680</v>
      </c>
      <c r="B23" s="10">
        <v>4002516793687</v>
      </c>
      <c r="C23" s="1" t="s">
        <v>2249</v>
      </c>
      <c r="D23" s="2" t="s">
        <v>2551</v>
      </c>
      <c r="E23" s="2" t="s">
        <v>3048</v>
      </c>
      <c r="F23" s="2" t="s">
        <v>3048</v>
      </c>
      <c r="G23" s="2">
        <f>VLOOKUP(A23,Sheet1!C:E,3,FALSE)</f>
        <v>699</v>
      </c>
      <c r="H23" s="14">
        <f>VLOOKUP(A23,Sheet3!F:G,2,FALSE)</f>
        <v>799</v>
      </c>
    </row>
    <row r="24" spans="1:8" x14ac:dyDescent="0.35">
      <c r="A24" s="2">
        <v>11826970</v>
      </c>
      <c r="B24" s="10">
        <v>4002516452881</v>
      </c>
      <c r="C24" s="1" t="s">
        <v>2249</v>
      </c>
      <c r="D24" s="2" t="s">
        <v>2551</v>
      </c>
      <c r="E24" s="2" t="s">
        <v>2552</v>
      </c>
      <c r="F24" s="2" t="s">
        <v>2552</v>
      </c>
      <c r="G24" s="2">
        <f>VLOOKUP(A24,Sheet1!C:E,3,FALSE)</f>
        <v>599</v>
      </c>
      <c r="H24" s="14">
        <f>VLOOKUP(A24,Sheet3!F:G,2,FALSE)</f>
        <v>699</v>
      </c>
    </row>
    <row r="25" spans="1:8" x14ac:dyDescent="0.35">
      <c r="A25" s="2">
        <v>12206760</v>
      </c>
      <c r="B25" s="10">
        <v>4002516643609</v>
      </c>
      <c r="C25" s="1" t="s">
        <v>2249</v>
      </c>
      <c r="D25" s="2" t="s">
        <v>2551</v>
      </c>
      <c r="E25" s="2" t="s">
        <v>2945</v>
      </c>
      <c r="F25" s="2" t="s">
        <v>2945</v>
      </c>
      <c r="G25" s="2">
        <f>VLOOKUP(A25,Sheet1!C:E,3,FALSE)</f>
        <v>689</v>
      </c>
      <c r="H25" s="14">
        <f>VLOOKUP(A25,Sheet3!F:G,2,FALSE)</f>
        <v>799</v>
      </c>
    </row>
    <row r="26" spans="1:8" x14ac:dyDescent="0.35">
      <c r="A26" s="2">
        <v>9858840</v>
      </c>
      <c r="B26" s="10">
        <v>4002515458433</v>
      </c>
      <c r="C26" s="1" t="s">
        <v>3239</v>
      </c>
      <c r="D26" s="2" t="s">
        <v>3243</v>
      </c>
      <c r="E26" s="2" t="s">
        <v>854</v>
      </c>
      <c r="F26" s="2" t="s">
        <v>855</v>
      </c>
      <c r="G26" s="2">
        <f>VLOOKUP(A26,Sheet1!C:E,3,FALSE)</f>
        <v>189</v>
      </c>
      <c r="H26" s="14">
        <f>VLOOKUP(A26,Sheet3!F:G,2,FALSE)</f>
        <v>207.9</v>
      </c>
    </row>
    <row r="27" spans="1:8" x14ac:dyDescent="0.35">
      <c r="A27" s="2">
        <v>9524950</v>
      </c>
      <c r="B27" s="10">
        <v>4002515297056</v>
      </c>
      <c r="C27" s="1" t="s">
        <v>3239</v>
      </c>
      <c r="D27" s="2" t="s">
        <v>3243</v>
      </c>
      <c r="E27" s="2" t="s">
        <v>3244</v>
      </c>
      <c r="F27" s="2" t="s">
        <v>3245</v>
      </c>
      <c r="G27" s="2">
        <f>VLOOKUP(A27,Sheet1!C:E,3,FALSE)</f>
        <v>89</v>
      </c>
      <c r="H27" s="14">
        <f>VLOOKUP(A27,Sheet3!F:G,2,FALSE)</f>
        <v>97.9</v>
      </c>
    </row>
    <row r="28" spans="1:8" x14ac:dyDescent="0.35">
      <c r="A28" s="2">
        <v>9520670</v>
      </c>
      <c r="B28" s="10">
        <v>4002515261347</v>
      </c>
      <c r="C28" s="1" t="s">
        <v>3239</v>
      </c>
      <c r="D28" s="2" t="s">
        <v>3243</v>
      </c>
      <c r="E28" s="2" t="s">
        <v>564</v>
      </c>
      <c r="F28" s="2" t="s">
        <v>565</v>
      </c>
      <c r="G28" s="2">
        <f>VLOOKUP(A28,Sheet1!C:E,3,FALSE)</f>
        <v>205</v>
      </c>
      <c r="H28" s="14">
        <f>VLOOKUP(A28,Sheet3!F:G,2,FALSE)</f>
        <v>225.50000000000003</v>
      </c>
    </row>
    <row r="29" spans="1:8" x14ac:dyDescent="0.35">
      <c r="A29" s="2">
        <v>9520640</v>
      </c>
      <c r="B29" s="10">
        <v>4002515261316</v>
      </c>
      <c r="C29" s="1" t="s">
        <v>3239</v>
      </c>
      <c r="D29" s="2" t="s">
        <v>3243</v>
      </c>
      <c r="E29" s="2" t="s">
        <v>559</v>
      </c>
      <c r="F29" s="2" t="s">
        <v>560</v>
      </c>
      <c r="G29" s="2">
        <f>VLOOKUP(A29,Sheet1!C:E,3,FALSE)</f>
        <v>119</v>
      </c>
      <c r="H29" s="14">
        <f>VLOOKUP(A29,Sheet3!F:G,2,FALSE)</f>
        <v>130.9</v>
      </c>
    </row>
    <row r="30" spans="1:8" x14ac:dyDescent="0.35">
      <c r="A30" s="2">
        <v>12566150</v>
      </c>
      <c r="B30" s="10">
        <v>4002516829058</v>
      </c>
      <c r="C30" s="1" t="s">
        <v>3239</v>
      </c>
      <c r="D30" s="2" t="s">
        <v>3243</v>
      </c>
      <c r="E30" s="2" t="s">
        <v>3097</v>
      </c>
      <c r="F30" s="2" t="s">
        <v>3098</v>
      </c>
      <c r="G30" s="2">
        <f>VLOOKUP(A30,Sheet1!C:E,3,FALSE)</f>
        <v>259</v>
      </c>
      <c r="H30" s="14">
        <f>VLOOKUP(A30,Sheet3!F:G,2,FALSE)</f>
        <v>284.90000000000003</v>
      </c>
    </row>
    <row r="31" spans="1:8" x14ac:dyDescent="0.35">
      <c r="A31" s="2">
        <v>12566160</v>
      </c>
      <c r="B31" s="10">
        <v>4002516828976</v>
      </c>
      <c r="C31" s="2" t="s">
        <v>3239</v>
      </c>
      <c r="D31" s="2" t="s">
        <v>3243</v>
      </c>
      <c r="E31" s="2" t="s">
        <v>3099</v>
      </c>
      <c r="F31" s="2" t="s">
        <v>3100</v>
      </c>
      <c r="G31" s="2">
        <f>VLOOKUP(A31,Sheet1!C:E,3,FALSE)</f>
        <v>289</v>
      </c>
      <c r="H31" s="14">
        <f>VLOOKUP(A31,Sheet3!F:G,2,FALSE)</f>
        <v>317.90000000000003</v>
      </c>
    </row>
    <row r="32" spans="1:8" x14ac:dyDescent="0.35">
      <c r="A32" s="2">
        <v>12566170</v>
      </c>
      <c r="B32" s="10">
        <v>4002516829065</v>
      </c>
      <c r="C32" s="2" t="s">
        <v>3239</v>
      </c>
      <c r="D32" s="2" t="s">
        <v>3243</v>
      </c>
      <c r="E32" s="2" t="s">
        <v>3101</v>
      </c>
      <c r="F32" s="2" t="s">
        <v>3102</v>
      </c>
      <c r="G32" s="2">
        <f>VLOOKUP(A32,Sheet1!C:E,3,FALSE)</f>
        <v>359</v>
      </c>
      <c r="H32" s="14">
        <f>VLOOKUP(A32,Sheet3!F:G,2,FALSE)</f>
        <v>394.90000000000003</v>
      </c>
    </row>
    <row r="33" spans="1:8" x14ac:dyDescent="0.35">
      <c r="A33" s="2">
        <v>5715590</v>
      </c>
      <c r="B33" s="10">
        <v>4002513267839</v>
      </c>
      <c r="C33" s="2" t="s">
        <v>3239</v>
      </c>
      <c r="D33" s="2" t="s">
        <v>3243</v>
      </c>
      <c r="E33" s="2" t="s">
        <v>3246</v>
      </c>
      <c r="F33" s="2" t="s">
        <v>3247</v>
      </c>
      <c r="G33" s="2">
        <f>VLOOKUP(A33,Sheet1!C:E,3,FALSE)</f>
        <v>260</v>
      </c>
      <c r="H33" s="14">
        <f>VLOOKUP(A33,Sheet3!F:G,2,FALSE)</f>
        <v>286</v>
      </c>
    </row>
    <row r="34" spans="1:8" x14ac:dyDescent="0.35">
      <c r="A34" s="2">
        <v>12292010</v>
      </c>
      <c r="B34" s="10">
        <v>4002516679721</v>
      </c>
      <c r="C34" s="2" t="s">
        <v>3239</v>
      </c>
      <c r="D34" s="2" t="s">
        <v>3243</v>
      </c>
      <c r="E34" s="2" t="s">
        <v>2954</v>
      </c>
      <c r="F34" s="2" t="s">
        <v>2955</v>
      </c>
      <c r="G34" s="2">
        <f>VLOOKUP(A34,Sheet1!C:E,3,FALSE)</f>
        <v>110</v>
      </c>
      <c r="H34" s="14">
        <f>VLOOKUP(A34,Sheet3!F:G,2,FALSE)</f>
        <v>121.00000000000001</v>
      </c>
    </row>
    <row r="35" spans="1:8" x14ac:dyDescent="0.35">
      <c r="A35" s="2">
        <v>10515270</v>
      </c>
      <c r="B35" s="10">
        <v>4002515785294</v>
      </c>
      <c r="C35" s="2" t="s">
        <v>3239</v>
      </c>
      <c r="D35" s="2" t="s">
        <v>3243</v>
      </c>
      <c r="E35" s="2" t="s">
        <v>1239</v>
      </c>
      <c r="F35" s="2" t="s">
        <v>1240</v>
      </c>
      <c r="G35" s="2">
        <f>VLOOKUP(A35,Sheet1!C:E,3,FALSE)</f>
        <v>108</v>
      </c>
      <c r="H35" s="14">
        <f>VLOOKUP(A35,Sheet3!F:G,2,FALSE)</f>
        <v>118.80000000000001</v>
      </c>
    </row>
    <row r="36" spans="1:8" x14ac:dyDescent="0.35">
      <c r="A36" s="2">
        <v>12123400</v>
      </c>
      <c r="B36" s="10">
        <v>4002516606277</v>
      </c>
      <c r="C36" s="2" t="s">
        <v>3239</v>
      </c>
      <c r="D36" s="2" t="s">
        <v>3243</v>
      </c>
      <c r="E36" s="2" t="s">
        <v>2924</v>
      </c>
      <c r="F36" s="2" t="s">
        <v>2925</v>
      </c>
      <c r="G36" s="2">
        <f>VLOOKUP(A36,Sheet1!C:E,3,FALSE)</f>
        <v>160</v>
      </c>
      <c r="H36" s="14">
        <f>VLOOKUP(A36,Sheet3!F:G,2,FALSE)</f>
        <v>176</v>
      </c>
    </row>
    <row r="37" spans="1:8" x14ac:dyDescent="0.35">
      <c r="A37" s="2">
        <v>12566460</v>
      </c>
      <c r="B37" s="10">
        <v>4002516796909</v>
      </c>
      <c r="C37" s="2" t="s">
        <v>3239</v>
      </c>
      <c r="D37" s="2" t="s">
        <v>3243</v>
      </c>
      <c r="E37" s="2" t="s">
        <v>3103</v>
      </c>
      <c r="F37" s="2" t="s">
        <v>3104</v>
      </c>
      <c r="G37" s="2">
        <f>VLOOKUP(A37,Sheet1!C:E,3,FALSE)</f>
        <v>259</v>
      </c>
      <c r="H37" s="14">
        <f>VLOOKUP(A37,Sheet3!F:G,2,FALSE)</f>
        <v>284.90000000000003</v>
      </c>
    </row>
    <row r="38" spans="1:8" x14ac:dyDescent="0.35">
      <c r="A38" s="2">
        <v>12566640</v>
      </c>
      <c r="B38" s="10">
        <v>4002516828365</v>
      </c>
      <c r="C38" s="2" t="s">
        <v>3239</v>
      </c>
      <c r="D38" s="2" t="s">
        <v>3243</v>
      </c>
      <c r="E38" s="2" t="s">
        <v>3105</v>
      </c>
      <c r="F38" s="2" t="s">
        <v>3104</v>
      </c>
      <c r="G38" s="2">
        <f>VLOOKUP(A38,Sheet1!C:E,3,FALSE)</f>
        <v>329</v>
      </c>
      <c r="H38" s="14">
        <f>VLOOKUP(A38,Sheet3!F:G,2,FALSE)</f>
        <v>361.90000000000003</v>
      </c>
    </row>
    <row r="39" spans="1:8" x14ac:dyDescent="0.35">
      <c r="A39" s="2">
        <v>10116800</v>
      </c>
      <c r="B39" s="10">
        <v>4002515648285</v>
      </c>
      <c r="C39" s="2" t="s">
        <v>3239</v>
      </c>
      <c r="D39" s="2" t="s">
        <v>3243</v>
      </c>
      <c r="E39" s="2" t="s">
        <v>1035</v>
      </c>
      <c r="F39" s="2" t="s">
        <v>1036</v>
      </c>
      <c r="G39" s="2">
        <f>VLOOKUP(A39,Sheet1!C:E,3,FALSE)</f>
        <v>69</v>
      </c>
      <c r="H39" s="14">
        <f>VLOOKUP(A39,Sheet3!F:G,2,FALSE)</f>
        <v>75.900000000000006</v>
      </c>
    </row>
    <row r="40" spans="1:8" x14ac:dyDescent="0.35">
      <c r="A40" s="2">
        <v>9583750</v>
      </c>
      <c r="B40" s="10">
        <v>4002515339244</v>
      </c>
      <c r="C40" s="2" t="s">
        <v>3239</v>
      </c>
      <c r="D40" s="2" t="s">
        <v>116</v>
      </c>
      <c r="E40" s="2" t="s">
        <v>582</v>
      </c>
      <c r="F40" s="2" t="s">
        <v>583</v>
      </c>
      <c r="G40" s="2">
        <f>VLOOKUP(A40,Sheet1!C:E,3,FALSE)</f>
        <v>35</v>
      </c>
      <c r="H40" s="14">
        <f>VLOOKUP(A40,Sheet3!F:G,2,FALSE)</f>
        <v>38.5</v>
      </c>
    </row>
    <row r="41" spans="1:8" x14ac:dyDescent="0.35">
      <c r="A41" s="2">
        <v>12072710</v>
      </c>
      <c r="B41" s="10">
        <v>4002516598176</v>
      </c>
      <c r="C41" s="2" t="s">
        <v>3239</v>
      </c>
      <c r="D41" s="2" t="s">
        <v>3243</v>
      </c>
      <c r="E41" s="2" t="s">
        <v>2878</v>
      </c>
      <c r="F41" s="2" t="s">
        <v>2879</v>
      </c>
      <c r="G41" s="2">
        <f>VLOOKUP(A41,Sheet1!C:E,3,FALSE)</f>
        <v>345</v>
      </c>
      <c r="H41" s="14">
        <f>VLOOKUP(A41,Sheet3!F:G,2,FALSE)</f>
        <v>379.50000000000006</v>
      </c>
    </row>
    <row r="42" spans="1:8" x14ac:dyDescent="0.35">
      <c r="A42" s="2">
        <v>11839970</v>
      </c>
      <c r="B42" s="10">
        <v>4002516455738</v>
      </c>
      <c r="C42" s="2" t="s">
        <v>3239</v>
      </c>
      <c r="D42" s="2" t="s">
        <v>116</v>
      </c>
      <c r="E42" s="2" t="s">
        <v>2572</v>
      </c>
      <c r="F42" s="2" t="s">
        <v>2573</v>
      </c>
      <c r="G42" s="2">
        <f>VLOOKUP(A42,Sheet1!C:E,3,FALSE)</f>
        <v>49</v>
      </c>
      <c r="H42" s="14">
        <f>VLOOKUP(A42,Sheet3!F:G,2,FALSE)</f>
        <v>53.900000000000006</v>
      </c>
    </row>
    <row r="43" spans="1:8" x14ac:dyDescent="0.35">
      <c r="A43" s="2">
        <v>11555900</v>
      </c>
      <c r="B43" s="10">
        <v>4002516349846</v>
      </c>
      <c r="C43" s="2" t="s">
        <v>3239</v>
      </c>
      <c r="D43" s="2" t="s">
        <v>3243</v>
      </c>
      <c r="E43" s="2" t="s">
        <v>2025</v>
      </c>
      <c r="F43" s="2" t="s">
        <v>2026</v>
      </c>
      <c r="G43" s="2">
        <f>VLOOKUP(A43,Sheet1!C:E,3,FALSE)</f>
        <v>299</v>
      </c>
      <c r="H43" s="14">
        <f>VLOOKUP(A43,Sheet3!F:G,2,FALSE)</f>
        <v>328.90000000000003</v>
      </c>
    </row>
    <row r="44" spans="1:8" x14ac:dyDescent="0.35">
      <c r="A44" s="2">
        <v>12562730</v>
      </c>
      <c r="B44" s="10">
        <v>4002516825104</v>
      </c>
      <c r="C44" s="2" t="s">
        <v>3239</v>
      </c>
      <c r="D44" s="2" t="s">
        <v>3243</v>
      </c>
      <c r="E44" s="2" t="s">
        <v>417</v>
      </c>
      <c r="F44" s="2" t="s">
        <v>3056</v>
      </c>
      <c r="G44" s="2">
        <f>VLOOKUP(A44,Sheet1!C:E,3,FALSE)</f>
        <v>649</v>
      </c>
      <c r="H44" s="14">
        <f>VLOOKUP(A44,Sheet3!F:G,2,FALSE)</f>
        <v>713.90000000000009</v>
      </c>
    </row>
    <row r="45" spans="1:8" x14ac:dyDescent="0.35">
      <c r="A45" s="2">
        <v>12563990</v>
      </c>
      <c r="B45" s="10">
        <v>4002516828549</v>
      </c>
      <c r="C45" s="2" t="s">
        <v>3239</v>
      </c>
      <c r="D45" s="2" t="s">
        <v>3243</v>
      </c>
      <c r="E45" s="2" t="s">
        <v>3059</v>
      </c>
      <c r="F45" s="2" t="s">
        <v>3060</v>
      </c>
      <c r="G45" s="2">
        <f>VLOOKUP(A45,Sheet1!C:E,3,FALSE)</f>
        <v>949</v>
      </c>
      <c r="H45" s="14">
        <f>VLOOKUP(A45,Sheet3!F:G,2,FALSE)</f>
        <v>1043.9000000000001</v>
      </c>
    </row>
    <row r="46" spans="1:8" x14ac:dyDescent="0.35">
      <c r="A46" s="2">
        <v>12564000</v>
      </c>
      <c r="B46" s="10">
        <v>4002516828556</v>
      </c>
      <c r="C46" s="2" t="s">
        <v>3239</v>
      </c>
      <c r="D46" s="2" t="s">
        <v>3243</v>
      </c>
      <c r="E46" s="2" t="s">
        <v>3061</v>
      </c>
      <c r="F46" s="2" t="s">
        <v>3062</v>
      </c>
      <c r="G46" s="2">
        <f>VLOOKUP(A46,Sheet1!C:E,3,FALSE)</f>
        <v>1049</v>
      </c>
      <c r="H46" s="14">
        <f>VLOOKUP(A46,Sheet3!F:G,2,FALSE)</f>
        <v>1153.9000000000001</v>
      </c>
    </row>
    <row r="47" spans="1:8" x14ac:dyDescent="0.35">
      <c r="A47" s="2">
        <v>12563760</v>
      </c>
      <c r="B47" s="10">
        <v>4002516826934</v>
      </c>
      <c r="C47" s="2" t="s">
        <v>3239</v>
      </c>
      <c r="D47" s="2" t="s">
        <v>3243</v>
      </c>
      <c r="E47" s="2" t="s">
        <v>3057</v>
      </c>
      <c r="F47" s="2" t="s">
        <v>3058</v>
      </c>
      <c r="G47" s="2">
        <f>VLOOKUP(A47,Sheet1!C:E,3,FALSE)</f>
        <v>89</v>
      </c>
      <c r="H47" s="14">
        <f>VLOOKUP(A47,Sheet3!F:G,2,FALSE)</f>
        <v>97.9</v>
      </c>
    </row>
    <row r="48" spans="1:8" x14ac:dyDescent="0.35">
      <c r="A48" s="2">
        <v>12564730</v>
      </c>
      <c r="B48" s="10">
        <v>4002516827283</v>
      </c>
      <c r="C48" s="2" t="s">
        <v>3239</v>
      </c>
      <c r="D48" s="2" t="s">
        <v>3243</v>
      </c>
      <c r="E48" s="2" t="s">
        <v>3070</v>
      </c>
      <c r="F48" s="2" t="s">
        <v>3071</v>
      </c>
      <c r="G48" s="2">
        <f>VLOOKUP(A48,Sheet1!C:E,3,FALSE)</f>
        <v>369</v>
      </c>
      <c r="H48" s="14">
        <f>VLOOKUP(A48,Sheet3!F:G,2,FALSE)</f>
        <v>405.90000000000003</v>
      </c>
    </row>
    <row r="49" spans="1:8" x14ac:dyDescent="0.35">
      <c r="A49" s="2">
        <v>12564750</v>
      </c>
      <c r="B49" s="10">
        <v>4002516827290</v>
      </c>
      <c r="C49" s="2" t="s">
        <v>3239</v>
      </c>
      <c r="D49" s="2" t="s">
        <v>3243</v>
      </c>
      <c r="E49" s="2" t="s">
        <v>3072</v>
      </c>
      <c r="F49" s="2" t="s">
        <v>3073</v>
      </c>
      <c r="G49" s="2">
        <f>VLOOKUP(A49,Sheet1!C:E,3,FALSE)</f>
        <v>389</v>
      </c>
      <c r="H49" s="14">
        <f>VLOOKUP(A49,Sheet3!F:G,2,FALSE)</f>
        <v>427.90000000000003</v>
      </c>
    </row>
    <row r="50" spans="1:8" x14ac:dyDescent="0.35">
      <c r="A50" s="2">
        <v>12564760</v>
      </c>
      <c r="B50" s="10">
        <v>4002516827313</v>
      </c>
      <c r="C50" s="2" t="s">
        <v>3239</v>
      </c>
      <c r="D50" s="2" t="s">
        <v>3243</v>
      </c>
      <c r="E50" s="2" t="s">
        <v>3074</v>
      </c>
      <c r="F50" s="2" t="s">
        <v>3075</v>
      </c>
      <c r="G50" s="2">
        <f>VLOOKUP(A50,Sheet1!C:E,3,FALSE)</f>
        <v>409</v>
      </c>
      <c r="H50" s="14">
        <f>VLOOKUP(A50,Sheet3!F:G,2,FALSE)</f>
        <v>449.90000000000003</v>
      </c>
    </row>
    <row r="51" spans="1:8" x14ac:dyDescent="0.35">
      <c r="A51" s="2">
        <v>12564770</v>
      </c>
      <c r="B51" s="10">
        <v>4002516827320</v>
      </c>
      <c r="C51" s="2" t="s">
        <v>3239</v>
      </c>
      <c r="D51" s="2" t="s">
        <v>3243</v>
      </c>
      <c r="E51" s="2" t="s">
        <v>3076</v>
      </c>
      <c r="F51" s="2" t="s">
        <v>3077</v>
      </c>
      <c r="G51" s="2">
        <f>VLOOKUP(A51,Sheet1!C:E,3,FALSE)</f>
        <v>459</v>
      </c>
      <c r="H51" s="14">
        <f>VLOOKUP(A51,Sheet3!F:G,2,FALSE)</f>
        <v>504.90000000000003</v>
      </c>
    </row>
    <row r="52" spans="1:8" x14ac:dyDescent="0.35">
      <c r="A52" s="2">
        <v>12564780</v>
      </c>
      <c r="B52" s="10">
        <v>4002516827306</v>
      </c>
      <c r="C52" s="2" t="s">
        <v>3239</v>
      </c>
      <c r="D52" s="2" t="s">
        <v>3243</v>
      </c>
      <c r="E52" s="2" t="s">
        <v>3078</v>
      </c>
      <c r="F52" s="2" t="s">
        <v>3079</v>
      </c>
      <c r="G52" s="2">
        <f>VLOOKUP(A52,Sheet1!C:E,3,FALSE)</f>
        <v>369</v>
      </c>
      <c r="H52" s="14">
        <f>VLOOKUP(A52,Sheet3!F:G,2,FALSE)</f>
        <v>405.90000000000003</v>
      </c>
    </row>
    <row r="53" spans="1:8" x14ac:dyDescent="0.35">
      <c r="A53" s="2">
        <v>12564960</v>
      </c>
      <c r="B53" s="10">
        <v>4002516828099</v>
      </c>
      <c r="C53" s="2" t="s">
        <v>3239</v>
      </c>
      <c r="D53" s="2" t="s">
        <v>3243</v>
      </c>
      <c r="E53" s="2" t="s">
        <v>3080</v>
      </c>
      <c r="F53" s="2" t="s">
        <v>3081</v>
      </c>
      <c r="G53" s="2">
        <f>VLOOKUP(A53,Sheet1!C:E,3,FALSE)</f>
        <v>389</v>
      </c>
      <c r="H53" s="14">
        <f>VLOOKUP(A53,Sheet3!F:G,2,FALSE)</f>
        <v>427.90000000000003</v>
      </c>
    </row>
    <row r="54" spans="1:8" x14ac:dyDescent="0.35">
      <c r="A54" s="2">
        <v>12564980</v>
      </c>
      <c r="B54" s="10">
        <v>4002516828921</v>
      </c>
      <c r="C54" s="2" t="s">
        <v>3239</v>
      </c>
      <c r="D54" s="2" t="s">
        <v>3243</v>
      </c>
      <c r="E54" s="2" t="s">
        <v>3082</v>
      </c>
      <c r="F54" s="2" t="s">
        <v>3083</v>
      </c>
      <c r="G54" s="2">
        <f>VLOOKUP(A54,Sheet1!C:E,3,FALSE)</f>
        <v>409</v>
      </c>
      <c r="H54" s="14">
        <f>VLOOKUP(A54,Sheet3!F:G,2,FALSE)</f>
        <v>449.90000000000003</v>
      </c>
    </row>
    <row r="55" spans="1:8" x14ac:dyDescent="0.35">
      <c r="A55" s="2">
        <v>12564990</v>
      </c>
      <c r="B55" s="10">
        <v>4002516828105</v>
      </c>
      <c r="C55" s="2" t="s">
        <v>3239</v>
      </c>
      <c r="D55" s="2" t="s">
        <v>3243</v>
      </c>
      <c r="E55" s="2" t="s">
        <v>3084</v>
      </c>
      <c r="F55" s="2" t="s">
        <v>3085</v>
      </c>
      <c r="G55" s="2">
        <f>VLOOKUP(A55,Sheet1!C:E,3,FALSE)</f>
        <v>459</v>
      </c>
      <c r="H55" s="14">
        <f>VLOOKUP(A55,Sheet3!F:G,2,FALSE)</f>
        <v>504.90000000000003</v>
      </c>
    </row>
    <row r="56" spans="1:8" x14ac:dyDescent="0.35">
      <c r="A56" s="2">
        <v>12565080</v>
      </c>
      <c r="B56" s="10">
        <v>4002516828938</v>
      </c>
      <c r="C56" s="2" t="s">
        <v>3239</v>
      </c>
      <c r="D56" s="2" t="s">
        <v>3243</v>
      </c>
      <c r="E56" s="2" t="s">
        <v>3086</v>
      </c>
      <c r="F56" s="2" t="s">
        <v>3087</v>
      </c>
      <c r="G56" s="2">
        <f>VLOOKUP(A56,Sheet1!C:E,3,FALSE)</f>
        <v>369</v>
      </c>
      <c r="H56" s="14">
        <f>VLOOKUP(A56,Sheet3!F:G,2,FALSE)</f>
        <v>405.90000000000003</v>
      </c>
    </row>
    <row r="57" spans="1:8" x14ac:dyDescent="0.35">
      <c r="A57" s="2">
        <v>12565090</v>
      </c>
      <c r="B57" s="10">
        <v>4002516828945</v>
      </c>
      <c r="C57" s="2" t="s">
        <v>3239</v>
      </c>
      <c r="D57" s="2" t="s">
        <v>3243</v>
      </c>
      <c r="E57" s="2" t="s">
        <v>3088</v>
      </c>
      <c r="F57" s="2" t="s">
        <v>3089</v>
      </c>
      <c r="G57" s="2">
        <f>VLOOKUP(A57,Sheet1!C:E,3,FALSE)</f>
        <v>389</v>
      </c>
      <c r="H57" s="14">
        <f>VLOOKUP(A57,Sheet3!F:G,2,FALSE)</f>
        <v>427.90000000000003</v>
      </c>
    </row>
    <row r="58" spans="1:8" x14ac:dyDescent="0.35">
      <c r="A58" s="2">
        <v>12565100</v>
      </c>
      <c r="B58" s="10">
        <v>4002516828952</v>
      </c>
      <c r="C58" s="2" t="s">
        <v>3239</v>
      </c>
      <c r="D58" s="2" t="s">
        <v>3243</v>
      </c>
      <c r="E58" s="2" t="s">
        <v>3090</v>
      </c>
      <c r="F58" s="2" t="s">
        <v>3091</v>
      </c>
      <c r="G58" s="2">
        <f>VLOOKUP(A58,Sheet1!C:E,3,FALSE)</f>
        <v>409</v>
      </c>
      <c r="H58" s="14">
        <f>VLOOKUP(A58,Sheet3!F:G,2,FALSE)</f>
        <v>449.90000000000003</v>
      </c>
    </row>
    <row r="59" spans="1:8" x14ac:dyDescent="0.35">
      <c r="A59" s="2">
        <v>12565130</v>
      </c>
      <c r="B59" s="10">
        <v>4002516829027</v>
      </c>
      <c r="C59" s="2" t="s">
        <v>3239</v>
      </c>
      <c r="D59" s="2" t="s">
        <v>3243</v>
      </c>
      <c r="E59" s="2" t="s">
        <v>3092</v>
      </c>
      <c r="F59" s="2" t="s">
        <v>3093</v>
      </c>
      <c r="G59" s="2">
        <f>VLOOKUP(A59,Sheet1!C:E,3,FALSE)</f>
        <v>459</v>
      </c>
      <c r="H59" s="14">
        <f>VLOOKUP(A59,Sheet3!F:G,2,FALSE)</f>
        <v>504.90000000000003</v>
      </c>
    </row>
    <row r="60" spans="1:8" x14ac:dyDescent="0.35">
      <c r="A60" s="2">
        <v>12566690</v>
      </c>
      <c r="B60" s="10">
        <v>4002516828389</v>
      </c>
      <c r="C60" s="2" t="s">
        <v>3239</v>
      </c>
      <c r="D60" s="2" t="s">
        <v>3243</v>
      </c>
      <c r="E60" s="2" t="s">
        <v>3106</v>
      </c>
      <c r="F60" s="2" t="s">
        <v>3107</v>
      </c>
      <c r="G60" s="2">
        <f>VLOOKUP(A60,Sheet1!C:E,3,FALSE)</f>
        <v>489</v>
      </c>
      <c r="H60" s="14">
        <f>VLOOKUP(A60,Sheet3!F:G,2,FALSE)</f>
        <v>537.90000000000009</v>
      </c>
    </row>
    <row r="61" spans="1:8" x14ac:dyDescent="0.35">
      <c r="A61" s="2">
        <v>12566700</v>
      </c>
      <c r="B61" s="10">
        <v>4002516828914</v>
      </c>
      <c r="C61" s="2" t="s">
        <v>3239</v>
      </c>
      <c r="D61" s="2" t="s">
        <v>3243</v>
      </c>
      <c r="E61" s="2" t="s">
        <v>3108</v>
      </c>
      <c r="F61" s="2" t="s">
        <v>3109</v>
      </c>
      <c r="G61" s="2">
        <f>VLOOKUP(A61,Sheet1!C:E,3,FALSE)</f>
        <v>529</v>
      </c>
      <c r="H61" s="14">
        <f>VLOOKUP(A61,Sheet3!F:G,2,FALSE)</f>
        <v>581.90000000000009</v>
      </c>
    </row>
    <row r="62" spans="1:8" x14ac:dyDescent="0.35">
      <c r="A62" s="2">
        <v>12588480</v>
      </c>
      <c r="B62" s="10">
        <v>4002516825067</v>
      </c>
      <c r="C62" s="2" t="s">
        <v>3239</v>
      </c>
      <c r="D62" s="2" t="s">
        <v>3243</v>
      </c>
      <c r="E62" s="2" t="s">
        <v>3117</v>
      </c>
      <c r="F62" s="2" t="s">
        <v>3118</v>
      </c>
      <c r="G62" s="2">
        <f>VLOOKUP(A62,Sheet1!C:E,3,FALSE)</f>
        <v>199</v>
      </c>
      <c r="H62" s="14">
        <f>VLOOKUP(A62,Sheet3!F:G,2,FALSE)</f>
        <v>218.9</v>
      </c>
    </row>
    <row r="63" spans="1:8" x14ac:dyDescent="0.35">
      <c r="A63" s="2">
        <v>11670620</v>
      </c>
      <c r="B63" s="10">
        <v>4002516397700</v>
      </c>
      <c r="C63" s="2" t="s">
        <v>3239</v>
      </c>
      <c r="D63" s="2" t="s">
        <v>3248</v>
      </c>
      <c r="E63" s="2" t="s">
        <v>2171</v>
      </c>
      <c r="F63" s="2" t="s">
        <v>2172</v>
      </c>
      <c r="G63" s="2">
        <f>VLOOKUP(A63,Sheet1!C:E,3,FALSE)</f>
        <v>285</v>
      </c>
      <c r="H63" s="14">
        <f>VLOOKUP(A63,Sheet3!F:G,2,FALSE)</f>
        <v>309</v>
      </c>
    </row>
    <row r="64" spans="1:8" x14ac:dyDescent="0.35">
      <c r="A64" s="2">
        <v>11670640</v>
      </c>
      <c r="B64" s="10">
        <v>4002516398172</v>
      </c>
      <c r="C64" s="2" t="s">
        <v>3239</v>
      </c>
      <c r="D64" s="2" t="s">
        <v>3248</v>
      </c>
      <c r="E64" s="2" t="s">
        <v>2171</v>
      </c>
      <c r="F64" s="2" t="s">
        <v>2173</v>
      </c>
      <c r="G64" s="2">
        <f>VLOOKUP(A64,Sheet1!C:E,3,FALSE)</f>
        <v>285</v>
      </c>
      <c r="H64" s="14">
        <f>VLOOKUP(A64,Sheet3!F:G,2,FALSE)</f>
        <v>309</v>
      </c>
    </row>
    <row r="65" spans="1:8" x14ac:dyDescent="0.35">
      <c r="A65" s="2">
        <v>11792270</v>
      </c>
      <c r="B65" s="10">
        <v>4002516442158</v>
      </c>
      <c r="C65" s="2" t="s">
        <v>3239</v>
      </c>
      <c r="D65" s="2" t="s">
        <v>3248</v>
      </c>
      <c r="E65" s="2" t="s">
        <v>2397</v>
      </c>
      <c r="F65" s="2" t="s">
        <v>2399</v>
      </c>
      <c r="G65" s="2">
        <f>VLOOKUP(A65,Sheet1!C:E,3,FALSE)</f>
        <v>365</v>
      </c>
      <c r="H65" s="14">
        <f>VLOOKUP(A65,Sheet3!F:G,2,FALSE)</f>
        <v>399</v>
      </c>
    </row>
    <row r="66" spans="1:8" x14ac:dyDescent="0.35">
      <c r="A66" s="2">
        <v>11792260</v>
      </c>
      <c r="B66" s="10">
        <v>4002516442141</v>
      </c>
      <c r="C66" s="2" t="s">
        <v>3239</v>
      </c>
      <c r="D66" s="2" t="s">
        <v>3248</v>
      </c>
      <c r="E66" s="2" t="s">
        <v>2397</v>
      </c>
      <c r="F66" s="2" t="s">
        <v>2398</v>
      </c>
      <c r="G66" s="2">
        <f>VLOOKUP(A66,Sheet1!C:E,3,FALSE)</f>
        <v>345</v>
      </c>
      <c r="H66" s="14">
        <f>VLOOKUP(A66,Sheet3!F:G,2,FALSE)</f>
        <v>379</v>
      </c>
    </row>
    <row r="67" spans="1:8" x14ac:dyDescent="0.35">
      <c r="A67" s="2">
        <v>11792210</v>
      </c>
      <c r="B67" s="10">
        <v>4002516441755</v>
      </c>
      <c r="C67" s="2" t="s">
        <v>3239</v>
      </c>
      <c r="D67" s="2" t="s">
        <v>3248</v>
      </c>
      <c r="E67" s="2" t="s">
        <v>2171</v>
      </c>
      <c r="F67" s="2" t="s">
        <v>2394</v>
      </c>
      <c r="G67" s="2">
        <f>VLOOKUP(A67,Sheet1!C:E,3,FALSE)</f>
        <v>285</v>
      </c>
      <c r="H67" s="14">
        <f>VLOOKUP(A67,Sheet3!F:G,2,FALSE)</f>
        <v>309</v>
      </c>
    </row>
    <row r="68" spans="1:8" x14ac:dyDescent="0.35">
      <c r="A68" s="2">
        <v>11792230</v>
      </c>
      <c r="B68" s="10">
        <v>4002516442110</v>
      </c>
      <c r="C68" s="2" t="s">
        <v>3239</v>
      </c>
      <c r="D68" s="2" t="s">
        <v>3248</v>
      </c>
      <c r="E68" s="2" t="s">
        <v>2171</v>
      </c>
      <c r="F68" s="2" t="s">
        <v>2396</v>
      </c>
      <c r="G68" s="2">
        <f>VLOOKUP(A68,Sheet1!C:E,3,FALSE)</f>
        <v>285</v>
      </c>
      <c r="H68" s="14">
        <f>VLOOKUP(A68,Sheet3!F:G,2,FALSE)</f>
        <v>309</v>
      </c>
    </row>
    <row r="69" spans="1:8" x14ac:dyDescent="0.35">
      <c r="A69" s="2">
        <v>11670860</v>
      </c>
      <c r="B69" s="10">
        <v>4002516396185</v>
      </c>
      <c r="C69" s="2" t="s">
        <v>3239</v>
      </c>
      <c r="D69" s="2" t="s">
        <v>3248</v>
      </c>
      <c r="E69" s="2" t="s">
        <v>2171</v>
      </c>
      <c r="F69" s="2" t="s">
        <v>2174</v>
      </c>
      <c r="G69" s="2">
        <f>VLOOKUP(A69,Sheet1!C:E,3,FALSE)</f>
        <v>285</v>
      </c>
      <c r="H69" s="14">
        <f>VLOOKUP(A69,Sheet3!F:G,2,FALSE)</f>
        <v>309</v>
      </c>
    </row>
    <row r="70" spans="1:8" x14ac:dyDescent="0.35">
      <c r="A70" s="2">
        <v>11792220</v>
      </c>
      <c r="B70" s="10">
        <v>4002516441601</v>
      </c>
      <c r="C70" s="2" t="s">
        <v>3239</v>
      </c>
      <c r="D70" s="2" t="s">
        <v>3248</v>
      </c>
      <c r="E70" s="2" t="s">
        <v>2171</v>
      </c>
      <c r="F70" s="2" t="s">
        <v>2395</v>
      </c>
      <c r="G70" s="2">
        <f>VLOOKUP(A70,Sheet1!C:E,3,FALSE)</f>
        <v>295</v>
      </c>
      <c r="H70" s="14">
        <f>VLOOKUP(A70,Sheet3!F:G,2,FALSE)</f>
        <v>329</v>
      </c>
    </row>
    <row r="71" spans="1:8" x14ac:dyDescent="0.35">
      <c r="A71" s="2">
        <v>11792280</v>
      </c>
      <c r="B71" s="10">
        <v>4002516442165</v>
      </c>
      <c r="C71" s="2" t="s">
        <v>3239</v>
      </c>
      <c r="D71" s="2" t="s">
        <v>3248</v>
      </c>
      <c r="E71" s="2" t="s">
        <v>2397</v>
      </c>
      <c r="F71" s="2" t="s">
        <v>2400</v>
      </c>
      <c r="G71" s="2">
        <f>VLOOKUP(A71,Sheet1!C:E,3,FALSE)</f>
        <v>345</v>
      </c>
      <c r="H71" s="14">
        <f>VLOOKUP(A71,Sheet3!F:G,2,FALSE)</f>
        <v>379</v>
      </c>
    </row>
    <row r="72" spans="1:8" x14ac:dyDescent="0.35">
      <c r="A72" s="2">
        <v>9385930</v>
      </c>
      <c r="B72" s="10">
        <v>4002515205198</v>
      </c>
      <c r="C72" s="2" t="s">
        <v>3239</v>
      </c>
      <c r="D72" s="2" t="s">
        <v>3248</v>
      </c>
      <c r="E72" s="2" t="s">
        <v>521</v>
      </c>
      <c r="F72" s="2" t="s">
        <v>522</v>
      </c>
      <c r="G72" s="2">
        <f>VLOOKUP(A72,Sheet1!C:E,3,FALSE)</f>
        <v>114</v>
      </c>
      <c r="H72" s="14">
        <f>VLOOKUP(A72,Sheet3!F:G,2,FALSE)</f>
        <v>125</v>
      </c>
    </row>
    <row r="73" spans="1:8" x14ac:dyDescent="0.35">
      <c r="A73" s="2">
        <v>10764060</v>
      </c>
      <c r="B73" s="10">
        <v>4002515934913</v>
      </c>
      <c r="C73" s="2" t="s">
        <v>3239</v>
      </c>
      <c r="D73" s="2" t="s">
        <v>3248</v>
      </c>
      <c r="E73" s="2" t="s">
        <v>1405</v>
      </c>
      <c r="F73" s="2" t="s">
        <v>1406</v>
      </c>
      <c r="G73" s="2">
        <f>VLOOKUP(A73,Sheet1!C:E,3,FALSE)</f>
        <v>45</v>
      </c>
      <c r="H73" s="14">
        <f>VLOOKUP(A73,Sheet3!F:G,2,FALSE)</f>
        <v>49</v>
      </c>
    </row>
    <row r="74" spans="1:8" x14ac:dyDescent="0.35">
      <c r="A74" s="2">
        <v>11639250</v>
      </c>
      <c r="B74" s="10">
        <v>4002516377153</v>
      </c>
      <c r="C74" s="2" t="s">
        <v>3239</v>
      </c>
      <c r="D74" s="2" t="s">
        <v>3248</v>
      </c>
      <c r="E74" s="2" t="s">
        <v>2147</v>
      </c>
      <c r="F74" s="2" t="s">
        <v>2148</v>
      </c>
      <c r="G74" s="2">
        <f>VLOOKUP(A74,Sheet1!C:E,3,FALSE)</f>
        <v>53</v>
      </c>
      <c r="H74" s="14">
        <f>VLOOKUP(A74,Sheet3!F:G,2,FALSE)</f>
        <v>59</v>
      </c>
    </row>
    <row r="75" spans="1:8" x14ac:dyDescent="0.35">
      <c r="A75" s="2">
        <v>9782660</v>
      </c>
      <c r="B75" s="10">
        <v>4002515411759</v>
      </c>
      <c r="C75" s="2" t="s">
        <v>3239</v>
      </c>
      <c r="D75" s="2" t="s">
        <v>3248</v>
      </c>
      <c r="E75" s="2" t="s">
        <v>787</v>
      </c>
      <c r="F75" s="2" t="s">
        <v>788</v>
      </c>
      <c r="G75" s="2">
        <f>VLOOKUP(A75,Sheet1!C:E,3,FALSE)</f>
        <v>42</v>
      </c>
      <c r="H75" s="14">
        <f>VLOOKUP(A75,Sheet3!F:G,2,FALSE)</f>
        <v>46</v>
      </c>
    </row>
    <row r="76" spans="1:8" x14ac:dyDescent="0.35">
      <c r="A76" s="2">
        <v>10808470</v>
      </c>
      <c r="B76" s="10">
        <v>4002515966303</v>
      </c>
      <c r="C76" s="2" t="s">
        <v>3239</v>
      </c>
      <c r="D76" s="2" t="s">
        <v>3248</v>
      </c>
      <c r="E76" s="2" t="s">
        <v>1453</v>
      </c>
      <c r="F76" s="2" t="s">
        <v>1454</v>
      </c>
      <c r="G76" s="2">
        <f>VLOOKUP(A76,Sheet1!C:E,3,FALSE)</f>
        <v>116</v>
      </c>
      <c r="H76" s="14">
        <f>VLOOKUP(A76,Sheet3!F:G,2,FALSE)</f>
        <v>129</v>
      </c>
    </row>
    <row r="77" spans="1:8" x14ac:dyDescent="0.35">
      <c r="A77" s="2">
        <v>11724180</v>
      </c>
      <c r="B77" s="10">
        <v>4002516411826</v>
      </c>
      <c r="C77" s="2" t="s">
        <v>3239</v>
      </c>
      <c r="D77" s="2" t="s">
        <v>3248</v>
      </c>
      <c r="E77" s="2" t="s">
        <v>2221</v>
      </c>
      <c r="F77" s="2" t="s">
        <v>2222</v>
      </c>
      <c r="G77" s="2">
        <f>VLOOKUP(A77,Sheet1!C:E,3,FALSE)</f>
        <v>27</v>
      </c>
      <c r="H77" s="14">
        <f>VLOOKUP(A77,Sheet3!F:G,2,FALSE)</f>
        <v>29</v>
      </c>
    </row>
    <row r="78" spans="1:8" x14ac:dyDescent="0.35">
      <c r="A78" s="2">
        <v>11724200</v>
      </c>
      <c r="B78" s="10">
        <v>4002516411833</v>
      </c>
      <c r="C78" s="2" t="s">
        <v>3239</v>
      </c>
      <c r="D78" s="2" t="s">
        <v>3248</v>
      </c>
      <c r="E78" s="2" t="s">
        <v>2223</v>
      </c>
      <c r="F78" s="2" t="s">
        <v>2224</v>
      </c>
      <c r="G78" s="2">
        <f>VLOOKUP(A78,Sheet1!C:E,3,FALSE)</f>
        <v>37</v>
      </c>
      <c r="H78" s="14">
        <f>VLOOKUP(A78,Sheet3!F:G,2,FALSE)</f>
        <v>39</v>
      </c>
    </row>
    <row r="79" spans="1:8" x14ac:dyDescent="0.35">
      <c r="A79" s="2">
        <v>11779160</v>
      </c>
      <c r="B79" s="10">
        <v>4002516435037</v>
      </c>
      <c r="C79" s="2" t="s">
        <v>3239</v>
      </c>
      <c r="D79" s="2" t="s">
        <v>3248</v>
      </c>
      <c r="E79" s="2" t="s">
        <v>2315</v>
      </c>
      <c r="F79" s="2" t="s">
        <v>2316</v>
      </c>
      <c r="G79" s="2">
        <f>VLOOKUP(A79,Sheet1!C:E,3,FALSE)</f>
        <v>169</v>
      </c>
      <c r="H79" s="14">
        <f>VLOOKUP(A79,Sheet3!F:G,2,FALSE)</f>
        <v>185</v>
      </c>
    </row>
    <row r="80" spans="1:8" x14ac:dyDescent="0.35">
      <c r="A80" s="2">
        <v>11779170</v>
      </c>
      <c r="B80" s="10">
        <v>4002516435044</v>
      </c>
      <c r="C80" s="2" t="s">
        <v>3239</v>
      </c>
      <c r="D80" s="2" t="s">
        <v>3248</v>
      </c>
      <c r="E80" s="2" t="s">
        <v>2317</v>
      </c>
      <c r="F80" s="2" t="s">
        <v>2318</v>
      </c>
      <c r="G80" s="2">
        <f>VLOOKUP(A80,Sheet1!C:E,3,FALSE)</f>
        <v>210</v>
      </c>
      <c r="H80" s="14">
        <f>VLOOKUP(A80,Sheet3!F:G,2,FALSE)</f>
        <v>229</v>
      </c>
    </row>
    <row r="81" spans="1:8" x14ac:dyDescent="0.35">
      <c r="A81" s="2">
        <v>11793930</v>
      </c>
      <c r="B81" s="10">
        <v>4002516442172</v>
      </c>
      <c r="C81" s="2" t="s">
        <v>3239</v>
      </c>
      <c r="D81" s="2" t="s">
        <v>3248</v>
      </c>
      <c r="E81" s="2" t="s">
        <v>2404</v>
      </c>
      <c r="F81" s="2" t="s">
        <v>2405</v>
      </c>
      <c r="G81" s="2">
        <f>VLOOKUP(A81,Sheet1!C:E,3,FALSE)</f>
        <v>126</v>
      </c>
      <c r="H81" s="14">
        <f>VLOOKUP(A81,Sheet3!F:G,2,FALSE)</f>
        <v>139</v>
      </c>
    </row>
    <row r="82" spans="1:8" x14ac:dyDescent="0.35">
      <c r="A82" s="2">
        <v>11724550</v>
      </c>
      <c r="B82" s="10">
        <v>4002516412212</v>
      </c>
      <c r="C82" s="2" t="s">
        <v>3239</v>
      </c>
      <c r="D82" s="2" t="s">
        <v>3248</v>
      </c>
      <c r="E82" s="2" t="s">
        <v>2225</v>
      </c>
      <c r="F82" s="2" t="s">
        <v>2226</v>
      </c>
      <c r="G82" s="2">
        <f>VLOOKUP(A82,Sheet1!C:E,3,FALSE)</f>
        <v>69.989999999999995</v>
      </c>
      <c r="H82" s="14">
        <f>VLOOKUP(A82,Sheet3!F:G,2,FALSE)</f>
        <v>76</v>
      </c>
    </row>
    <row r="83" spans="1:8" x14ac:dyDescent="0.35">
      <c r="A83" s="2">
        <v>11724560</v>
      </c>
      <c r="B83" s="10">
        <v>4002516411802</v>
      </c>
      <c r="C83" s="2" t="s">
        <v>3239</v>
      </c>
      <c r="D83" s="2" t="s">
        <v>3248</v>
      </c>
      <c r="E83" s="2" t="s">
        <v>2227</v>
      </c>
      <c r="F83" s="2" t="s">
        <v>2228</v>
      </c>
      <c r="G83" s="2">
        <f>VLOOKUP(A83,Sheet1!C:E,3,FALSE)</f>
        <v>24.99</v>
      </c>
      <c r="H83" s="14">
        <f>VLOOKUP(A83,Sheet3!F:G,2,FALSE)</f>
        <v>27</v>
      </c>
    </row>
    <row r="84" spans="1:8" x14ac:dyDescent="0.35">
      <c r="A84" s="2">
        <v>10971480</v>
      </c>
      <c r="B84" s="10">
        <v>4002516105725</v>
      </c>
      <c r="C84" s="2" t="s">
        <v>3239</v>
      </c>
      <c r="D84" s="2" t="s">
        <v>3240</v>
      </c>
      <c r="E84" s="2" t="s">
        <v>1614</v>
      </c>
      <c r="F84" s="2" t="s">
        <v>1615</v>
      </c>
      <c r="G84" s="2">
        <f>VLOOKUP(A84,Sheet1!C:E,3,FALSE)</f>
        <v>99.99</v>
      </c>
      <c r="H84" s="14">
        <f>VLOOKUP(A84,Sheet3!F:G,2,FALSE)</f>
        <v>109.99</v>
      </c>
    </row>
    <row r="85" spans="1:8" x14ac:dyDescent="0.35">
      <c r="A85" s="2">
        <v>12123070</v>
      </c>
      <c r="B85" s="10">
        <v>4002516598237</v>
      </c>
      <c r="C85" s="2" t="s">
        <v>3239</v>
      </c>
      <c r="D85" s="2" t="s">
        <v>3240</v>
      </c>
      <c r="E85" s="2" t="s">
        <v>2922</v>
      </c>
      <c r="F85" s="2" t="s">
        <v>2923</v>
      </c>
      <c r="G85" s="2">
        <f>VLOOKUP(A85,Sheet1!C:E,3,FALSE)</f>
        <v>62.21</v>
      </c>
      <c r="H85" s="14">
        <f>VLOOKUP(A85,Sheet3!F:G,2,FALSE)</f>
        <v>68.989999999999995</v>
      </c>
    </row>
    <row r="86" spans="1:8" x14ac:dyDescent="0.35">
      <c r="A86" s="2">
        <v>12190960</v>
      </c>
      <c r="B86" s="10">
        <v>4002516669203</v>
      </c>
      <c r="C86" s="2" t="s">
        <v>3239</v>
      </c>
      <c r="D86" s="2" t="s">
        <v>3249</v>
      </c>
      <c r="E86" s="2" t="s">
        <v>2941</v>
      </c>
      <c r="F86" s="2" t="s">
        <v>2942</v>
      </c>
      <c r="G86" s="2">
        <f>VLOOKUP(A86,Sheet1!C:E,3,FALSE)</f>
        <v>34.99</v>
      </c>
      <c r="H86" s="14">
        <f>VLOOKUP(A86,Sheet3!F:G,2,FALSE)</f>
        <v>38.99</v>
      </c>
    </row>
    <row r="87" spans="1:8" x14ac:dyDescent="0.35">
      <c r="A87" s="2">
        <v>12285110</v>
      </c>
      <c r="B87" s="10">
        <v>4002516692737</v>
      </c>
      <c r="C87" s="2" t="s">
        <v>3239</v>
      </c>
      <c r="D87" s="2" t="s">
        <v>3249</v>
      </c>
      <c r="E87" s="2" t="s">
        <v>2952</v>
      </c>
      <c r="F87" s="2" t="s">
        <v>2953</v>
      </c>
      <c r="G87" s="2">
        <f>VLOOKUP(A87,Sheet1!C:E,3,FALSE)</f>
        <v>17.989999999999998</v>
      </c>
      <c r="H87" s="14">
        <f>VLOOKUP(A87,Sheet3!F:G,2,FALSE)</f>
        <v>19.989999999999998</v>
      </c>
    </row>
    <row r="88" spans="1:8" x14ac:dyDescent="0.35">
      <c r="A88" s="2">
        <v>12358240</v>
      </c>
      <c r="B88" s="10">
        <v>4002516710516</v>
      </c>
      <c r="C88" s="2" t="s">
        <v>3239</v>
      </c>
      <c r="D88" s="2" t="s">
        <v>3249</v>
      </c>
      <c r="E88" s="2" t="s">
        <v>2975</v>
      </c>
      <c r="F88" s="2" t="s">
        <v>2976</v>
      </c>
      <c r="G88" s="2">
        <f>VLOOKUP(A88,Sheet1!C:E,3,FALSE)</f>
        <v>215.88</v>
      </c>
      <c r="H88" s="14">
        <f>VLOOKUP(A88,Sheet3!F:G,2,FALSE)</f>
        <v>237.99</v>
      </c>
    </row>
    <row r="89" spans="1:8" x14ac:dyDescent="0.35">
      <c r="A89" s="2">
        <v>12369240</v>
      </c>
      <c r="B89" s="10">
        <v>4002516720102</v>
      </c>
      <c r="C89" s="2" t="s">
        <v>3239</v>
      </c>
      <c r="D89" s="2" t="s">
        <v>3249</v>
      </c>
      <c r="E89" s="2" t="s">
        <v>2977</v>
      </c>
      <c r="F89" s="2" t="s">
        <v>2978</v>
      </c>
      <c r="G89" s="2">
        <f>VLOOKUP(A89,Sheet1!C:E,3,FALSE)</f>
        <v>45.97</v>
      </c>
      <c r="H89" s="14">
        <f>VLOOKUP(A89,Sheet3!F:G,2,FALSE)</f>
        <v>50.99</v>
      </c>
    </row>
    <row r="90" spans="1:8" x14ac:dyDescent="0.35">
      <c r="A90" s="2">
        <v>12572610</v>
      </c>
      <c r="B90" s="10">
        <v>4002516806776</v>
      </c>
      <c r="C90" s="2" t="s">
        <v>3239</v>
      </c>
      <c r="D90" s="2" t="s">
        <v>3249</v>
      </c>
      <c r="E90" s="2" t="s">
        <v>3110</v>
      </c>
      <c r="F90" s="2" t="s">
        <v>3111</v>
      </c>
      <c r="G90" s="2">
        <f>VLOOKUP(A90,Sheet1!C:E,3,FALSE)</f>
        <v>215.88</v>
      </c>
      <c r="H90" s="14">
        <f>VLOOKUP(A90,Sheet3!F:G,2,FALSE)</f>
        <v>237.99</v>
      </c>
    </row>
    <row r="91" spans="1:8" x14ac:dyDescent="0.35">
      <c r="A91" s="2">
        <v>11504740</v>
      </c>
      <c r="B91" s="10">
        <v>4002516341154</v>
      </c>
      <c r="C91" s="2" t="s">
        <v>3239</v>
      </c>
      <c r="D91" s="2" t="s">
        <v>1987</v>
      </c>
      <c r="E91" s="2" t="s">
        <v>1988</v>
      </c>
      <c r="F91" s="2" t="s">
        <v>1989</v>
      </c>
      <c r="G91" s="2">
        <f>VLOOKUP(A91,Sheet1!C:E,3,FALSE)</f>
        <v>179.94</v>
      </c>
      <c r="H91" s="14">
        <f>VLOOKUP(A91,Sheet3!F:G,2,FALSE)</f>
        <v>197.99</v>
      </c>
    </row>
    <row r="92" spans="1:8" x14ac:dyDescent="0.35">
      <c r="A92" s="2">
        <v>11504750</v>
      </c>
      <c r="B92" s="10">
        <v>4002516341161</v>
      </c>
      <c r="C92" s="2" t="s">
        <v>3239</v>
      </c>
      <c r="D92" s="2" t="s">
        <v>1987</v>
      </c>
      <c r="E92" s="2" t="s">
        <v>1990</v>
      </c>
      <c r="F92" s="2" t="s">
        <v>1991</v>
      </c>
      <c r="G92" s="2">
        <f>VLOOKUP(A92,Sheet1!C:E,3,FALSE)</f>
        <v>154.94999999999999</v>
      </c>
      <c r="H92" s="14">
        <f>VLOOKUP(A92,Sheet3!F:G,2,FALSE)</f>
        <v>170.99</v>
      </c>
    </row>
    <row r="93" spans="1:8" x14ac:dyDescent="0.35">
      <c r="A93" s="2">
        <v>11698240</v>
      </c>
      <c r="B93" s="10">
        <v>4002516412625</v>
      </c>
      <c r="C93" s="2" t="s">
        <v>3239</v>
      </c>
      <c r="D93" s="2" t="s">
        <v>1987</v>
      </c>
      <c r="E93" s="2" t="s">
        <v>2181</v>
      </c>
      <c r="F93" s="2" t="s">
        <v>2182</v>
      </c>
      <c r="G93" s="2">
        <f>VLOOKUP(A93,Sheet1!C:E,3,FALSE)</f>
        <v>10.99</v>
      </c>
      <c r="H93" s="14">
        <f>VLOOKUP(A93,Sheet3!F:G,2,FALSE)</f>
        <v>12.99</v>
      </c>
    </row>
    <row r="94" spans="1:8" x14ac:dyDescent="0.35">
      <c r="A94" s="2">
        <v>11703220</v>
      </c>
      <c r="B94" s="10">
        <v>4002516412731</v>
      </c>
      <c r="C94" s="2" t="s">
        <v>3239</v>
      </c>
      <c r="D94" s="2" t="s">
        <v>1987</v>
      </c>
      <c r="E94" s="2" t="s">
        <v>2189</v>
      </c>
      <c r="F94" s="2" t="s">
        <v>2190</v>
      </c>
      <c r="G94" s="2">
        <f>VLOOKUP(A94,Sheet1!C:E,3,FALSE)</f>
        <v>12.49</v>
      </c>
      <c r="H94" s="14">
        <f>VLOOKUP(A94,Sheet3!F:G,2,FALSE)</f>
        <v>13.99</v>
      </c>
    </row>
    <row r="95" spans="1:8" x14ac:dyDescent="0.35">
      <c r="A95" s="2">
        <v>11703250</v>
      </c>
      <c r="B95" s="10">
        <v>4002516412601</v>
      </c>
      <c r="C95" s="2" t="s">
        <v>3239</v>
      </c>
      <c r="D95" s="2" t="s">
        <v>1987</v>
      </c>
      <c r="E95" s="2" t="s">
        <v>2191</v>
      </c>
      <c r="F95" s="2" t="s">
        <v>2192</v>
      </c>
      <c r="G95" s="2">
        <f>VLOOKUP(A95,Sheet1!C:E,3,FALSE)</f>
        <v>12.49</v>
      </c>
      <c r="H95" s="14">
        <f>VLOOKUP(A95,Sheet3!F:G,2,FALSE)</f>
        <v>13.99</v>
      </c>
    </row>
    <row r="96" spans="1:8" x14ac:dyDescent="0.35">
      <c r="A96" s="2">
        <v>11703400</v>
      </c>
      <c r="B96" s="10">
        <v>4002516412762</v>
      </c>
      <c r="C96" s="2" t="s">
        <v>3239</v>
      </c>
      <c r="D96" s="2" t="s">
        <v>1987</v>
      </c>
      <c r="E96" s="2" t="s">
        <v>2199</v>
      </c>
      <c r="F96" s="2" t="s">
        <v>2199</v>
      </c>
      <c r="G96" s="2">
        <f>VLOOKUP(A96,Sheet1!C:E,3,FALSE)</f>
        <v>12.49</v>
      </c>
      <c r="H96" s="14">
        <f>VLOOKUP(A96,Sheet3!F:G,2,FALSE)</f>
        <v>13.99</v>
      </c>
    </row>
    <row r="97" spans="1:8" x14ac:dyDescent="0.35">
      <c r="A97" s="2">
        <v>11703420</v>
      </c>
      <c r="B97" s="10">
        <v>4002516412779</v>
      </c>
      <c r="C97" s="2" t="s">
        <v>3239</v>
      </c>
      <c r="D97" s="2" t="s">
        <v>1987</v>
      </c>
      <c r="E97" s="2" t="s">
        <v>2200</v>
      </c>
      <c r="F97" s="2" t="s">
        <v>2201</v>
      </c>
      <c r="G97" s="2">
        <f>VLOOKUP(A97,Sheet1!C:E,3,FALSE)</f>
        <v>23.99</v>
      </c>
      <c r="H97" s="14">
        <f>VLOOKUP(A97,Sheet3!F:G,2,FALSE)</f>
        <v>26.99</v>
      </c>
    </row>
    <row r="98" spans="1:8" x14ac:dyDescent="0.35">
      <c r="A98" s="2">
        <v>11716960</v>
      </c>
      <c r="B98" s="10">
        <v>4002516419839</v>
      </c>
      <c r="C98" s="2" t="s">
        <v>3239</v>
      </c>
      <c r="D98" s="2" t="s">
        <v>1987</v>
      </c>
      <c r="E98" s="2" t="s">
        <v>2213</v>
      </c>
      <c r="F98" s="2" t="s">
        <v>2214</v>
      </c>
      <c r="G98" s="2">
        <f>VLOOKUP(A98,Sheet1!C:E,3,FALSE)</f>
        <v>30.99</v>
      </c>
      <c r="H98" s="14">
        <f>VLOOKUP(A98,Sheet3!F:G,2,FALSE)</f>
        <v>34.99</v>
      </c>
    </row>
    <row r="99" spans="1:8" x14ac:dyDescent="0.35">
      <c r="A99" s="2">
        <v>12021190</v>
      </c>
      <c r="B99" s="10">
        <v>4002516561293</v>
      </c>
      <c r="C99" s="2" t="s">
        <v>3239</v>
      </c>
      <c r="D99" s="2" t="s">
        <v>1987</v>
      </c>
      <c r="E99" s="2" t="s">
        <v>2828</v>
      </c>
      <c r="F99" s="2" t="s">
        <v>2829</v>
      </c>
      <c r="G99" s="2">
        <f>VLOOKUP(A99,Sheet1!C:E,3,FALSE)</f>
        <v>19.989999999999998</v>
      </c>
      <c r="H99" s="14">
        <f>VLOOKUP(A99,Sheet3!F:G,2,FALSE)</f>
        <v>21.99</v>
      </c>
    </row>
    <row r="100" spans="1:8" x14ac:dyDescent="0.35">
      <c r="A100" s="2">
        <v>12021630</v>
      </c>
      <c r="B100" s="10">
        <v>4002516574996</v>
      </c>
      <c r="C100" s="2" t="s">
        <v>3239</v>
      </c>
      <c r="D100" s="2" t="s">
        <v>1987</v>
      </c>
      <c r="E100" s="2" t="s">
        <v>2833</v>
      </c>
      <c r="F100" s="2" t="s">
        <v>2834</v>
      </c>
      <c r="G100" s="2">
        <f>VLOOKUP(A100,Sheet1!C:E,3,FALSE)</f>
        <v>59.97</v>
      </c>
      <c r="H100" s="14">
        <f>VLOOKUP(A100,Sheet3!F:G,2,FALSE)</f>
        <v>65.989999999999995</v>
      </c>
    </row>
    <row r="101" spans="1:8" x14ac:dyDescent="0.35">
      <c r="A101" s="2">
        <v>12023700</v>
      </c>
      <c r="B101" s="10">
        <v>4002516561217</v>
      </c>
      <c r="C101" s="2" t="s">
        <v>3239</v>
      </c>
      <c r="D101" s="2" t="s">
        <v>1987</v>
      </c>
      <c r="E101" s="2" t="s">
        <v>2835</v>
      </c>
      <c r="F101" s="2" t="s">
        <v>2835</v>
      </c>
      <c r="G101" s="2">
        <f>VLOOKUP(A101,Sheet1!C:E,3,FALSE)</f>
        <v>19.989999999999998</v>
      </c>
      <c r="H101" s="14">
        <f>VLOOKUP(A101,Sheet3!F:G,2,FALSE)</f>
        <v>21.99</v>
      </c>
    </row>
    <row r="102" spans="1:8" x14ac:dyDescent="0.35">
      <c r="A102" s="2">
        <v>12023770</v>
      </c>
      <c r="B102" s="10">
        <v>4002516561446</v>
      </c>
      <c r="C102" s="2" t="s">
        <v>3239</v>
      </c>
      <c r="D102" s="2" t="s">
        <v>1987</v>
      </c>
      <c r="E102" s="2" t="s">
        <v>2836</v>
      </c>
      <c r="F102" s="2" t="s">
        <v>2837</v>
      </c>
      <c r="G102" s="2">
        <f>VLOOKUP(A102,Sheet1!C:E,3,FALSE)</f>
        <v>59.97</v>
      </c>
      <c r="H102" s="14">
        <f>VLOOKUP(A102,Sheet3!F:G,2,FALSE)</f>
        <v>65.989999999999995</v>
      </c>
    </row>
    <row r="103" spans="1:8" x14ac:dyDescent="0.35">
      <c r="A103" s="2">
        <v>12026080</v>
      </c>
      <c r="B103" s="10">
        <v>4002516561422</v>
      </c>
      <c r="C103" s="2" t="s">
        <v>3239</v>
      </c>
      <c r="D103" s="2" t="s">
        <v>1987</v>
      </c>
      <c r="E103" s="2" t="s">
        <v>2838</v>
      </c>
      <c r="F103" s="2" t="s">
        <v>2839</v>
      </c>
      <c r="G103" s="2">
        <f>VLOOKUP(A103,Sheet1!C:E,3,FALSE)</f>
        <v>59.97</v>
      </c>
      <c r="H103" s="14">
        <f>VLOOKUP(A103,Sheet3!F:G,2,FALSE)</f>
        <v>65.989999999999995</v>
      </c>
    </row>
    <row r="104" spans="1:8" x14ac:dyDescent="0.35">
      <c r="A104" s="2">
        <v>12026960</v>
      </c>
      <c r="B104" s="10">
        <v>4002516560883</v>
      </c>
      <c r="C104" s="2" t="s">
        <v>3239</v>
      </c>
      <c r="D104" s="2" t="s">
        <v>1987</v>
      </c>
      <c r="E104" s="2" t="s">
        <v>2840</v>
      </c>
      <c r="F104" s="2" t="s">
        <v>2841</v>
      </c>
      <c r="G104" s="2">
        <f>VLOOKUP(A104,Sheet1!C:E,3,FALSE)</f>
        <v>19.989999999999998</v>
      </c>
      <c r="H104" s="14">
        <f>VLOOKUP(A104,Sheet3!F:G,2,FALSE)</f>
        <v>21.99</v>
      </c>
    </row>
    <row r="105" spans="1:8" x14ac:dyDescent="0.35">
      <c r="A105" s="2">
        <v>12081100</v>
      </c>
      <c r="B105" s="10">
        <v>4002516585947</v>
      </c>
      <c r="C105" s="2" t="s">
        <v>3239</v>
      </c>
      <c r="D105" s="2" t="s">
        <v>1987</v>
      </c>
      <c r="E105" s="2" t="s">
        <v>2908</v>
      </c>
      <c r="F105" s="2" t="s">
        <v>2909</v>
      </c>
      <c r="G105" s="2">
        <f>VLOOKUP(A105,Sheet1!C:E,3,FALSE)</f>
        <v>30.99</v>
      </c>
      <c r="H105" s="14">
        <f>VLOOKUP(A105,Sheet3!F:G,2,FALSE)</f>
        <v>34.99</v>
      </c>
    </row>
    <row r="106" spans="1:8" x14ac:dyDescent="0.35">
      <c r="A106" s="2">
        <v>12282350</v>
      </c>
      <c r="B106" s="10">
        <v>4002516672630</v>
      </c>
      <c r="C106" s="2" t="s">
        <v>3239</v>
      </c>
      <c r="D106" s="2" t="s">
        <v>1987</v>
      </c>
      <c r="E106" s="2" t="s">
        <v>2950</v>
      </c>
      <c r="F106" s="2" t="s">
        <v>2951</v>
      </c>
      <c r="G106" s="2">
        <f>VLOOKUP(A106,Sheet1!C:E,3,FALSE)</f>
        <v>73.959999999999994</v>
      </c>
      <c r="H106" s="14">
        <f>VLOOKUP(A106,Sheet3!F:G,2,FALSE)</f>
        <v>81.99</v>
      </c>
    </row>
    <row r="107" spans="1:8" x14ac:dyDescent="0.35">
      <c r="A107" s="2">
        <v>12344090</v>
      </c>
      <c r="B107" s="10">
        <v>4002516706854</v>
      </c>
      <c r="C107" s="2" t="s">
        <v>3239</v>
      </c>
      <c r="D107" s="2" t="s">
        <v>1987</v>
      </c>
      <c r="E107" s="2" t="s">
        <v>2969</v>
      </c>
      <c r="F107" s="2" t="s">
        <v>2970</v>
      </c>
      <c r="G107" s="2">
        <f>VLOOKUP(A107,Sheet1!C:E,3,FALSE)</f>
        <v>182.93</v>
      </c>
      <c r="H107" s="14">
        <f>VLOOKUP(A107,Sheet3!F:G,2,FALSE)</f>
        <v>201.99</v>
      </c>
    </row>
    <row r="108" spans="1:8" x14ac:dyDescent="0.35">
      <c r="A108" s="2">
        <v>12344320</v>
      </c>
      <c r="B108" s="10">
        <v>4002516708537</v>
      </c>
      <c r="C108" s="2" t="s">
        <v>3239</v>
      </c>
      <c r="D108" s="2" t="s">
        <v>1987</v>
      </c>
      <c r="E108" s="2" t="s">
        <v>2971</v>
      </c>
      <c r="F108" s="2" t="s">
        <v>2972</v>
      </c>
      <c r="G108" s="2">
        <f>VLOOKUP(A108,Sheet1!C:E,3,FALSE)</f>
        <v>182.93</v>
      </c>
      <c r="H108" s="14">
        <f>VLOOKUP(A108,Sheet3!F:G,2,FALSE)</f>
        <v>201.99</v>
      </c>
    </row>
    <row r="109" spans="1:8" x14ac:dyDescent="0.35">
      <c r="A109" s="2">
        <v>12344420</v>
      </c>
      <c r="B109" s="10">
        <v>4002516707318</v>
      </c>
      <c r="C109" s="2" t="s">
        <v>3239</v>
      </c>
      <c r="D109" s="2" t="s">
        <v>1987</v>
      </c>
      <c r="E109" s="2" t="s">
        <v>2973</v>
      </c>
      <c r="F109" s="2" t="s">
        <v>2974</v>
      </c>
      <c r="G109" s="2">
        <f>VLOOKUP(A109,Sheet1!C:E,3,FALSE)</f>
        <v>177.93</v>
      </c>
      <c r="H109" s="14">
        <f>VLOOKUP(A109,Sheet3!F:G,2,FALSE)</f>
        <v>195.99</v>
      </c>
    </row>
    <row r="110" spans="1:8" x14ac:dyDescent="0.35">
      <c r="A110" s="2">
        <v>12521270</v>
      </c>
      <c r="B110" s="10">
        <v>4002516780069</v>
      </c>
      <c r="C110" s="2" t="s">
        <v>3239</v>
      </c>
      <c r="D110" s="2" t="s">
        <v>1987</v>
      </c>
      <c r="E110" s="2" t="s">
        <v>3039</v>
      </c>
      <c r="F110" s="2" t="s">
        <v>3040</v>
      </c>
      <c r="G110" s="2">
        <f>VLOOKUP(A110,Sheet1!C:E,3,FALSE)</f>
        <v>179.94</v>
      </c>
      <c r="H110" s="14">
        <f>VLOOKUP(A110,Sheet3!F:G,2,FALSE)</f>
        <v>197.99</v>
      </c>
    </row>
  </sheetData>
  <conditionalFormatting sqref="A1:A110">
    <cfRule type="duplicateValues" dxfId="0" priority="1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8FFBD-7AE5-4306-B5F5-E4BB1EB0031F}">
  <dimension ref="A1:E688"/>
  <sheetViews>
    <sheetView workbookViewId="0">
      <pane ySplit="1" topLeftCell="A2" activePane="bottomLeft" state="frozen"/>
      <selection sqref="A1:H110"/>
      <selection pane="bottomLeft" sqref="A1:H110"/>
    </sheetView>
  </sheetViews>
  <sheetFormatPr defaultRowHeight="14.5" x14ac:dyDescent="0.35"/>
  <cols>
    <col min="1" max="1" width="38.26953125" bestFit="1" customWidth="1"/>
    <col min="2" max="2" width="14.7265625" bestFit="1" customWidth="1"/>
    <col min="3" max="3" width="11.54296875" style="2" bestFit="1" customWidth="1"/>
    <col min="4" max="4" width="12.1796875" style="11" customWidth="1"/>
    <col min="5" max="5" width="12.1796875" style="2" customWidth="1"/>
  </cols>
  <sheetData>
    <row r="1" spans="1:5" x14ac:dyDescent="0.35">
      <c r="A1" s="3" t="s">
        <v>5</v>
      </c>
      <c r="B1" s="3" t="s">
        <v>4</v>
      </c>
      <c r="C1" s="4" t="s">
        <v>3250</v>
      </c>
      <c r="D1" s="11" t="s">
        <v>3251</v>
      </c>
      <c r="E1" s="2" t="s">
        <v>3252</v>
      </c>
    </row>
    <row r="2" spans="1:5" x14ac:dyDescent="0.35">
      <c r="A2" t="s">
        <v>3253</v>
      </c>
      <c r="B2" t="s">
        <v>3254</v>
      </c>
      <c r="C2" s="2">
        <v>11804750</v>
      </c>
      <c r="D2" s="11">
        <v>2999</v>
      </c>
    </row>
    <row r="3" spans="1:5" x14ac:dyDescent="0.35">
      <c r="A3" t="s">
        <v>3255</v>
      </c>
      <c r="B3" t="s">
        <v>3256</v>
      </c>
      <c r="C3" s="2">
        <v>11804760</v>
      </c>
      <c r="D3" s="11">
        <v>3199</v>
      </c>
      <c r="E3" s="2">
        <v>2999</v>
      </c>
    </row>
    <row r="4" spans="1:5" x14ac:dyDescent="0.35">
      <c r="A4" t="s">
        <v>3257</v>
      </c>
      <c r="B4" t="s">
        <v>3258</v>
      </c>
      <c r="C4" s="2">
        <v>11804780</v>
      </c>
      <c r="D4" s="11">
        <v>3199</v>
      </c>
      <c r="E4" s="2">
        <v>2999</v>
      </c>
    </row>
    <row r="5" spans="1:5" x14ac:dyDescent="0.35">
      <c r="A5" t="s">
        <v>3259</v>
      </c>
      <c r="B5" t="s">
        <v>3260</v>
      </c>
      <c r="C5" s="2">
        <v>11804810</v>
      </c>
      <c r="D5" s="11">
        <v>4799</v>
      </c>
      <c r="E5" s="2">
        <v>4499</v>
      </c>
    </row>
    <row r="6" spans="1:5" x14ac:dyDescent="0.35">
      <c r="A6" t="s">
        <v>3261</v>
      </c>
      <c r="B6" t="s">
        <v>3262</v>
      </c>
      <c r="C6" s="2">
        <v>11804860</v>
      </c>
      <c r="D6" s="11">
        <v>4799</v>
      </c>
      <c r="E6" s="2">
        <v>4499</v>
      </c>
    </row>
    <row r="7" spans="1:5" x14ac:dyDescent="0.35">
      <c r="A7" t="s">
        <v>3263</v>
      </c>
      <c r="B7" t="s">
        <v>3264</v>
      </c>
      <c r="C7" s="2">
        <v>11804840</v>
      </c>
      <c r="D7" s="11">
        <v>4799</v>
      </c>
      <c r="E7" s="2">
        <v>4499</v>
      </c>
    </row>
    <row r="8" spans="1:5" x14ac:dyDescent="0.35">
      <c r="A8" t="s">
        <v>3265</v>
      </c>
      <c r="B8" t="s">
        <v>3266</v>
      </c>
      <c r="C8" s="2">
        <v>11805330</v>
      </c>
      <c r="D8" s="11">
        <v>4999</v>
      </c>
      <c r="E8" s="2">
        <v>4699</v>
      </c>
    </row>
    <row r="9" spans="1:5" x14ac:dyDescent="0.35">
      <c r="A9" t="s">
        <v>3267</v>
      </c>
      <c r="B9" t="s">
        <v>3268</v>
      </c>
      <c r="C9" s="2">
        <v>11805320</v>
      </c>
      <c r="D9" s="11">
        <v>4999</v>
      </c>
      <c r="E9" s="2">
        <v>4699</v>
      </c>
    </row>
    <row r="10" spans="1:5" x14ac:dyDescent="0.35">
      <c r="A10" t="s">
        <v>3269</v>
      </c>
      <c r="B10" t="s">
        <v>3270</v>
      </c>
      <c r="C10" s="2">
        <v>11805340</v>
      </c>
      <c r="D10" s="11">
        <v>5799</v>
      </c>
      <c r="E10" s="2">
        <v>5399</v>
      </c>
    </row>
    <row r="11" spans="1:5" x14ac:dyDescent="0.35">
      <c r="A11" t="s">
        <v>3271</v>
      </c>
      <c r="B11" t="s">
        <v>3272</v>
      </c>
      <c r="C11" s="2">
        <v>11805500</v>
      </c>
      <c r="D11" s="11">
        <v>5799</v>
      </c>
      <c r="E11" s="2">
        <v>5399</v>
      </c>
    </row>
    <row r="12" spans="1:5" x14ac:dyDescent="0.35">
      <c r="A12" t="s">
        <v>3273</v>
      </c>
      <c r="B12" t="s">
        <v>3274</v>
      </c>
      <c r="C12" s="2">
        <v>11805520</v>
      </c>
      <c r="D12" s="11">
        <v>5799</v>
      </c>
      <c r="E12" s="2">
        <v>5399</v>
      </c>
    </row>
    <row r="13" spans="1:5" x14ac:dyDescent="0.35">
      <c r="A13" t="s">
        <v>3275</v>
      </c>
      <c r="B13" t="s">
        <v>3276</v>
      </c>
      <c r="C13" s="2">
        <v>11805540</v>
      </c>
      <c r="D13" s="11">
        <v>7449</v>
      </c>
      <c r="E13" s="2">
        <v>6999</v>
      </c>
    </row>
    <row r="14" spans="1:5" x14ac:dyDescent="0.35">
      <c r="A14" t="s">
        <v>3277</v>
      </c>
      <c r="B14" t="s">
        <v>3278</v>
      </c>
      <c r="C14" s="2">
        <v>11805550</v>
      </c>
      <c r="D14" s="11">
        <v>7449</v>
      </c>
      <c r="E14" s="2">
        <v>6999</v>
      </c>
    </row>
    <row r="15" spans="1:5" x14ac:dyDescent="0.35">
      <c r="A15" t="s">
        <v>3279</v>
      </c>
      <c r="B15" t="s">
        <v>3280</v>
      </c>
      <c r="C15" s="2">
        <v>11805560</v>
      </c>
      <c r="D15" s="11">
        <v>8699</v>
      </c>
      <c r="E15" s="2">
        <v>8199</v>
      </c>
    </row>
    <row r="16" spans="1:5" x14ac:dyDescent="0.35">
      <c r="A16" t="s">
        <v>3281</v>
      </c>
      <c r="B16" t="s">
        <v>3282</v>
      </c>
      <c r="C16" s="2">
        <v>11805570</v>
      </c>
      <c r="D16" s="11">
        <v>10999</v>
      </c>
      <c r="E16" s="2">
        <v>10299</v>
      </c>
    </row>
    <row r="17" spans="1:5" x14ac:dyDescent="0.35">
      <c r="A17" t="s">
        <v>3283</v>
      </c>
      <c r="B17" t="s">
        <v>3284</v>
      </c>
      <c r="C17" s="2">
        <v>11805600</v>
      </c>
      <c r="D17" s="11">
        <v>8699</v>
      </c>
      <c r="E17" s="2">
        <v>8199</v>
      </c>
    </row>
    <row r="18" spans="1:5" x14ac:dyDescent="0.35">
      <c r="A18" t="s">
        <v>3285</v>
      </c>
      <c r="B18" t="s">
        <v>3286</v>
      </c>
      <c r="C18" s="2">
        <v>11805590</v>
      </c>
      <c r="D18" s="11">
        <v>8699</v>
      </c>
      <c r="E18" s="2">
        <v>8199</v>
      </c>
    </row>
    <row r="19" spans="1:5" x14ac:dyDescent="0.35">
      <c r="A19" t="s">
        <v>3287</v>
      </c>
      <c r="B19" t="s">
        <v>3288</v>
      </c>
      <c r="C19" s="2">
        <v>11805610</v>
      </c>
      <c r="D19" s="11">
        <v>8699</v>
      </c>
      <c r="E19" s="2">
        <v>8199</v>
      </c>
    </row>
    <row r="20" spans="1:5" x14ac:dyDescent="0.35">
      <c r="A20" t="s">
        <v>3289</v>
      </c>
      <c r="B20" t="s">
        <v>3290</v>
      </c>
      <c r="C20" s="2">
        <v>11805630</v>
      </c>
      <c r="D20" s="11">
        <v>8899</v>
      </c>
      <c r="E20" s="2">
        <v>8399</v>
      </c>
    </row>
    <row r="21" spans="1:5" x14ac:dyDescent="0.35">
      <c r="A21" t="s">
        <v>3291</v>
      </c>
      <c r="B21" t="s">
        <v>2980</v>
      </c>
      <c r="C21" s="2">
        <v>12397540</v>
      </c>
      <c r="D21" s="11">
        <v>8899</v>
      </c>
      <c r="E21" s="2">
        <v>8399</v>
      </c>
    </row>
    <row r="22" spans="1:5" x14ac:dyDescent="0.35">
      <c r="A22" t="s">
        <v>3292</v>
      </c>
      <c r="B22" t="s">
        <v>3293</v>
      </c>
      <c r="C22" s="2">
        <v>11804510</v>
      </c>
      <c r="D22" s="11">
        <v>3199</v>
      </c>
      <c r="E22" s="2">
        <v>2999</v>
      </c>
    </row>
    <row r="23" spans="1:5" x14ac:dyDescent="0.35">
      <c r="A23" t="s">
        <v>3294</v>
      </c>
      <c r="B23" t="s">
        <v>3295</v>
      </c>
      <c r="C23" s="2">
        <v>11804520</v>
      </c>
      <c r="D23" s="11">
        <v>3199</v>
      </c>
      <c r="E23" s="2">
        <v>2999</v>
      </c>
    </row>
    <row r="24" spans="1:5" x14ac:dyDescent="0.35">
      <c r="A24" t="s">
        <v>3296</v>
      </c>
      <c r="B24" t="s">
        <v>3297</v>
      </c>
      <c r="C24" s="2">
        <v>11804650</v>
      </c>
      <c r="D24" s="11">
        <v>4899</v>
      </c>
      <c r="E24" s="2">
        <v>4599</v>
      </c>
    </row>
    <row r="25" spans="1:5" x14ac:dyDescent="0.35">
      <c r="A25" t="s">
        <v>3298</v>
      </c>
      <c r="B25" t="s">
        <v>3299</v>
      </c>
      <c r="C25" s="2">
        <v>11804660</v>
      </c>
      <c r="D25" s="11">
        <v>4899</v>
      </c>
      <c r="E25" s="2">
        <v>4599</v>
      </c>
    </row>
    <row r="26" spans="1:5" x14ac:dyDescent="0.35">
      <c r="A26" t="s">
        <v>3300</v>
      </c>
      <c r="B26" t="s">
        <v>3301</v>
      </c>
      <c r="C26" s="2">
        <v>11804600</v>
      </c>
      <c r="D26" s="11">
        <v>4149</v>
      </c>
      <c r="E26" s="2">
        <v>3899</v>
      </c>
    </row>
    <row r="27" spans="1:5" x14ac:dyDescent="0.35">
      <c r="A27" t="s">
        <v>3302</v>
      </c>
      <c r="B27" t="s">
        <v>3303</v>
      </c>
      <c r="C27" s="2">
        <v>11804640</v>
      </c>
      <c r="D27" s="11">
        <v>4899</v>
      </c>
      <c r="E27" s="2">
        <v>4599</v>
      </c>
    </row>
    <row r="28" spans="1:5" x14ac:dyDescent="0.35">
      <c r="A28" t="s">
        <v>3304</v>
      </c>
      <c r="B28" t="s">
        <v>3305</v>
      </c>
      <c r="C28" s="2">
        <v>11804470</v>
      </c>
      <c r="D28" s="11">
        <v>3499</v>
      </c>
      <c r="E28" s="2">
        <v>3299</v>
      </c>
    </row>
    <row r="29" spans="1:5" x14ac:dyDescent="0.35">
      <c r="A29" t="s">
        <v>3306</v>
      </c>
      <c r="B29" t="s">
        <v>3307</v>
      </c>
      <c r="C29" s="2">
        <v>11804580</v>
      </c>
      <c r="D29" s="11">
        <v>3499</v>
      </c>
      <c r="E29" s="2">
        <v>3299</v>
      </c>
    </row>
    <row r="30" spans="1:5" x14ac:dyDescent="0.35">
      <c r="A30" t="s">
        <v>3308</v>
      </c>
      <c r="B30" t="s">
        <v>3309</v>
      </c>
      <c r="C30" s="2">
        <v>11804570</v>
      </c>
      <c r="D30" s="11">
        <v>3499</v>
      </c>
      <c r="E30" s="2">
        <v>3299</v>
      </c>
    </row>
    <row r="31" spans="1:5" x14ac:dyDescent="0.35">
      <c r="A31" t="s">
        <v>3310</v>
      </c>
      <c r="B31" t="s">
        <v>3311</v>
      </c>
      <c r="C31" s="2">
        <v>11804590</v>
      </c>
      <c r="D31" s="11">
        <v>4899</v>
      </c>
      <c r="E31" s="2">
        <v>4599</v>
      </c>
    </row>
    <row r="32" spans="1:5" x14ac:dyDescent="0.35">
      <c r="A32" t="s">
        <v>3312</v>
      </c>
      <c r="B32" t="s">
        <v>3313</v>
      </c>
      <c r="C32" s="2">
        <v>11804610</v>
      </c>
      <c r="D32" s="11">
        <v>4899</v>
      </c>
      <c r="E32" s="2">
        <v>4599</v>
      </c>
    </row>
    <row r="33" spans="1:5" x14ac:dyDescent="0.35">
      <c r="A33" t="s">
        <v>3314</v>
      </c>
      <c r="B33" t="s">
        <v>3315</v>
      </c>
      <c r="C33" s="2">
        <v>11804620</v>
      </c>
      <c r="D33" s="11">
        <v>5449</v>
      </c>
      <c r="E33" s="2">
        <v>5099</v>
      </c>
    </row>
    <row r="34" spans="1:5" x14ac:dyDescent="0.35">
      <c r="A34" t="s">
        <v>3316</v>
      </c>
      <c r="B34" t="s">
        <v>3317</v>
      </c>
      <c r="C34" s="2">
        <v>11804700</v>
      </c>
      <c r="D34" s="11">
        <v>5449</v>
      </c>
      <c r="E34" s="2">
        <v>5099</v>
      </c>
    </row>
    <row r="35" spans="1:5" x14ac:dyDescent="0.35">
      <c r="A35" t="s">
        <v>3318</v>
      </c>
      <c r="B35" t="s">
        <v>3319</v>
      </c>
      <c r="C35" s="2">
        <v>11804690</v>
      </c>
      <c r="D35" s="11">
        <v>5449</v>
      </c>
      <c r="E35" s="2">
        <v>5099</v>
      </c>
    </row>
    <row r="36" spans="1:5" x14ac:dyDescent="0.35">
      <c r="A36" t="s">
        <v>3320</v>
      </c>
      <c r="B36" t="s">
        <v>3321</v>
      </c>
      <c r="C36" s="2">
        <v>11804680</v>
      </c>
      <c r="D36" s="11">
        <v>5449</v>
      </c>
      <c r="E36" s="2">
        <v>5099</v>
      </c>
    </row>
    <row r="37" spans="1:5" x14ac:dyDescent="0.35">
      <c r="A37" t="s">
        <v>3322</v>
      </c>
      <c r="B37" t="s">
        <v>3323</v>
      </c>
      <c r="C37" s="2">
        <v>11804710</v>
      </c>
      <c r="D37" s="11">
        <v>5649</v>
      </c>
      <c r="E37" s="2">
        <v>5299</v>
      </c>
    </row>
    <row r="38" spans="1:5" x14ac:dyDescent="0.35">
      <c r="A38" t="s">
        <v>2984</v>
      </c>
      <c r="B38" t="s">
        <v>2983</v>
      </c>
      <c r="C38" s="2">
        <v>12397570</v>
      </c>
      <c r="D38" s="11">
        <v>5449</v>
      </c>
      <c r="E38" s="2">
        <v>5099</v>
      </c>
    </row>
    <row r="39" spans="1:5" x14ac:dyDescent="0.35">
      <c r="A39" t="s">
        <v>3324</v>
      </c>
      <c r="B39" t="s">
        <v>3325</v>
      </c>
      <c r="C39" s="2">
        <v>9685060</v>
      </c>
      <c r="D39" s="11">
        <v>2649</v>
      </c>
      <c r="E39" s="2">
        <v>2499</v>
      </c>
    </row>
    <row r="40" spans="1:5" x14ac:dyDescent="0.35">
      <c r="A40" t="s">
        <v>3326</v>
      </c>
      <c r="B40" t="s">
        <v>3327</v>
      </c>
      <c r="C40" s="2">
        <v>11794720</v>
      </c>
      <c r="D40" s="11">
        <v>1699</v>
      </c>
      <c r="E40" s="2">
        <v>1599</v>
      </c>
    </row>
    <row r="41" spans="1:5" x14ac:dyDescent="0.35">
      <c r="A41" t="s">
        <v>3328</v>
      </c>
      <c r="B41" t="s">
        <v>3329</v>
      </c>
      <c r="C41" s="2">
        <v>11794740</v>
      </c>
      <c r="D41" s="11">
        <v>1699</v>
      </c>
      <c r="E41" s="2">
        <v>1599</v>
      </c>
    </row>
    <row r="42" spans="1:5" x14ac:dyDescent="0.35">
      <c r="A42" t="s">
        <v>3330</v>
      </c>
      <c r="B42" t="s">
        <v>3331</v>
      </c>
      <c r="C42" s="2">
        <v>11794790</v>
      </c>
      <c r="D42" s="11">
        <v>2649</v>
      </c>
      <c r="E42" s="2">
        <v>2499</v>
      </c>
    </row>
    <row r="43" spans="1:5" x14ac:dyDescent="0.35">
      <c r="A43" t="s">
        <v>3330</v>
      </c>
      <c r="B43" t="s">
        <v>3332</v>
      </c>
      <c r="C43" s="2">
        <v>11794800</v>
      </c>
      <c r="D43" s="11">
        <v>2799</v>
      </c>
      <c r="E43" s="2">
        <v>2599</v>
      </c>
    </row>
    <row r="44" spans="1:5" x14ac:dyDescent="0.35">
      <c r="A44" t="s">
        <v>3333</v>
      </c>
      <c r="B44" t="s">
        <v>3334</v>
      </c>
      <c r="C44" s="2">
        <v>11794810</v>
      </c>
      <c r="D44" s="11">
        <v>2649</v>
      </c>
      <c r="E44" s="2">
        <v>2499</v>
      </c>
    </row>
    <row r="45" spans="1:5" x14ac:dyDescent="0.35">
      <c r="A45" t="s">
        <v>3335</v>
      </c>
      <c r="B45" t="s">
        <v>3336</v>
      </c>
      <c r="C45" s="2">
        <v>11794840</v>
      </c>
      <c r="D45" s="11">
        <v>2649</v>
      </c>
      <c r="E45" s="2">
        <v>2499</v>
      </c>
    </row>
    <row r="46" spans="1:5" x14ac:dyDescent="0.35">
      <c r="A46" t="s">
        <v>3337</v>
      </c>
      <c r="B46" t="s">
        <v>3338</v>
      </c>
      <c r="C46" s="2">
        <v>11794820</v>
      </c>
      <c r="D46" s="11">
        <v>2649</v>
      </c>
      <c r="E46" s="2">
        <v>2499</v>
      </c>
    </row>
    <row r="47" spans="1:5" x14ac:dyDescent="0.35">
      <c r="A47" t="s">
        <v>2997</v>
      </c>
      <c r="B47" t="s">
        <v>2996</v>
      </c>
      <c r="C47" s="2">
        <v>12423660</v>
      </c>
      <c r="D47" s="11">
        <v>2549</v>
      </c>
      <c r="E47" s="2">
        <v>2399</v>
      </c>
    </row>
    <row r="48" spans="1:5" x14ac:dyDescent="0.35">
      <c r="A48" t="s">
        <v>3333</v>
      </c>
      <c r="B48" t="s">
        <v>3339</v>
      </c>
      <c r="C48" s="2">
        <v>11794860</v>
      </c>
      <c r="D48" s="11">
        <v>2799</v>
      </c>
      <c r="E48" s="2">
        <v>2599</v>
      </c>
    </row>
    <row r="49" spans="1:5" x14ac:dyDescent="0.35">
      <c r="A49" t="s">
        <v>3335</v>
      </c>
      <c r="B49" t="s">
        <v>3340</v>
      </c>
      <c r="C49" s="2">
        <v>11794880</v>
      </c>
      <c r="D49" s="11">
        <v>2799</v>
      </c>
      <c r="E49" s="2">
        <v>2599</v>
      </c>
    </row>
    <row r="50" spans="1:5" x14ac:dyDescent="0.35">
      <c r="A50" t="s">
        <v>3337</v>
      </c>
      <c r="B50" t="s">
        <v>3341</v>
      </c>
      <c r="C50" s="2">
        <v>11794870</v>
      </c>
      <c r="D50" s="11">
        <v>2799</v>
      </c>
      <c r="E50" s="2">
        <v>2599</v>
      </c>
    </row>
    <row r="51" spans="1:5" x14ac:dyDescent="0.35">
      <c r="A51" t="s">
        <v>2997</v>
      </c>
      <c r="B51" t="s">
        <v>2999</v>
      </c>
      <c r="C51" s="2">
        <v>12424280</v>
      </c>
      <c r="D51" s="11">
        <v>2449</v>
      </c>
      <c r="E51" s="2">
        <v>2299</v>
      </c>
    </row>
    <row r="52" spans="1:5" x14ac:dyDescent="0.35">
      <c r="A52" t="s">
        <v>3342</v>
      </c>
      <c r="B52" t="s">
        <v>3343</v>
      </c>
      <c r="C52" s="2">
        <v>11845430</v>
      </c>
      <c r="D52" s="11">
        <v>3599</v>
      </c>
      <c r="E52" s="2">
        <v>3399</v>
      </c>
    </row>
    <row r="53" spans="1:5" x14ac:dyDescent="0.35">
      <c r="A53" t="s">
        <v>3344</v>
      </c>
      <c r="B53" t="s">
        <v>3345</v>
      </c>
      <c r="C53" s="2">
        <v>11845480</v>
      </c>
      <c r="D53" s="11">
        <v>4599</v>
      </c>
      <c r="E53" s="2">
        <v>4299</v>
      </c>
    </row>
    <row r="54" spans="1:5" x14ac:dyDescent="0.35">
      <c r="A54" t="s">
        <v>2993</v>
      </c>
      <c r="B54" t="s">
        <v>2992</v>
      </c>
      <c r="C54" s="2">
        <v>12423610</v>
      </c>
      <c r="D54" s="11">
        <v>4799</v>
      </c>
      <c r="E54" s="2">
        <v>4499</v>
      </c>
    </row>
    <row r="55" spans="1:5" x14ac:dyDescent="0.35">
      <c r="A55" t="s">
        <v>3346</v>
      </c>
      <c r="B55" t="s">
        <v>3347</v>
      </c>
      <c r="C55" s="2">
        <v>11876960</v>
      </c>
      <c r="D55" s="11">
        <v>4249</v>
      </c>
      <c r="E55" s="2">
        <v>3999</v>
      </c>
    </row>
    <row r="56" spans="1:5" x14ac:dyDescent="0.35">
      <c r="A56" t="s">
        <v>3348</v>
      </c>
      <c r="B56" t="s">
        <v>3349</v>
      </c>
      <c r="C56" s="2">
        <v>11876950</v>
      </c>
      <c r="D56" s="11">
        <v>4249</v>
      </c>
      <c r="E56" s="2">
        <v>3999</v>
      </c>
    </row>
    <row r="57" spans="1:5" x14ac:dyDescent="0.35">
      <c r="A57" t="s">
        <v>3350</v>
      </c>
      <c r="B57" t="s">
        <v>3351</v>
      </c>
      <c r="C57" s="2">
        <v>11876660</v>
      </c>
      <c r="D57" s="11">
        <v>5749</v>
      </c>
      <c r="E57" s="2">
        <v>5399</v>
      </c>
    </row>
    <row r="58" spans="1:5" x14ac:dyDescent="0.35">
      <c r="A58" t="s">
        <v>3352</v>
      </c>
      <c r="B58" t="s">
        <v>3353</v>
      </c>
      <c r="C58" s="2">
        <v>11876600</v>
      </c>
      <c r="D58" s="11">
        <v>6399</v>
      </c>
      <c r="E58" s="2">
        <v>5999</v>
      </c>
    </row>
    <row r="59" spans="1:5" x14ac:dyDescent="0.35">
      <c r="A59" t="s">
        <v>3354</v>
      </c>
      <c r="B59" t="s">
        <v>3355</v>
      </c>
      <c r="C59" s="2">
        <v>11876610</v>
      </c>
      <c r="D59" s="11">
        <v>6399</v>
      </c>
      <c r="E59" s="2">
        <v>5999</v>
      </c>
    </row>
    <row r="60" spans="1:5" x14ac:dyDescent="0.35">
      <c r="A60" t="s">
        <v>3356</v>
      </c>
      <c r="B60" t="s">
        <v>3357</v>
      </c>
      <c r="C60" s="2">
        <v>11876590</v>
      </c>
      <c r="D60" s="11">
        <v>6399</v>
      </c>
      <c r="E60" s="2">
        <v>5999</v>
      </c>
    </row>
    <row r="61" spans="1:5" x14ac:dyDescent="0.35">
      <c r="A61" t="s">
        <v>3356</v>
      </c>
      <c r="B61" t="s">
        <v>3358</v>
      </c>
      <c r="C61" s="2">
        <v>11876580</v>
      </c>
      <c r="D61" s="11">
        <v>6899</v>
      </c>
      <c r="E61" s="2">
        <v>6499</v>
      </c>
    </row>
    <row r="62" spans="1:5" x14ac:dyDescent="0.35">
      <c r="A62" t="s">
        <v>3359</v>
      </c>
      <c r="B62" t="s">
        <v>3360</v>
      </c>
      <c r="C62" s="2">
        <v>11877000</v>
      </c>
      <c r="D62" s="11">
        <v>7249</v>
      </c>
      <c r="E62" s="2">
        <v>6799</v>
      </c>
    </row>
    <row r="63" spans="1:5" x14ac:dyDescent="0.35">
      <c r="A63" t="s">
        <v>3361</v>
      </c>
      <c r="B63" t="s">
        <v>3362</v>
      </c>
      <c r="C63" s="2">
        <v>11876980</v>
      </c>
      <c r="D63" s="11">
        <v>7249</v>
      </c>
      <c r="E63" s="2">
        <v>6799</v>
      </c>
    </row>
    <row r="64" spans="1:5" x14ac:dyDescent="0.35">
      <c r="A64" t="s">
        <v>3363</v>
      </c>
      <c r="B64" t="s">
        <v>3364</v>
      </c>
      <c r="C64" s="2">
        <v>11876990</v>
      </c>
      <c r="D64" s="11">
        <v>7249</v>
      </c>
      <c r="E64" s="2">
        <v>6799</v>
      </c>
    </row>
    <row r="65" spans="1:5" x14ac:dyDescent="0.35">
      <c r="A65" t="s">
        <v>3361</v>
      </c>
      <c r="B65" t="s">
        <v>3365</v>
      </c>
      <c r="C65" s="2">
        <v>11877020</v>
      </c>
      <c r="D65" s="11">
        <v>7749</v>
      </c>
      <c r="E65" s="2">
        <v>7299</v>
      </c>
    </row>
    <row r="66" spans="1:5" x14ac:dyDescent="0.35">
      <c r="A66" t="s">
        <v>3366</v>
      </c>
      <c r="B66" t="s">
        <v>3367</v>
      </c>
      <c r="C66" s="2">
        <v>11875800</v>
      </c>
      <c r="D66" s="11">
        <v>5199</v>
      </c>
      <c r="E66" s="2">
        <v>4899</v>
      </c>
    </row>
    <row r="67" spans="1:5" x14ac:dyDescent="0.35">
      <c r="A67" t="s">
        <v>3368</v>
      </c>
      <c r="B67" t="s">
        <v>3369</v>
      </c>
      <c r="C67" s="2">
        <v>11876230</v>
      </c>
      <c r="D67" s="11">
        <v>5199</v>
      </c>
      <c r="E67" s="2">
        <v>4899</v>
      </c>
    </row>
    <row r="68" spans="1:5" x14ac:dyDescent="0.35">
      <c r="A68" t="s">
        <v>3370</v>
      </c>
      <c r="B68" t="s">
        <v>3371</v>
      </c>
      <c r="C68" s="2">
        <v>11876250</v>
      </c>
      <c r="D68" s="11">
        <v>5199</v>
      </c>
      <c r="E68" s="2">
        <v>4899</v>
      </c>
    </row>
    <row r="69" spans="1:5" x14ac:dyDescent="0.35">
      <c r="A69" t="s">
        <v>3372</v>
      </c>
      <c r="B69" t="s">
        <v>3373</v>
      </c>
      <c r="C69" s="2">
        <v>11875790</v>
      </c>
      <c r="D69" s="11">
        <v>6899</v>
      </c>
      <c r="E69" s="2">
        <v>6499</v>
      </c>
    </row>
    <row r="70" spans="1:5" x14ac:dyDescent="0.35">
      <c r="A70" t="s">
        <v>3374</v>
      </c>
      <c r="B70" t="s">
        <v>3375</v>
      </c>
      <c r="C70" s="2">
        <v>11876210</v>
      </c>
      <c r="D70" s="11">
        <v>6899</v>
      </c>
      <c r="E70" s="2">
        <v>6499</v>
      </c>
    </row>
    <row r="71" spans="1:5" x14ac:dyDescent="0.35">
      <c r="A71" t="s">
        <v>3376</v>
      </c>
      <c r="B71" t="s">
        <v>3377</v>
      </c>
      <c r="C71" s="2">
        <v>11875780</v>
      </c>
      <c r="D71" s="11">
        <v>7449</v>
      </c>
      <c r="E71" s="2">
        <v>6999</v>
      </c>
    </row>
    <row r="72" spans="1:5" x14ac:dyDescent="0.35">
      <c r="A72" t="s">
        <v>3376</v>
      </c>
      <c r="B72" t="s">
        <v>3378</v>
      </c>
      <c r="C72" s="2">
        <v>11875760</v>
      </c>
      <c r="D72" s="11">
        <v>7949</v>
      </c>
      <c r="E72" s="2">
        <v>7499</v>
      </c>
    </row>
    <row r="73" spans="1:5" x14ac:dyDescent="0.35">
      <c r="A73" t="s">
        <v>3379</v>
      </c>
      <c r="B73" t="s">
        <v>3380</v>
      </c>
      <c r="C73" s="2">
        <v>11876080</v>
      </c>
      <c r="D73" s="11">
        <v>7449</v>
      </c>
      <c r="E73" s="2">
        <v>6999</v>
      </c>
    </row>
    <row r="74" spans="1:5" x14ac:dyDescent="0.35">
      <c r="A74" t="s">
        <v>3381</v>
      </c>
      <c r="B74" t="s">
        <v>3382</v>
      </c>
      <c r="C74" s="2">
        <v>11876190</v>
      </c>
      <c r="D74" s="11">
        <v>7449</v>
      </c>
      <c r="E74" s="2">
        <v>6999</v>
      </c>
    </row>
    <row r="75" spans="1:5" x14ac:dyDescent="0.35">
      <c r="A75" t="s">
        <v>3383</v>
      </c>
      <c r="B75" t="s">
        <v>3384</v>
      </c>
      <c r="C75" s="2">
        <v>11876180</v>
      </c>
      <c r="D75" s="11">
        <v>7449</v>
      </c>
      <c r="E75" s="2">
        <v>6999</v>
      </c>
    </row>
    <row r="76" spans="1:5" x14ac:dyDescent="0.35">
      <c r="A76" t="s">
        <v>3385</v>
      </c>
      <c r="B76" t="s">
        <v>3386</v>
      </c>
      <c r="C76" s="2">
        <v>11877030</v>
      </c>
      <c r="D76" s="11">
        <v>7649</v>
      </c>
      <c r="E76" s="2">
        <v>7199</v>
      </c>
    </row>
    <row r="77" spans="1:5" x14ac:dyDescent="0.35">
      <c r="A77" t="s">
        <v>2987</v>
      </c>
      <c r="B77" t="s">
        <v>2986</v>
      </c>
      <c r="C77" s="2">
        <v>12423580</v>
      </c>
      <c r="D77" s="11">
        <v>7649</v>
      </c>
      <c r="E77" s="2">
        <v>7199</v>
      </c>
    </row>
    <row r="78" spans="1:5" x14ac:dyDescent="0.35">
      <c r="A78" t="s">
        <v>3379</v>
      </c>
      <c r="B78" t="s">
        <v>3387</v>
      </c>
      <c r="C78" s="2">
        <v>11876050</v>
      </c>
      <c r="D78" s="11">
        <v>8199</v>
      </c>
      <c r="E78" s="2">
        <v>7699</v>
      </c>
    </row>
    <row r="79" spans="1:5" x14ac:dyDescent="0.35">
      <c r="A79" t="s">
        <v>3388</v>
      </c>
      <c r="B79" t="s">
        <v>3389</v>
      </c>
      <c r="C79" s="2">
        <v>11876020</v>
      </c>
      <c r="D79" s="11">
        <v>7649</v>
      </c>
      <c r="E79" s="2">
        <v>7199</v>
      </c>
    </row>
    <row r="80" spans="1:5" x14ac:dyDescent="0.35">
      <c r="A80" t="s">
        <v>3388</v>
      </c>
      <c r="B80" t="s">
        <v>3390</v>
      </c>
      <c r="C80" s="2">
        <v>11875850</v>
      </c>
      <c r="D80" s="11">
        <v>8199</v>
      </c>
      <c r="E80" s="2">
        <v>7699</v>
      </c>
    </row>
    <row r="81" spans="1:5" x14ac:dyDescent="0.35">
      <c r="A81" t="s">
        <v>3391</v>
      </c>
      <c r="B81" t="s">
        <v>3392</v>
      </c>
      <c r="C81" s="2">
        <v>11876470</v>
      </c>
      <c r="D81" s="11">
        <v>7649</v>
      </c>
      <c r="E81" s="2">
        <v>7199</v>
      </c>
    </row>
    <row r="82" spans="1:5" x14ac:dyDescent="0.35">
      <c r="A82" t="s">
        <v>3391</v>
      </c>
      <c r="B82" t="s">
        <v>3393</v>
      </c>
      <c r="C82" s="2">
        <v>11876450</v>
      </c>
      <c r="D82" s="11">
        <v>8199</v>
      </c>
      <c r="E82" s="2">
        <v>7699</v>
      </c>
    </row>
    <row r="83" spans="1:5" x14ac:dyDescent="0.35">
      <c r="A83" t="s">
        <v>3394</v>
      </c>
      <c r="B83" t="s">
        <v>3395</v>
      </c>
      <c r="C83" s="2">
        <v>11875830</v>
      </c>
      <c r="D83" s="11">
        <v>8299</v>
      </c>
      <c r="E83" s="2">
        <v>7799</v>
      </c>
    </row>
    <row r="84" spans="1:5" x14ac:dyDescent="0.35">
      <c r="A84" t="s">
        <v>3394</v>
      </c>
      <c r="B84" t="s">
        <v>3396</v>
      </c>
      <c r="C84" s="2">
        <v>11875810</v>
      </c>
      <c r="D84" s="11">
        <v>8799</v>
      </c>
      <c r="E84" s="2">
        <v>8299</v>
      </c>
    </row>
    <row r="85" spans="1:5" x14ac:dyDescent="0.35">
      <c r="A85" t="s">
        <v>3397</v>
      </c>
      <c r="B85" t="s">
        <v>3398</v>
      </c>
      <c r="C85" s="2">
        <v>11876370</v>
      </c>
      <c r="D85" s="11">
        <v>8299</v>
      </c>
      <c r="E85" s="2">
        <v>7799</v>
      </c>
    </row>
    <row r="86" spans="1:5" x14ac:dyDescent="0.35">
      <c r="A86" t="s">
        <v>3399</v>
      </c>
      <c r="B86" t="s">
        <v>3400</v>
      </c>
      <c r="C86" s="2">
        <v>11876350</v>
      </c>
      <c r="D86" s="11">
        <v>8299</v>
      </c>
      <c r="E86" s="2">
        <v>7799</v>
      </c>
    </row>
    <row r="87" spans="1:5" x14ac:dyDescent="0.35">
      <c r="A87" t="s">
        <v>3401</v>
      </c>
      <c r="B87" t="s">
        <v>3402</v>
      </c>
      <c r="C87" s="2">
        <v>11877040</v>
      </c>
      <c r="D87" s="11">
        <v>8499</v>
      </c>
      <c r="E87" s="2">
        <v>7999</v>
      </c>
    </row>
    <row r="88" spans="1:5" x14ac:dyDescent="0.35">
      <c r="A88" t="s">
        <v>3403</v>
      </c>
      <c r="B88" t="s">
        <v>3404</v>
      </c>
      <c r="C88" s="2">
        <v>11876420</v>
      </c>
      <c r="D88" s="11">
        <v>8299</v>
      </c>
      <c r="E88" s="2">
        <v>7799</v>
      </c>
    </row>
    <row r="89" spans="1:5" x14ac:dyDescent="0.35">
      <c r="A89" t="s">
        <v>2987</v>
      </c>
      <c r="B89" t="s">
        <v>2989</v>
      </c>
      <c r="C89" s="2">
        <v>12423590</v>
      </c>
      <c r="D89" s="11">
        <v>7749</v>
      </c>
      <c r="E89" s="2">
        <v>7299</v>
      </c>
    </row>
    <row r="90" spans="1:5" x14ac:dyDescent="0.35">
      <c r="A90" t="s">
        <v>3399</v>
      </c>
      <c r="B90" t="s">
        <v>3405</v>
      </c>
      <c r="C90" s="2">
        <v>11876310</v>
      </c>
      <c r="D90" s="11">
        <v>8799</v>
      </c>
      <c r="E90" s="2">
        <v>8299</v>
      </c>
    </row>
    <row r="91" spans="1:5" x14ac:dyDescent="0.35">
      <c r="A91" t="s">
        <v>3406</v>
      </c>
      <c r="B91" t="s">
        <v>3407</v>
      </c>
      <c r="C91" s="2">
        <v>12451620</v>
      </c>
      <c r="D91" s="11">
        <v>2799</v>
      </c>
      <c r="E91" s="2">
        <v>2599</v>
      </c>
    </row>
    <row r="92" spans="1:5" x14ac:dyDescent="0.35">
      <c r="A92" t="s">
        <v>3406</v>
      </c>
      <c r="B92" t="s">
        <v>3408</v>
      </c>
      <c r="C92" s="2">
        <v>12451630</v>
      </c>
      <c r="D92" s="11">
        <v>2799</v>
      </c>
      <c r="E92" s="2">
        <v>2599</v>
      </c>
    </row>
    <row r="93" spans="1:5" x14ac:dyDescent="0.35">
      <c r="A93" t="s">
        <v>3223</v>
      </c>
      <c r="B93" t="s">
        <v>3222</v>
      </c>
      <c r="C93" s="2">
        <v>12451550</v>
      </c>
      <c r="D93" s="11">
        <v>2799</v>
      </c>
      <c r="E93" s="2">
        <v>2599</v>
      </c>
    </row>
    <row r="94" spans="1:5" x14ac:dyDescent="0.35">
      <c r="A94" t="s">
        <v>3223</v>
      </c>
      <c r="B94" t="s">
        <v>3224</v>
      </c>
      <c r="C94" s="2">
        <v>12451560</v>
      </c>
      <c r="D94" s="11">
        <v>2799</v>
      </c>
      <c r="E94" s="2">
        <v>2599</v>
      </c>
    </row>
    <row r="95" spans="1:5" x14ac:dyDescent="0.35">
      <c r="A95" t="s">
        <v>3227</v>
      </c>
      <c r="B95" t="s">
        <v>3226</v>
      </c>
      <c r="C95" s="2">
        <v>12458730</v>
      </c>
      <c r="D95" s="11">
        <v>999</v>
      </c>
      <c r="E95" s="2">
        <v>899</v>
      </c>
    </row>
    <row r="96" spans="1:5" x14ac:dyDescent="0.35">
      <c r="A96" t="s">
        <v>3228</v>
      </c>
      <c r="B96" t="s">
        <v>3226</v>
      </c>
      <c r="C96" s="2">
        <v>12458780</v>
      </c>
      <c r="D96" s="11">
        <v>999</v>
      </c>
      <c r="E96" s="2">
        <v>899</v>
      </c>
    </row>
    <row r="97" spans="1:5" x14ac:dyDescent="0.35">
      <c r="A97" t="s">
        <v>3230</v>
      </c>
      <c r="B97" t="s">
        <v>3229</v>
      </c>
      <c r="C97" s="2">
        <v>12451600</v>
      </c>
      <c r="D97" s="11">
        <v>2799</v>
      </c>
      <c r="E97" s="2">
        <v>2599</v>
      </c>
    </row>
    <row r="98" spans="1:5" x14ac:dyDescent="0.35">
      <c r="A98" t="s">
        <v>3230</v>
      </c>
      <c r="B98" t="s">
        <v>3231</v>
      </c>
      <c r="C98" s="2">
        <v>12451610</v>
      </c>
      <c r="D98" s="11">
        <v>2799</v>
      </c>
      <c r="E98" s="2">
        <v>2599</v>
      </c>
    </row>
    <row r="99" spans="1:5" x14ac:dyDescent="0.35">
      <c r="A99" t="s">
        <v>3234</v>
      </c>
      <c r="B99" t="s">
        <v>3233</v>
      </c>
      <c r="C99" s="2">
        <v>12481660</v>
      </c>
      <c r="D99" s="11">
        <v>1699</v>
      </c>
      <c r="E99" s="2">
        <v>1599</v>
      </c>
    </row>
    <row r="100" spans="1:5" x14ac:dyDescent="0.35">
      <c r="A100" t="s">
        <v>3409</v>
      </c>
      <c r="B100" t="s">
        <v>3410</v>
      </c>
      <c r="C100" s="2">
        <v>11410740</v>
      </c>
      <c r="D100" s="11">
        <v>479</v>
      </c>
      <c r="E100" s="2">
        <v>449</v>
      </c>
    </row>
    <row r="101" spans="1:5" x14ac:dyDescent="0.35">
      <c r="A101" t="s">
        <v>3411</v>
      </c>
      <c r="B101" t="s">
        <v>3412</v>
      </c>
      <c r="C101" s="2">
        <v>11410770</v>
      </c>
      <c r="D101" s="11">
        <v>479</v>
      </c>
      <c r="E101" s="2">
        <v>449</v>
      </c>
    </row>
    <row r="102" spans="1:5" x14ac:dyDescent="0.35">
      <c r="A102" t="s">
        <v>3413</v>
      </c>
      <c r="B102" t="s">
        <v>3414</v>
      </c>
      <c r="C102" s="2">
        <v>11410800</v>
      </c>
      <c r="D102" s="11">
        <v>479</v>
      </c>
      <c r="E102" s="2">
        <v>449</v>
      </c>
    </row>
    <row r="103" spans="1:5" x14ac:dyDescent="0.35">
      <c r="A103" t="s">
        <v>3415</v>
      </c>
      <c r="B103" t="s">
        <v>3416</v>
      </c>
      <c r="C103" s="2">
        <v>11515790</v>
      </c>
      <c r="D103" s="11">
        <v>479</v>
      </c>
      <c r="E103" s="2">
        <v>449</v>
      </c>
    </row>
    <row r="104" spans="1:5" x14ac:dyDescent="0.35">
      <c r="A104" t="s">
        <v>3417</v>
      </c>
      <c r="B104" t="s">
        <v>3418</v>
      </c>
      <c r="C104" s="2">
        <v>11515800</v>
      </c>
      <c r="D104" s="11">
        <v>479</v>
      </c>
      <c r="E104" s="2">
        <v>449</v>
      </c>
    </row>
    <row r="105" spans="1:5" x14ac:dyDescent="0.35">
      <c r="A105" t="s">
        <v>3419</v>
      </c>
      <c r="B105" t="s">
        <v>3420</v>
      </c>
      <c r="C105" s="2">
        <v>11515820</v>
      </c>
      <c r="D105" s="11">
        <v>479</v>
      </c>
      <c r="E105" s="2">
        <v>449</v>
      </c>
    </row>
    <row r="106" spans="1:5" x14ac:dyDescent="0.35">
      <c r="A106" t="s">
        <v>3421</v>
      </c>
      <c r="B106" t="s">
        <v>3422</v>
      </c>
      <c r="C106" s="2">
        <v>11515830</v>
      </c>
      <c r="D106" s="11">
        <v>479</v>
      </c>
      <c r="E106" s="2">
        <v>449</v>
      </c>
    </row>
    <row r="107" spans="1:5" x14ac:dyDescent="0.35">
      <c r="A107" t="s">
        <v>3423</v>
      </c>
      <c r="B107" t="s">
        <v>3424</v>
      </c>
      <c r="C107" s="2">
        <v>11515840</v>
      </c>
      <c r="D107" s="11">
        <v>479</v>
      </c>
      <c r="E107" s="2">
        <v>449</v>
      </c>
    </row>
    <row r="108" spans="1:5" x14ac:dyDescent="0.35">
      <c r="A108" t="s">
        <v>3425</v>
      </c>
      <c r="B108" t="s">
        <v>3426</v>
      </c>
      <c r="C108" s="2">
        <v>11768890</v>
      </c>
      <c r="D108" s="11">
        <v>459</v>
      </c>
      <c r="E108" s="2">
        <v>429</v>
      </c>
    </row>
    <row r="109" spans="1:5" x14ac:dyDescent="0.35">
      <c r="A109" t="s">
        <v>3427</v>
      </c>
      <c r="B109" t="s">
        <v>3428</v>
      </c>
      <c r="C109" s="2">
        <v>11909130</v>
      </c>
      <c r="D109" s="11">
        <v>479</v>
      </c>
      <c r="E109" s="2">
        <v>449</v>
      </c>
    </row>
    <row r="110" spans="1:5" x14ac:dyDescent="0.35">
      <c r="A110" t="s">
        <v>3429</v>
      </c>
      <c r="B110" t="s">
        <v>3430</v>
      </c>
      <c r="C110" s="2">
        <v>11845640</v>
      </c>
      <c r="D110" s="11">
        <v>2049</v>
      </c>
      <c r="E110" s="2">
        <v>1899</v>
      </c>
    </row>
    <row r="111" spans="1:5" x14ac:dyDescent="0.35">
      <c r="A111" t="s">
        <v>3429</v>
      </c>
      <c r="B111" t="s">
        <v>3431</v>
      </c>
      <c r="C111" s="2">
        <v>11845600</v>
      </c>
      <c r="D111" s="11">
        <v>2599</v>
      </c>
      <c r="E111" s="2">
        <v>2399</v>
      </c>
    </row>
    <row r="112" spans="1:5" x14ac:dyDescent="0.35">
      <c r="A112" t="s">
        <v>3432</v>
      </c>
      <c r="B112" t="s">
        <v>3433</v>
      </c>
      <c r="C112" s="2">
        <v>11791360</v>
      </c>
      <c r="D112" s="11">
        <v>7399</v>
      </c>
      <c r="E112" s="2">
        <v>6799</v>
      </c>
    </row>
    <row r="113" spans="1:5" x14ac:dyDescent="0.35">
      <c r="A113" t="s">
        <v>3434</v>
      </c>
      <c r="B113" t="s">
        <v>3435</v>
      </c>
      <c r="C113" s="2">
        <v>11791390</v>
      </c>
      <c r="D113" s="11">
        <v>7399</v>
      </c>
      <c r="E113" s="2">
        <v>6799</v>
      </c>
    </row>
    <row r="114" spans="1:5" x14ac:dyDescent="0.35">
      <c r="A114" t="s">
        <v>3436</v>
      </c>
      <c r="B114" t="s">
        <v>3437</v>
      </c>
      <c r="C114" s="2">
        <v>11791410</v>
      </c>
      <c r="D114" s="11">
        <v>8899</v>
      </c>
      <c r="E114" s="2">
        <v>8199</v>
      </c>
    </row>
    <row r="115" spans="1:5" x14ac:dyDescent="0.35">
      <c r="A115" t="s">
        <v>3438</v>
      </c>
      <c r="B115" t="s">
        <v>3439</v>
      </c>
      <c r="C115" s="2">
        <v>11791430</v>
      </c>
      <c r="D115" s="11">
        <v>8899</v>
      </c>
      <c r="E115" s="2">
        <v>8199</v>
      </c>
    </row>
    <row r="116" spans="1:5" x14ac:dyDescent="0.35">
      <c r="A116" t="s">
        <v>3440</v>
      </c>
      <c r="B116" t="s">
        <v>3441</v>
      </c>
      <c r="C116" s="2">
        <v>11791450</v>
      </c>
      <c r="D116" s="11">
        <v>9999</v>
      </c>
      <c r="E116" s="2">
        <v>9199</v>
      </c>
    </row>
    <row r="117" spans="1:5" x14ac:dyDescent="0.35">
      <c r="A117" t="s">
        <v>3442</v>
      </c>
      <c r="B117" t="s">
        <v>3443</v>
      </c>
      <c r="C117" s="2">
        <v>11791500</v>
      </c>
      <c r="D117" s="11">
        <v>9999</v>
      </c>
      <c r="E117" s="2">
        <v>9199</v>
      </c>
    </row>
    <row r="118" spans="1:5" x14ac:dyDescent="0.35">
      <c r="A118" t="s">
        <v>3444</v>
      </c>
      <c r="B118" t="s">
        <v>3445</v>
      </c>
      <c r="C118" s="2">
        <v>11791510</v>
      </c>
      <c r="D118" s="11">
        <v>9999</v>
      </c>
      <c r="E118" s="2">
        <v>9199</v>
      </c>
    </row>
    <row r="119" spans="1:5" x14ac:dyDescent="0.35">
      <c r="A119" t="s">
        <v>3446</v>
      </c>
      <c r="B119" t="s">
        <v>3447</v>
      </c>
      <c r="C119" s="2">
        <v>12298850</v>
      </c>
      <c r="D119" s="11">
        <v>7399</v>
      </c>
      <c r="E119" s="2">
        <v>6999</v>
      </c>
    </row>
    <row r="120" spans="1:5" x14ac:dyDescent="0.35">
      <c r="A120" t="s">
        <v>3448</v>
      </c>
      <c r="B120" t="s">
        <v>3449</v>
      </c>
      <c r="C120" s="2">
        <v>11791520</v>
      </c>
      <c r="D120" s="11">
        <v>9499</v>
      </c>
      <c r="E120" s="2">
        <v>8999</v>
      </c>
    </row>
    <row r="121" spans="1:5" x14ac:dyDescent="0.35">
      <c r="A121" t="s">
        <v>3042</v>
      </c>
      <c r="B121" t="s">
        <v>3041</v>
      </c>
      <c r="C121" s="2">
        <v>12535250</v>
      </c>
      <c r="D121" s="11">
        <v>10499</v>
      </c>
      <c r="E121" s="2">
        <v>9999</v>
      </c>
    </row>
    <row r="122" spans="1:5" x14ac:dyDescent="0.35">
      <c r="A122" t="s">
        <v>3044</v>
      </c>
      <c r="B122" t="s">
        <v>3043</v>
      </c>
      <c r="C122" s="2">
        <v>12535260</v>
      </c>
      <c r="D122" s="11">
        <v>12499</v>
      </c>
      <c r="E122" s="2">
        <v>11999</v>
      </c>
    </row>
    <row r="123" spans="1:5" x14ac:dyDescent="0.35">
      <c r="A123" t="s">
        <v>3450</v>
      </c>
      <c r="B123" t="s">
        <v>3451</v>
      </c>
      <c r="C123" s="2">
        <v>11791530</v>
      </c>
      <c r="D123" s="11">
        <v>7399</v>
      </c>
      <c r="E123" s="2">
        <v>6999</v>
      </c>
    </row>
    <row r="124" spans="1:5" x14ac:dyDescent="0.35">
      <c r="A124" t="s">
        <v>3452</v>
      </c>
      <c r="B124" t="s">
        <v>3453</v>
      </c>
      <c r="C124" s="2">
        <v>11791540</v>
      </c>
      <c r="D124" s="11">
        <v>7399</v>
      </c>
      <c r="E124" s="2">
        <v>6999</v>
      </c>
    </row>
    <row r="125" spans="1:5" x14ac:dyDescent="0.35">
      <c r="A125" t="s">
        <v>3454</v>
      </c>
      <c r="B125" t="s">
        <v>3455</v>
      </c>
      <c r="C125" s="2">
        <v>11791550</v>
      </c>
      <c r="D125" s="11">
        <v>8999</v>
      </c>
      <c r="E125" s="2">
        <v>8499</v>
      </c>
    </row>
    <row r="126" spans="1:5" x14ac:dyDescent="0.35">
      <c r="A126" t="s">
        <v>3456</v>
      </c>
      <c r="B126" t="s">
        <v>3457</v>
      </c>
      <c r="C126" s="2">
        <v>11791560</v>
      </c>
      <c r="D126" s="11">
        <v>8999</v>
      </c>
      <c r="E126" s="2">
        <v>8499</v>
      </c>
    </row>
    <row r="127" spans="1:5" x14ac:dyDescent="0.35">
      <c r="A127" t="s">
        <v>3458</v>
      </c>
      <c r="B127" t="s">
        <v>3459</v>
      </c>
      <c r="C127" s="2">
        <v>11791570</v>
      </c>
      <c r="D127" s="11">
        <v>10499</v>
      </c>
      <c r="E127" s="2">
        <v>9999</v>
      </c>
    </row>
    <row r="128" spans="1:5" x14ac:dyDescent="0.35">
      <c r="A128" t="s">
        <v>3460</v>
      </c>
      <c r="B128" t="s">
        <v>3461</v>
      </c>
      <c r="C128" s="2">
        <v>11791590</v>
      </c>
      <c r="D128" s="11">
        <v>10499</v>
      </c>
      <c r="E128" s="2">
        <v>9999</v>
      </c>
    </row>
    <row r="129" spans="1:5" x14ac:dyDescent="0.35">
      <c r="A129" t="s">
        <v>3462</v>
      </c>
      <c r="B129" t="s">
        <v>3463</v>
      </c>
      <c r="C129" s="2">
        <v>11791600</v>
      </c>
      <c r="D129" s="11">
        <v>12099</v>
      </c>
      <c r="E129" s="2">
        <v>11499</v>
      </c>
    </row>
    <row r="130" spans="1:5" x14ac:dyDescent="0.35">
      <c r="A130" t="s">
        <v>3464</v>
      </c>
      <c r="B130" t="s">
        <v>3465</v>
      </c>
      <c r="C130" s="2">
        <v>11791610</v>
      </c>
      <c r="D130" s="11">
        <v>12099</v>
      </c>
      <c r="E130" s="2">
        <v>11499</v>
      </c>
    </row>
    <row r="131" spans="1:5" x14ac:dyDescent="0.35">
      <c r="A131" t="s">
        <v>3466</v>
      </c>
      <c r="B131" t="s">
        <v>3467</v>
      </c>
      <c r="C131" s="2">
        <v>11791630</v>
      </c>
      <c r="D131" s="11">
        <v>12099</v>
      </c>
      <c r="E131" s="2">
        <v>11499</v>
      </c>
    </row>
    <row r="132" spans="1:5" x14ac:dyDescent="0.35">
      <c r="A132" t="s">
        <v>3468</v>
      </c>
      <c r="B132" t="s">
        <v>3469</v>
      </c>
      <c r="C132" s="2">
        <v>11791670</v>
      </c>
      <c r="D132" s="11">
        <v>15399</v>
      </c>
      <c r="E132" s="2">
        <v>14599</v>
      </c>
    </row>
    <row r="133" spans="1:5" x14ac:dyDescent="0.35">
      <c r="A133" t="s">
        <v>3470</v>
      </c>
      <c r="B133" t="s">
        <v>3471</v>
      </c>
      <c r="C133" s="2">
        <v>11791680</v>
      </c>
      <c r="D133" s="11">
        <v>15399</v>
      </c>
      <c r="E133" s="2">
        <v>14599</v>
      </c>
    </row>
    <row r="134" spans="1:5" x14ac:dyDescent="0.35">
      <c r="A134" t="s">
        <v>3472</v>
      </c>
      <c r="B134" t="s">
        <v>3473</v>
      </c>
      <c r="C134" s="2">
        <v>11791690</v>
      </c>
      <c r="D134" s="11">
        <v>16499</v>
      </c>
      <c r="E134" s="2">
        <v>15599</v>
      </c>
    </row>
    <row r="135" spans="1:5" x14ac:dyDescent="0.35">
      <c r="A135" t="s">
        <v>3474</v>
      </c>
      <c r="B135" t="s">
        <v>3475</v>
      </c>
      <c r="C135" s="2">
        <v>11791700</v>
      </c>
      <c r="D135" s="11">
        <v>16499</v>
      </c>
      <c r="E135" s="2">
        <v>15599</v>
      </c>
    </row>
    <row r="136" spans="1:5" x14ac:dyDescent="0.35">
      <c r="A136" t="s">
        <v>3476</v>
      </c>
      <c r="B136" t="s">
        <v>3477</v>
      </c>
      <c r="C136" s="2">
        <v>11791750</v>
      </c>
      <c r="D136" s="11">
        <v>16499</v>
      </c>
      <c r="E136" s="2">
        <v>15599</v>
      </c>
    </row>
    <row r="137" spans="1:5" x14ac:dyDescent="0.35">
      <c r="A137" t="s">
        <v>3478</v>
      </c>
      <c r="B137" t="s">
        <v>3479</v>
      </c>
      <c r="C137" s="2">
        <v>11852270</v>
      </c>
      <c r="D137" s="11">
        <v>4199</v>
      </c>
      <c r="E137" s="2">
        <v>3899</v>
      </c>
    </row>
    <row r="138" spans="1:5" x14ac:dyDescent="0.35">
      <c r="A138" t="s">
        <v>3480</v>
      </c>
      <c r="B138" t="s">
        <v>3481</v>
      </c>
      <c r="C138" s="2">
        <v>11852330</v>
      </c>
      <c r="D138" s="11">
        <v>4199</v>
      </c>
      <c r="E138" s="2">
        <v>3899</v>
      </c>
    </row>
    <row r="139" spans="1:5" x14ac:dyDescent="0.35">
      <c r="A139" t="s">
        <v>3482</v>
      </c>
      <c r="B139" t="s">
        <v>3483</v>
      </c>
      <c r="C139" s="2">
        <v>11852340</v>
      </c>
      <c r="D139" s="11">
        <v>4999</v>
      </c>
      <c r="E139" s="2">
        <v>4699</v>
      </c>
    </row>
    <row r="140" spans="1:5" x14ac:dyDescent="0.35">
      <c r="A140" t="s">
        <v>3484</v>
      </c>
      <c r="B140" t="s">
        <v>3485</v>
      </c>
      <c r="C140" s="2">
        <v>11852370</v>
      </c>
      <c r="D140" s="11">
        <v>4999</v>
      </c>
      <c r="E140" s="2">
        <v>4699</v>
      </c>
    </row>
    <row r="141" spans="1:5" x14ac:dyDescent="0.35">
      <c r="A141" t="s">
        <v>3486</v>
      </c>
      <c r="B141" t="s">
        <v>3487</v>
      </c>
      <c r="C141" s="2">
        <v>11852380</v>
      </c>
      <c r="D141" s="11">
        <v>5999</v>
      </c>
      <c r="E141" s="2">
        <v>5599</v>
      </c>
    </row>
    <row r="142" spans="1:5" x14ac:dyDescent="0.35">
      <c r="A142" t="s">
        <v>3488</v>
      </c>
      <c r="B142" t="s">
        <v>3489</v>
      </c>
      <c r="C142" s="2">
        <v>11852460</v>
      </c>
      <c r="D142" s="11">
        <v>5999</v>
      </c>
      <c r="E142" s="2">
        <v>5599</v>
      </c>
    </row>
    <row r="143" spans="1:5" x14ac:dyDescent="0.35">
      <c r="A143" t="s">
        <v>3490</v>
      </c>
      <c r="B143" t="s">
        <v>3491</v>
      </c>
      <c r="C143" s="2">
        <v>11852550</v>
      </c>
      <c r="D143" s="11">
        <v>5999</v>
      </c>
      <c r="E143" s="2">
        <v>5599</v>
      </c>
    </row>
    <row r="144" spans="1:5" x14ac:dyDescent="0.35">
      <c r="A144" t="s">
        <v>3492</v>
      </c>
      <c r="B144" t="s">
        <v>3493</v>
      </c>
      <c r="C144" s="2">
        <v>11852560</v>
      </c>
      <c r="D144" s="11">
        <v>6299</v>
      </c>
      <c r="E144" s="2">
        <v>5899</v>
      </c>
    </row>
    <row r="145" spans="1:5" x14ac:dyDescent="0.35">
      <c r="A145" t="s">
        <v>3494</v>
      </c>
      <c r="B145" t="s">
        <v>3495</v>
      </c>
      <c r="C145" s="2">
        <v>11852570</v>
      </c>
      <c r="D145" s="11">
        <v>6299</v>
      </c>
      <c r="E145" s="2">
        <v>5899</v>
      </c>
    </row>
    <row r="146" spans="1:5" x14ac:dyDescent="0.35">
      <c r="A146" t="s">
        <v>3496</v>
      </c>
      <c r="B146" t="s">
        <v>3497</v>
      </c>
      <c r="C146" s="2">
        <v>11852600</v>
      </c>
      <c r="D146" s="11">
        <v>6699</v>
      </c>
      <c r="E146" s="2">
        <v>6299</v>
      </c>
    </row>
    <row r="147" spans="1:5" x14ac:dyDescent="0.35">
      <c r="A147" t="s">
        <v>3498</v>
      </c>
      <c r="B147" t="s">
        <v>3499</v>
      </c>
      <c r="C147" s="2">
        <v>11852640</v>
      </c>
      <c r="D147" s="11">
        <v>6699</v>
      </c>
      <c r="E147" s="2">
        <v>6299</v>
      </c>
    </row>
    <row r="148" spans="1:5" x14ac:dyDescent="0.35">
      <c r="A148" t="s">
        <v>3500</v>
      </c>
      <c r="B148" t="s">
        <v>3501</v>
      </c>
      <c r="C148" s="2">
        <v>11852660</v>
      </c>
      <c r="D148" s="11">
        <v>6699</v>
      </c>
      <c r="E148" s="2">
        <v>6299</v>
      </c>
    </row>
    <row r="149" spans="1:5" x14ac:dyDescent="0.35">
      <c r="A149" t="s">
        <v>3502</v>
      </c>
      <c r="B149" t="s">
        <v>3503</v>
      </c>
      <c r="C149" s="2">
        <v>9753480</v>
      </c>
      <c r="D149" s="11">
        <v>1949</v>
      </c>
      <c r="E149" s="2">
        <v>1799</v>
      </c>
    </row>
    <row r="150" spans="1:5" x14ac:dyDescent="0.35">
      <c r="A150" t="s">
        <v>3504</v>
      </c>
      <c r="B150" t="s">
        <v>3505</v>
      </c>
      <c r="C150" s="2">
        <v>9753510</v>
      </c>
      <c r="D150" s="11">
        <v>2149</v>
      </c>
      <c r="E150" s="2">
        <v>1999</v>
      </c>
    </row>
    <row r="151" spans="1:5" x14ac:dyDescent="0.35">
      <c r="A151" t="s">
        <v>3506</v>
      </c>
      <c r="B151" t="s">
        <v>3507</v>
      </c>
      <c r="C151" s="2">
        <v>11898130</v>
      </c>
      <c r="D151" s="11">
        <v>2449</v>
      </c>
      <c r="E151" s="2">
        <v>2299</v>
      </c>
    </row>
    <row r="152" spans="1:5" x14ac:dyDescent="0.35">
      <c r="A152" t="s">
        <v>3508</v>
      </c>
      <c r="B152" t="s">
        <v>3509</v>
      </c>
      <c r="C152" s="2">
        <v>11898170</v>
      </c>
      <c r="D152" s="11">
        <v>2599</v>
      </c>
      <c r="E152" s="2">
        <v>2399</v>
      </c>
    </row>
    <row r="153" spans="1:5" x14ac:dyDescent="0.35">
      <c r="A153" t="s">
        <v>3510</v>
      </c>
      <c r="B153" t="s">
        <v>3511</v>
      </c>
      <c r="C153" s="2">
        <v>11898190</v>
      </c>
      <c r="D153" s="11">
        <v>2799</v>
      </c>
      <c r="E153" s="2">
        <v>2599</v>
      </c>
    </row>
    <row r="154" spans="1:5" x14ac:dyDescent="0.35">
      <c r="A154" t="s">
        <v>3512</v>
      </c>
      <c r="B154" t="s">
        <v>3513</v>
      </c>
      <c r="C154" s="2">
        <v>10743170</v>
      </c>
      <c r="D154" s="11">
        <v>1499</v>
      </c>
      <c r="E154" s="2">
        <v>1399</v>
      </c>
    </row>
    <row r="155" spans="1:5" x14ac:dyDescent="0.35">
      <c r="A155" t="s">
        <v>3514</v>
      </c>
      <c r="B155" t="s">
        <v>3515</v>
      </c>
      <c r="C155" s="2">
        <v>10743150</v>
      </c>
      <c r="D155" s="11">
        <v>1599</v>
      </c>
      <c r="E155" s="2">
        <v>1499</v>
      </c>
    </row>
    <row r="156" spans="1:5" x14ac:dyDescent="0.35">
      <c r="A156" t="s">
        <v>3213</v>
      </c>
      <c r="B156" t="s">
        <v>3212</v>
      </c>
      <c r="C156" s="2">
        <v>12784040</v>
      </c>
      <c r="D156" s="11">
        <v>1099</v>
      </c>
      <c r="E156" s="2">
        <v>999</v>
      </c>
    </row>
    <row r="157" spans="1:5" x14ac:dyDescent="0.35">
      <c r="A157" t="s">
        <v>3215</v>
      </c>
      <c r="B157" t="s">
        <v>3214</v>
      </c>
      <c r="C157" s="2">
        <v>12784050</v>
      </c>
      <c r="D157" s="11">
        <v>1199</v>
      </c>
      <c r="E157" s="2">
        <v>1099</v>
      </c>
    </row>
    <row r="158" spans="1:5" x14ac:dyDescent="0.35">
      <c r="A158" t="s">
        <v>3215</v>
      </c>
      <c r="B158" t="s">
        <v>3516</v>
      </c>
      <c r="C158" s="2">
        <v>10558800</v>
      </c>
      <c r="D158" s="11">
        <v>2699</v>
      </c>
      <c r="E158" s="2">
        <v>2499</v>
      </c>
    </row>
    <row r="159" spans="1:5" x14ac:dyDescent="0.35">
      <c r="A159" t="s">
        <v>3517</v>
      </c>
      <c r="B159" t="s">
        <v>3518</v>
      </c>
      <c r="C159" s="2">
        <v>10934860</v>
      </c>
      <c r="D159" s="11">
        <v>3399</v>
      </c>
      <c r="E159" s="2">
        <v>3199</v>
      </c>
    </row>
    <row r="160" spans="1:5" x14ac:dyDescent="0.35">
      <c r="A160" t="s">
        <v>3519</v>
      </c>
      <c r="B160" t="s">
        <v>3520</v>
      </c>
      <c r="C160" s="2">
        <v>9762220</v>
      </c>
      <c r="D160" s="11">
        <v>3099</v>
      </c>
      <c r="E160" s="2">
        <v>2899</v>
      </c>
    </row>
    <row r="161" spans="1:5" x14ac:dyDescent="0.35">
      <c r="A161" t="s">
        <v>3521</v>
      </c>
      <c r="B161" t="s">
        <v>3522</v>
      </c>
      <c r="C161" s="2">
        <v>10877010</v>
      </c>
      <c r="D161" s="11">
        <v>3649</v>
      </c>
      <c r="E161" s="2">
        <v>3399</v>
      </c>
    </row>
    <row r="162" spans="1:5" x14ac:dyDescent="0.35">
      <c r="A162" t="s">
        <v>3523</v>
      </c>
      <c r="B162" t="s">
        <v>3522</v>
      </c>
      <c r="C162" s="2">
        <v>10877060</v>
      </c>
      <c r="D162" s="11">
        <v>3649</v>
      </c>
      <c r="E162" s="2">
        <v>3399</v>
      </c>
    </row>
    <row r="163" spans="1:5" x14ac:dyDescent="0.35">
      <c r="A163" t="s">
        <v>3524</v>
      </c>
      <c r="B163" t="s">
        <v>3525</v>
      </c>
      <c r="C163" s="2">
        <v>10743130</v>
      </c>
      <c r="D163" s="11">
        <v>2499</v>
      </c>
      <c r="E163" s="2">
        <v>2299</v>
      </c>
    </row>
    <row r="164" spans="1:5" x14ac:dyDescent="0.35">
      <c r="A164" t="s">
        <v>3526</v>
      </c>
      <c r="B164" t="s">
        <v>3527</v>
      </c>
      <c r="C164" s="2">
        <v>10877250</v>
      </c>
      <c r="D164" s="11">
        <v>5649</v>
      </c>
      <c r="E164" s="2">
        <v>5299</v>
      </c>
    </row>
    <row r="165" spans="1:5" x14ac:dyDescent="0.35">
      <c r="A165" t="s">
        <v>3528</v>
      </c>
      <c r="B165" t="s">
        <v>3529</v>
      </c>
      <c r="C165" s="2">
        <v>9762240</v>
      </c>
      <c r="D165" s="11">
        <v>4099</v>
      </c>
      <c r="E165" s="2">
        <v>3799</v>
      </c>
    </row>
    <row r="166" spans="1:5" x14ac:dyDescent="0.35">
      <c r="A166" t="s">
        <v>3530</v>
      </c>
      <c r="B166" t="s">
        <v>3531</v>
      </c>
      <c r="C166" s="2">
        <v>10877210</v>
      </c>
      <c r="D166" s="11">
        <v>4899</v>
      </c>
      <c r="E166" s="2">
        <v>4599</v>
      </c>
    </row>
    <row r="167" spans="1:5" x14ac:dyDescent="0.35">
      <c r="A167" t="s">
        <v>3532</v>
      </c>
      <c r="B167" t="s">
        <v>3531</v>
      </c>
      <c r="C167" s="2">
        <v>10877240</v>
      </c>
      <c r="D167" s="11">
        <v>4899</v>
      </c>
      <c r="E167" s="2">
        <v>4599</v>
      </c>
    </row>
    <row r="168" spans="1:5" x14ac:dyDescent="0.35">
      <c r="A168" t="s">
        <v>3533</v>
      </c>
      <c r="B168" t="s">
        <v>3534</v>
      </c>
      <c r="C168" s="2">
        <v>10662780</v>
      </c>
      <c r="D168" s="11">
        <v>999</v>
      </c>
      <c r="E168" s="2">
        <v>899</v>
      </c>
    </row>
    <row r="169" spans="1:5" x14ac:dyDescent="0.35">
      <c r="A169" t="s">
        <v>3535</v>
      </c>
      <c r="B169" t="s">
        <v>3536</v>
      </c>
      <c r="C169" s="2">
        <v>10451490</v>
      </c>
      <c r="D169" s="11">
        <v>1099</v>
      </c>
      <c r="E169" s="2">
        <v>999</v>
      </c>
    </row>
    <row r="170" spans="1:5" x14ac:dyDescent="0.35">
      <c r="A170" t="s">
        <v>3537</v>
      </c>
      <c r="B170" t="s">
        <v>3538</v>
      </c>
      <c r="C170" s="2">
        <v>10765130</v>
      </c>
      <c r="D170" s="11">
        <v>1299</v>
      </c>
      <c r="E170" s="2">
        <v>1199</v>
      </c>
    </row>
    <row r="171" spans="1:5" x14ac:dyDescent="0.35">
      <c r="A171" t="s">
        <v>3539</v>
      </c>
      <c r="B171" t="s">
        <v>3540</v>
      </c>
      <c r="C171" s="2">
        <v>10743660</v>
      </c>
      <c r="D171" s="11">
        <v>1699</v>
      </c>
      <c r="E171" s="2">
        <v>1599</v>
      </c>
    </row>
    <row r="172" spans="1:5" x14ac:dyDescent="0.35">
      <c r="A172" t="s">
        <v>3541</v>
      </c>
      <c r="B172" t="s">
        <v>3542</v>
      </c>
      <c r="C172" s="2">
        <v>10876740</v>
      </c>
      <c r="D172" s="11">
        <v>2149</v>
      </c>
      <c r="E172" s="2">
        <v>1999</v>
      </c>
    </row>
    <row r="173" spans="1:5" x14ac:dyDescent="0.35">
      <c r="A173" t="s">
        <v>3543</v>
      </c>
      <c r="B173" t="s">
        <v>3544</v>
      </c>
      <c r="C173" s="2">
        <v>10876770</v>
      </c>
      <c r="D173" s="11">
        <v>1949</v>
      </c>
      <c r="E173" s="2">
        <v>1799</v>
      </c>
    </row>
    <row r="174" spans="1:5" x14ac:dyDescent="0.35">
      <c r="A174" t="s">
        <v>3545</v>
      </c>
      <c r="B174" t="s">
        <v>3546</v>
      </c>
      <c r="C174" s="2">
        <v>10876800</v>
      </c>
      <c r="D174" s="11">
        <v>2899</v>
      </c>
      <c r="E174" s="2">
        <v>2699</v>
      </c>
    </row>
    <row r="175" spans="1:5" x14ac:dyDescent="0.35">
      <c r="A175" t="s">
        <v>3547</v>
      </c>
      <c r="B175" t="s">
        <v>3548</v>
      </c>
      <c r="C175" s="2">
        <v>10876810</v>
      </c>
      <c r="D175" s="11">
        <v>2549</v>
      </c>
      <c r="E175" s="2">
        <v>2399</v>
      </c>
    </row>
    <row r="176" spans="1:5" x14ac:dyDescent="0.35">
      <c r="A176" t="s">
        <v>3549</v>
      </c>
      <c r="B176" t="s">
        <v>3550</v>
      </c>
      <c r="C176" s="2">
        <v>11878490</v>
      </c>
      <c r="D176" s="11">
        <v>1299</v>
      </c>
      <c r="E176" s="2">
        <v>1199</v>
      </c>
    </row>
    <row r="177" spans="1:5" x14ac:dyDescent="0.35">
      <c r="A177" t="s">
        <v>3551</v>
      </c>
      <c r="B177" t="s">
        <v>3552</v>
      </c>
      <c r="C177" s="2">
        <v>11878500</v>
      </c>
      <c r="D177" s="11">
        <v>1399</v>
      </c>
      <c r="E177" s="2">
        <v>1299</v>
      </c>
    </row>
    <row r="178" spans="1:5" x14ac:dyDescent="0.35">
      <c r="A178" t="s">
        <v>3553</v>
      </c>
      <c r="B178" t="s">
        <v>3554</v>
      </c>
      <c r="C178" s="2">
        <v>11878520</v>
      </c>
      <c r="D178" s="11">
        <v>1599</v>
      </c>
      <c r="E178" s="2">
        <v>1499</v>
      </c>
    </row>
    <row r="179" spans="1:5" x14ac:dyDescent="0.35">
      <c r="A179" t="s">
        <v>3555</v>
      </c>
      <c r="B179" t="s">
        <v>3556</v>
      </c>
      <c r="C179" s="2">
        <v>11878550</v>
      </c>
      <c r="D179" s="11">
        <v>1699</v>
      </c>
      <c r="E179" s="2">
        <v>1599</v>
      </c>
    </row>
    <row r="180" spans="1:5" x14ac:dyDescent="0.35">
      <c r="A180" t="s">
        <v>3557</v>
      </c>
      <c r="B180" t="s">
        <v>3558</v>
      </c>
      <c r="C180" s="2">
        <v>11878590</v>
      </c>
      <c r="D180" s="11">
        <v>2249</v>
      </c>
      <c r="E180" s="2">
        <v>2099</v>
      </c>
    </row>
    <row r="181" spans="1:5" x14ac:dyDescent="0.35">
      <c r="A181" t="s">
        <v>3559</v>
      </c>
      <c r="B181" t="s">
        <v>3560</v>
      </c>
      <c r="C181" s="2">
        <v>10595900</v>
      </c>
      <c r="D181" s="11">
        <v>2949</v>
      </c>
      <c r="E181" s="2">
        <v>2750</v>
      </c>
    </row>
    <row r="182" spans="1:5" x14ac:dyDescent="0.35">
      <c r="A182" t="s">
        <v>3561</v>
      </c>
      <c r="B182" t="s">
        <v>3562</v>
      </c>
      <c r="C182" s="2">
        <v>10595910</v>
      </c>
      <c r="D182" s="11">
        <v>3149</v>
      </c>
      <c r="E182" s="2">
        <v>2950</v>
      </c>
    </row>
    <row r="183" spans="1:5" x14ac:dyDescent="0.35">
      <c r="A183" t="s">
        <v>3095</v>
      </c>
      <c r="B183" t="s">
        <v>3096</v>
      </c>
      <c r="C183" s="2">
        <v>12565890</v>
      </c>
      <c r="D183" s="11">
        <v>2799</v>
      </c>
      <c r="E183" s="2">
        <v>2599</v>
      </c>
    </row>
    <row r="184" spans="1:5" x14ac:dyDescent="0.35">
      <c r="A184" t="s">
        <v>3563</v>
      </c>
      <c r="B184" t="s">
        <v>3564</v>
      </c>
      <c r="C184" s="2">
        <v>12074190</v>
      </c>
      <c r="D184" s="11">
        <v>2099</v>
      </c>
      <c r="E184" s="2">
        <v>1999</v>
      </c>
    </row>
    <row r="185" spans="1:5" x14ac:dyDescent="0.35">
      <c r="A185" t="s">
        <v>3565</v>
      </c>
      <c r="B185" t="s">
        <v>3566</v>
      </c>
      <c r="C185" s="2">
        <v>12074200</v>
      </c>
      <c r="D185" s="11">
        <v>2599</v>
      </c>
      <c r="E185" s="2">
        <v>2499</v>
      </c>
    </row>
    <row r="186" spans="1:5" x14ac:dyDescent="0.35">
      <c r="A186" t="s">
        <v>3567</v>
      </c>
      <c r="B186" t="s">
        <v>3568</v>
      </c>
      <c r="C186" s="2">
        <v>12074220</v>
      </c>
      <c r="D186" s="11">
        <v>2999</v>
      </c>
      <c r="E186" s="2">
        <v>2899</v>
      </c>
    </row>
    <row r="187" spans="1:5" x14ac:dyDescent="0.35">
      <c r="A187" t="s">
        <v>3569</v>
      </c>
      <c r="B187" t="s">
        <v>2887</v>
      </c>
      <c r="C187" s="2">
        <v>12074210</v>
      </c>
      <c r="D187" s="11">
        <v>3099</v>
      </c>
      <c r="E187" s="2">
        <v>2999</v>
      </c>
    </row>
    <row r="188" spans="1:5" x14ac:dyDescent="0.35">
      <c r="A188" t="s">
        <v>3570</v>
      </c>
      <c r="B188" t="s">
        <v>2893</v>
      </c>
      <c r="C188" s="2">
        <v>12074230</v>
      </c>
      <c r="D188" s="11">
        <v>3699</v>
      </c>
      <c r="E188" s="2">
        <v>3499</v>
      </c>
    </row>
    <row r="189" spans="1:5" x14ac:dyDescent="0.35">
      <c r="A189" t="s">
        <v>3571</v>
      </c>
      <c r="B189" t="s">
        <v>2896</v>
      </c>
      <c r="C189" s="2">
        <v>12074240</v>
      </c>
      <c r="D189" s="11">
        <v>4699</v>
      </c>
      <c r="E189" s="2">
        <v>4499</v>
      </c>
    </row>
    <row r="190" spans="1:5" x14ac:dyDescent="0.35">
      <c r="A190" t="s">
        <v>3572</v>
      </c>
      <c r="B190" t="s">
        <v>3573</v>
      </c>
      <c r="C190" s="2">
        <v>11471350</v>
      </c>
      <c r="D190" s="11">
        <v>1599</v>
      </c>
      <c r="E190" s="2">
        <v>1499</v>
      </c>
    </row>
    <row r="191" spans="1:5" x14ac:dyDescent="0.35">
      <c r="A191" t="s">
        <v>3574</v>
      </c>
      <c r="B191" t="s">
        <v>3575</v>
      </c>
      <c r="C191" s="2">
        <v>10735660</v>
      </c>
      <c r="D191" s="11">
        <v>1599</v>
      </c>
      <c r="E191" s="2">
        <v>1499</v>
      </c>
    </row>
    <row r="192" spans="1:5" x14ac:dyDescent="0.35">
      <c r="A192" t="s">
        <v>3576</v>
      </c>
      <c r="B192" t="s">
        <v>3577</v>
      </c>
      <c r="C192" s="2">
        <v>6792700</v>
      </c>
      <c r="D192" s="11">
        <v>2599</v>
      </c>
      <c r="E192" s="2">
        <v>2399</v>
      </c>
    </row>
    <row r="193" spans="1:5" x14ac:dyDescent="0.35">
      <c r="A193" t="s">
        <v>3578</v>
      </c>
      <c r="B193" t="s">
        <v>3579</v>
      </c>
      <c r="C193" s="2">
        <v>6792730</v>
      </c>
      <c r="D193" s="11">
        <v>2599</v>
      </c>
      <c r="E193" s="2">
        <v>2399</v>
      </c>
    </row>
    <row r="194" spans="1:5" x14ac:dyDescent="0.35">
      <c r="A194" t="s">
        <v>3580</v>
      </c>
      <c r="B194" t="s">
        <v>3581</v>
      </c>
      <c r="C194" s="2">
        <v>6792770</v>
      </c>
      <c r="D194" s="11">
        <v>2899</v>
      </c>
      <c r="E194" s="2">
        <v>2699</v>
      </c>
    </row>
    <row r="195" spans="1:5" x14ac:dyDescent="0.35">
      <c r="A195" t="s">
        <v>3582</v>
      </c>
      <c r="B195" t="s">
        <v>3583</v>
      </c>
      <c r="C195" s="2">
        <v>6792810</v>
      </c>
      <c r="D195" s="11">
        <v>2899</v>
      </c>
      <c r="E195" s="2">
        <v>2699</v>
      </c>
    </row>
    <row r="196" spans="1:5" x14ac:dyDescent="0.35">
      <c r="A196" t="s">
        <v>3584</v>
      </c>
      <c r="B196" t="s">
        <v>3585</v>
      </c>
      <c r="C196" s="2">
        <v>6792850</v>
      </c>
      <c r="D196" s="11">
        <v>3099</v>
      </c>
      <c r="E196" s="2">
        <v>2899</v>
      </c>
    </row>
    <row r="197" spans="1:5" x14ac:dyDescent="0.35">
      <c r="A197" t="s">
        <v>3586</v>
      </c>
      <c r="B197" t="s">
        <v>3587</v>
      </c>
      <c r="C197" s="2">
        <v>6792870</v>
      </c>
      <c r="D197" s="11">
        <v>3099</v>
      </c>
      <c r="E197" s="2">
        <v>2899</v>
      </c>
    </row>
    <row r="198" spans="1:5" x14ac:dyDescent="0.35">
      <c r="A198" t="s">
        <v>3588</v>
      </c>
      <c r="B198" t="s">
        <v>3589</v>
      </c>
      <c r="C198" s="2">
        <v>9272050</v>
      </c>
      <c r="D198" s="11">
        <v>1949</v>
      </c>
      <c r="E198" s="2">
        <v>1799</v>
      </c>
    </row>
    <row r="199" spans="1:5" x14ac:dyDescent="0.35">
      <c r="A199" t="s">
        <v>3590</v>
      </c>
      <c r="B199" t="s">
        <v>3591</v>
      </c>
      <c r="C199" s="2">
        <v>11766750</v>
      </c>
      <c r="D199" s="11">
        <v>2999</v>
      </c>
      <c r="E199" s="2">
        <v>2799</v>
      </c>
    </row>
    <row r="200" spans="1:5" x14ac:dyDescent="0.35">
      <c r="A200" t="s">
        <v>3592</v>
      </c>
      <c r="B200" t="s">
        <v>536</v>
      </c>
      <c r="C200" s="2">
        <v>9450190</v>
      </c>
      <c r="D200" s="11">
        <v>2999</v>
      </c>
      <c r="E200" s="2">
        <v>2799</v>
      </c>
    </row>
    <row r="201" spans="1:5" x14ac:dyDescent="0.35">
      <c r="A201" t="s">
        <v>3593</v>
      </c>
      <c r="B201" t="s">
        <v>540</v>
      </c>
      <c r="C201" s="2">
        <v>9456920</v>
      </c>
      <c r="D201" s="11">
        <v>2999</v>
      </c>
      <c r="E201" s="2">
        <v>2799</v>
      </c>
    </row>
    <row r="202" spans="1:5" x14ac:dyDescent="0.35">
      <c r="A202" t="s">
        <v>3594</v>
      </c>
      <c r="B202" t="s">
        <v>3595</v>
      </c>
      <c r="C202" s="2">
        <v>7821670</v>
      </c>
      <c r="D202" s="11">
        <v>2049</v>
      </c>
      <c r="E202" s="2">
        <v>1899</v>
      </c>
    </row>
    <row r="203" spans="1:5" x14ac:dyDescent="0.35">
      <c r="A203" t="s">
        <v>3596</v>
      </c>
      <c r="B203" t="s">
        <v>3595</v>
      </c>
      <c r="C203" s="2">
        <v>7821660</v>
      </c>
      <c r="D203" s="11">
        <v>2049</v>
      </c>
      <c r="E203" s="2">
        <v>1899</v>
      </c>
    </row>
    <row r="204" spans="1:5" x14ac:dyDescent="0.35">
      <c r="A204" t="s">
        <v>3597</v>
      </c>
      <c r="B204" t="s">
        <v>3598</v>
      </c>
      <c r="C204" s="2">
        <v>7821680</v>
      </c>
      <c r="D204" s="11">
        <v>2249</v>
      </c>
      <c r="E204" s="2">
        <v>2099</v>
      </c>
    </row>
    <row r="205" spans="1:5" x14ac:dyDescent="0.35">
      <c r="A205" t="s">
        <v>3599</v>
      </c>
      <c r="B205" t="s">
        <v>3600</v>
      </c>
      <c r="C205" s="2">
        <v>7821710</v>
      </c>
      <c r="D205" s="11">
        <v>2449</v>
      </c>
      <c r="E205" s="2">
        <v>2299</v>
      </c>
    </row>
    <row r="206" spans="1:5" x14ac:dyDescent="0.35">
      <c r="A206" t="s">
        <v>3601</v>
      </c>
      <c r="B206" t="s">
        <v>3600</v>
      </c>
      <c r="C206" s="2">
        <v>7821700</v>
      </c>
      <c r="D206" s="11">
        <v>2449</v>
      </c>
      <c r="E206" s="2">
        <v>2299</v>
      </c>
    </row>
    <row r="207" spans="1:5" x14ac:dyDescent="0.35">
      <c r="A207" t="s">
        <v>3602</v>
      </c>
      <c r="B207" t="s">
        <v>3603</v>
      </c>
      <c r="C207" s="2">
        <v>7821720</v>
      </c>
      <c r="D207" s="11">
        <v>2149</v>
      </c>
      <c r="E207" s="2">
        <v>1999</v>
      </c>
    </row>
    <row r="208" spans="1:5" x14ac:dyDescent="0.35">
      <c r="A208" t="s">
        <v>3604</v>
      </c>
      <c r="B208" t="s">
        <v>3605</v>
      </c>
      <c r="C208" s="2">
        <v>7821740</v>
      </c>
      <c r="D208" s="11">
        <v>2449</v>
      </c>
      <c r="E208" s="2">
        <v>2299</v>
      </c>
    </row>
    <row r="209" spans="1:5" x14ac:dyDescent="0.35">
      <c r="A209" t="s">
        <v>3606</v>
      </c>
      <c r="B209" t="s">
        <v>3607</v>
      </c>
      <c r="C209" s="2">
        <v>7821760</v>
      </c>
      <c r="D209" s="11">
        <v>2799</v>
      </c>
      <c r="E209" s="2">
        <v>2599</v>
      </c>
    </row>
    <row r="210" spans="1:5" x14ac:dyDescent="0.35">
      <c r="A210" t="s">
        <v>3608</v>
      </c>
      <c r="B210" t="s">
        <v>3609</v>
      </c>
      <c r="C210" s="2">
        <v>7821780</v>
      </c>
      <c r="D210" s="11">
        <v>3099</v>
      </c>
      <c r="E210" s="2">
        <v>2899</v>
      </c>
    </row>
    <row r="211" spans="1:5" x14ac:dyDescent="0.35">
      <c r="A211" t="s">
        <v>3610</v>
      </c>
      <c r="B211" t="s">
        <v>3611</v>
      </c>
      <c r="C211" s="2">
        <v>11733860</v>
      </c>
      <c r="D211" s="11">
        <v>4999</v>
      </c>
      <c r="E211" s="2">
        <v>4699</v>
      </c>
    </row>
    <row r="212" spans="1:5" x14ac:dyDescent="0.35">
      <c r="A212" t="s">
        <v>3612</v>
      </c>
      <c r="B212" t="s">
        <v>3613</v>
      </c>
      <c r="C212" s="2">
        <v>11754280</v>
      </c>
      <c r="D212" s="11">
        <v>4999</v>
      </c>
      <c r="E212" s="2">
        <v>4699</v>
      </c>
    </row>
    <row r="213" spans="1:5" x14ac:dyDescent="0.35">
      <c r="A213" t="s">
        <v>3610</v>
      </c>
      <c r="B213" t="s">
        <v>3614</v>
      </c>
      <c r="C213" s="2">
        <v>11754300</v>
      </c>
      <c r="D213" s="11">
        <v>5599</v>
      </c>
      <c r="E213" s="2">
        <v>5199</v>
      </c>
    </row>
    <row r="214" spans="1:5" x14ac:dyDescent="0.35">
      <c r="A214" t="s">
        <v>3615</v>
      </c>
      <c r="B214" t="s">
        <v>3616</v>
      </c>
      <c r="C214" s="2">
        <v>11754270</v>
      </c>
      <c r="D214" s="11">
        <v>5999</v>
      </c>
      <c r="E214" s="2">
        <v>5599</v>
      </c>
    </row>
    <row r="215" spans="1:5" x14ac:dyDescent="0.35">
      <c r="A215" t="s">
        <v>3617</v>
      </c>
      <c r="B215" t="s">
        <v>3618</v>
      </c>
      <c r="C215" s="2">
        <v>11733850</v>
      </c>
      <c r="D215" s="11">
        <v>6499</v>
      </c>
      <c r="E215" s="2">
        <v>6099</v>
      </c>
    </row>
    <row r="216" spans="1:5" x14ac:dyDescent="0.35">
      <c r="A216" t="s">
        <v>3619</v>
      </c>
      <c r="B216" t="s">
        <v>3620</v>
      </c>
      <c r="C216" s="2">
        <v>11754250</v>
      </c>
      <c r="D216" s="11">
        <v>6499</v>
      </c>
      <c r="E216" s="2">
        <v>6099</v>
      </c>
    </row>
    <row r="217" spans="1:5" x14ac:dyDescent="0.35">
      <c r="A217" t="s">
        <v>3615</v>
      </c>
      <c r="B217" t="s">
        <v>3621</v>
      </c>
      <c r="C217" s="2">
        <v>11733840</v>
      </c>
      <c r="D217" s="11">
        <v>6499</v>
      </c>
      <c r="E217" s="2">
        <v>6099</v>
      </c>
    </row>
    <row r="218" spans="1:5" x14ac:dyDescent="0.35">
      <c r="A218" t="s">
        <v>3622</v>
      </c>
      <c r="B218" t="s">
        <v>3623</v>
      </c>
      <c r="C218" s="2">
        <v>11733830</v>
      </c>
      <c r="D218" s="11">
        <v>5899</v>
      </c>
      <c r="E218" s="2">
        <v>5499</v>
      </c>
    </row>
    <row r="219" spans="1:5" x14ac:dyDescent="0.35">
      <c r="A219" t="s">
        <v>3624</v>
      </c>
      <c r="B219" t="s">
        <v>3625</v>
      </c>
      <c r="C219" s="2">
        <v>11733820</v>
      </c>
      <c r="D219" s="11">
        <v>6899</v>
      </c>
      <c r="E219" s="2">
        <v>6499</v>
      </c>
    </row>
    <row r="220" spans="1:5" x14ac:dyDescent="0.35">
      <c r="A220" t="s">
        <v>3626</v>
      </c>
      <c r="B220" t="s">
        <v>3627</v>
      </c>
      <c r="C220" s="2">
        <v>12635800</v>
      </c>
      <c r="D220" s="11">
        <v>6899</v>
      </c>
      <c r="E220" s="2">
        <v>6499</v>
      </c>
    </row>
    <row r="221" spans="1:5" x14ac:dyDescent="0.35">
      <c r="A221" t="s">
        <v>3628</v>
      </c>
      <c r="B221" t="s">
        <v>3629</v>
      </c>
      <c r="C221" s="2">
        <v>12635820</v>
      </c>
      <c r="D221" s="11">
        <v>6899</v>
      </c>
      <c r="E221" s="2">
        <v>6499</v>
      </c>
    </row>
    <row r="222" spans="1:5" x14ac:dyDescent="0.35">
      <c r="A222" t="s">
        <v>3630</v>
      </c>
      <c r="B222" t="s">
        <v>3631</v>
      </c>
      <c r="C222" s="2">
        <v>12635830</v>
      </c>
      <c r="D222" s="11">
        <v>6899</v>
      </c>
      <c r="E222" s="2">
        <v>6499</v>
      </c>
    </row>
    <row r="223" spans="1:5" x14ac:dyDescent="0.35">
      <c r="A223" t="s">
        <v>3115</v>
      </c>
      <c r="B223" t="s">
        <v>3114</v>
      </c>
      <c r="C223" s="2">
        <v>12579040</v>
      </c>
      <c r="D223" s="11">
        <v>6899</v>
      </c>
      <c r="E223" s="2">
        <v>6499</v>
      </c>
    </row>
    <row r="224" spans="1:5" x14ac:dyDescent="0.35">
      <c r="A224" t="s">
        <v>3632</v>
      </c>
      <c r="B224" t="s">
        <v>3633</v>
      </c>
      <c r="C224" s="2">
        <v>11749850</v>
      </c>
      <c r="D224" s="11">
        <v>3999</v>
      </c>
      <c r="E224" s="2">
        <v>3749</v>
      </c>
    </row>
    <row r="225" spans="1:5" x14ac:dyDescent="0.35">
      <c r="A225" t="s">
        <v>3634</v>
      </c>
      <c r="B225" t="s">
        <v>3635</v>
      </c>
      <c r="C225" s="2">
        <v>11911910</v>
      </c>
      <c r="D225" s="11">
        <v>4499</v>
      </c>
      <c r="E225" s="2">
        <v>4199</v>
      </c>
    </row>
    <row r="226" spans="1:5" x14ac:dyDescent="0.35">
      <c r="A226" t="s">
        <v>3636</v>
      </c>
      <c r="B226" t="s">
        <v>3637</v>
      </c>
      <c r="C226" s="2">
        <v>11749900</v>
      </c>
      <c r="D226" s="11">
        <v>4699</v>
      </c>
      <c r="E226" s="2">
        <v>4449</v>
      </c>
    </row>
    <row r="227" spans="1:5" x14ac:dyDescent="0.35">
      <c r="A227" t="s">
        <v>3638</v>
      </c>
      <c r="B227" t="s">
        <v>3639</v>
      </c>
      <c r="C227" s="2">
        <v>12153750</v>
      </c>
      <c r="D227" s="11">
        <v>7799</v>
      </c>
      <c r="E227" s="2">
        <v>7349</v>
      </c>
    </row>
    <row r="228" spans="1:5" x14ac:dyDescent="0.35">
      <c r="A228" t="s">
        <v>3640</v>
      </c>
      <c r="B228" t="s">
        <v>3639</v>
      </c>
      <c r="C228" s="2">
        <v>12153760</v>
      </c>
      <c r="D228" s="11">
        <v>7799</v>
      </c>
      <c r="E228" s="2">
        <v>7349</v>
      </c>
    </row>
    <row r="229" spans="1:5" x14ac:dyDescent="0.35">
      <c r="A229" t="s">
        <v>3641</v>
      </c>
      <c r="B229" t="s">
        <v>3642</v>
      </c>
      <c r="C229" s="2">
        <v>12153770</v>
      </c>
      <c r="D229" s="11">
        <v>8999</v>
      </c>
      <c r="E229" s="2">
        <v>8549</v>
      </c>
    </row>
    <row r="230" spans="1:5" x14ac:dyDescent="0.35">
      <c r="A230" t="s">
        <v>3643</v>
      </c>
      <c r="B230" t="s">
        <v>3644</v>
      </c>
      <c r="C230" s="2">
        <v>11951210</v>
      </c>
      <c r="D230" s="11">
        <v>3799</v>
      </c>
      <c r="E230" s="2">
        <v>3599</v>
      </c>
    </row>
    <row r="231" spans="1:5" x14ac:dyDescent="0.35">
      <c r="A231" t="s">
        <v>3645</v>
      </c>
      <c r="B231" t="s">
        <v>3646</v>
      </c>
      <c r="C231" s="2">
        <v>11954030</v>
      </c>
      <c r="D231" s="11">
        <v>2999</v>
      </c>
      <c r="E231" s="2">
        <v>2799</v>
      </c>
    </row>
    <row r="232" spans="1:5" x14ac:dyDescent="0.35">
      <c r="A232" t="s">
        <v>3647</v>
      </c>
      <c r="B232" t="s">
        <v>1442</v>
      </c>
      <c r="C232" s="2">
        <v>10799700</v>
      </c>
      <c r="D232" s="11">
        <v>2099</v>
      </c>
      <c r="E232" s="2">
        <v>1949</v>
      </c>
    </row>
    <row r="233" spans="1:5" x14ac:dyDescent="0.35">
      <c r="A233" t="s">
        <v>3238</v>
      </c>
      <c r="B233" t="s">
        <v>3237</v>
      </c>
      <c r="C233" s="2">
        <v>11749860</v>
      </c>
      <c r="D233" s="11">
        <v>3349</v>
      </c>
      <c r="E233" s="2">
        <v>3149</v>
      </c>
    </row>
    <row r="234" spans="1:5" x14ac:dyDescent="0.35">
      <c r="A234" t="s">
        <v>3648</v>
      </c>
      <c r="B234" t="s">
        <v>3649</v>
      </c>
      <c r="C234" s="2">
        <v>10028650</v>
      </c>
      <c r="D234" s="11">
        <v>4199</v>
      </c>
      <c r="E234" s="2">
        <v>3999</v>
      </c>
    </row>
    <row r="235" spans="1:5" x14ac:dyDescent="0.35">
      <c r="A235" t="s">
        <v>3650</v>
      </c>
      <c r="B235" t="s">
        <v>3651</v>
      </c>
      <c r="C235" s="2">
        <v>10028620</v>
      </c>
      <c r="D235" s="11">
        <v>4199</v>
      </c>
      <c r="E235" s="2">
        <v>3999</v>
      </c>
    </row>
    <row r="236" spans="1:5" x14ac:dyDescent="0.35">
      <c r="A236" t="s">
        <v>3652</v>
      </c>
      <c r="B236" t="s">
        <v>3651</v>
      </c>
      <c r="C236" s="2">
        <v>11545800</v>
      </c>
      <c r="D236" s="11">
        <v>4599</v>
      </c>
      <c r="E236" s="2">
        <v>4349</v>
      </c>
    </row>
    <row r="237" spans="1:5" x14ac:dyDescent="0.35">
      <c r="A237" t="s">
        <v>3653</v>
      </c>
      <c r="B237" t="s">
        <v>3654</v>
      </c>
      <c r="C237" s="2">
        <v>11329860</v>
      </c>
      <c r="D237" s="11">
        <v>5399</v>
      </c>
      <c r="E237" s="2">
        <v>5049</v>
      </c>
    </row>
    <row r="238" spans="1:5" x14ac:dyDescent="0.35">
      <c r="A238" t="s">
        <v>3655</v>
      </c>
      <c r="B238" t="s">
        <v>3656</v>
      </c>
      <c r="C238" s="2">
        <v>10793580</v>
      </c>
      <c r="D238" s="11">
        <v>629</v>
      </c>
      <c r="E238" s="2">
        <v>569</v>
      </c>
    </row>
    <row r="239" spans="1:5" x14ac:dyDescent="0.35">
      <c r="A239" t="s">
        <v>3657</v>
      </c>
      <c r="B239" t="s">
        <v>3658</v>
      </c>
      <c r="C239" s="2">
        <v>10793570</v>
      </c>
      <c r="D239" s="11">
        <v>629</v>
      </c>
      <c r="E239" s="2">
        <v>569</v>
      </c>
    </row>
    <row r="240" spans="1:5" x14ac:dyDescent="0.35">
      <c r="A240" t="s">
        <v>3659</v>
      </c>
      <c r="C240" s="2">
        <v>9699670</v>
      </c>
      <c r="D240" s="11">
        <v>629</v>
      </c>
      <c r="E240" s="2">
        <v>569</v>
      </c>
    </row>
    <row r="241" spans="1:5" x14ac:dyDescent="0.35">
      <c r="A241" t="s">
        <v>3660</v>
      </c>
      <c r="C241" s="2">
        <v>9699700</v>
      </c>
      <c r="D241" s="11">
        <v>629</v>
      </c>
      <c r="E241" s="2">
        <v>569</v>
      </c>
    </row>
    <row r="242" spans="1:5" x14ac:dyDescent="0.35">
      <c r="A242" t="s">
        <v>3661</v>
      </c>
      <c r="B242" t="s">
        <v>3662</v>
      </c>
      <c r="C242" s="2">
        <v>11329620</v>
      </c>
      <c r="D242" s="11">
        <v>879</v>
      </c>
      <c r="E242" s="2">
        <v>799</v>
      </c>
    </row>
    <row r="243" spans="1:5" x14ac:dyDescent="0.35">
      <c r="A243" t="s">
        <v>3663</v>
      </c>
      <c r="B243" t="s">
        <v>3664</v>
      </c>
      <c r="C243" s="2">
        <v>9799630</v>
      </c>
      <c r="D243" s="11">
        <v>249</v>
      </c>
      <c r="E243" s="2">
        <v>229</v>
      </c>
    </row>
    <row r="244" spans="1:5" x14ac:dyDescent="0.35">
      <c r="A244" t="s">
        <v>3665</v>
      </c>
      <c r="B244" t="s">
        <v>3666</v>
      </c>
      <c r="C244" s="2">
        <v>11648140</v>
      </c>
      <c r="D244" s="11">
        <v>1799</v>
      </c>
      <c r="E244" s="2">
        <v>1799</v>
      </c>
    </row>
    <row r="245" spans="1:5" x14ac:dyDescent="0.35">
      <c r="A245" t="s">
        <v>3667</v>
      </c>
      <c r="B245" t="s">
        <v>3666</v>
      </c>
      <c r="C245" s="2">
        <v>11648150</v>
      </c>
      <c r="D245" s="11">
        <v>1799</v>
      </c>
      <c r="E245" s="2">
        <v>1799</v>
      </c>
    </row>
    <row r="246" spans="1:5" x14ac:dyDescent="0.35">
      <c r="A246" t="s">
        <v>3668</v>
      </c>
      <c r="B246" t="s">
        <v>3669</v>
      </c>
      <c r="C246" s="2">
        <v>11648170</v>
      </c>
      <c r="D246" s="11">
        <v>2499</v>
      </c>
      <c r="E246" s="2">
        <v>2299</v>
      </c>
    </row>
    <row r="247" spans="1:5" x14ac:dyDescent="0.35">
      <c r="A247" t="s">
        <v>3670</v>
      </c>
      <c r="B247" t="s">
        <v>3669</v>
      </c>
      <c r="C247" s="2">
        <v>11648180</v>
      </c>
      <c r="D247" s="11">
        <v>2499</v>
      </c>
      <c r="E247" s="2">
        <v>2299</v>
      </c>
    </row>
    <row r="248" spans="1:5" x14ac:dyDescent="0.35">
      <c r="A248" t="s">
        <v>3671</v>
      </c>
      <c r="B248" t="s">
        <v>3672</v>
      </c>
      <c r="C248" s="2">
        <v>11648190</v>
      </c>
      <c r="D248" s="11">
        <v>2999</v>
      </c>
      <c r="E248" s="2">
        <v>2799</v>
      </c>
    </row>
    <row r="249" spans="1:5" x14ac:dyDescent="0.35">
      <c r="A249" t="s">
        <v>3673</v>
      </c>
      <c r="B249" t="s">
        <v>3672</v>
      </c>
      <c r="C249" s="2">
        <v>11648200</v>
      </c>
      <c r="D249" s="11">
        <v>2999</v>
      </c>
      <c r="E249" s="2">
        <v>2799</v>
      </c>
    </row>
    <row r="250" spans="1:5" x14ac:dyDescent="0.35">
      <c r="A250" t="s">
        <v>3674</v>
      </c>
      <c r="B250" t="s">
        <v>3675</v>
      </c>
      <c r="C250" s="2">
        <v>11648400</v>
      </c>
      <c r="D250" s="11">
        <v>2999</v>
      </c>
      <c r="E250" s="2">
        <v>2799</v>
      </c>
    </row>
    <row r="251" spans="1:5" x14ac:dyDescent="0.35">
      <c r="A251" t="s">
        <v>3676</v>
      </c>
      <c r="B251" t="s">
        <v>3677</v>
      </c>
      <c r="C251" s="2">
        <v>11106260</v>
      </c>
      <c r="D251" s="11">
        <v>6599</v>
      </c>
      <c r="E251" s="2">
        <v>6399</v>
      </c>
    </row>
    <row r="252" spans="1:5" x14ac:dyDescent="0.35">
      <c r="A252" t="s">
        <v>3678</v>
      </c>
      <c r="B252" t="s">
        <v>3679</v>
      </c>
      <c r="C252" s="2">
        <v>10694310</v>
      </c>
      <c r="D252" s="11">
        <v>128.99</v>
      </c>
      <c r="E252" s="2">
        <v>119</v>
      </c>
    </row>
    <row r="253" spans="1:5" x14ac:dyDescent="0.35">
      <c r="A253" t="s">
        <v>3680</v>
      </c>
      <c r="B253" t="s">
        <v>2044</v>
      </c>
      <c r="C253" s="2">
        <v>11574240</v>
      </c>
      <c r="D253" s="11">
        <v>99.99</v>
      </c>
      <c r="E253" s="2">
        <v>97.71</v>
      </c>
    </row>
    <row r="254" spans="1:5" x14ac:dyDescent="0.35">
      <c r="A254" t="s">
        <v>1711</v>
      </c>
      <c r="B254" t="s">
        <v>1710</v>
      </c>
      <c r="C254" s="2">
        <v>11234120</v>
      </c>
      <c r="D254" s="11">
        <v>199.99</v>
      </c>
      <c r="E254" s="2">
        <v>194.54</v>
      </c>
    </row>
    <row r="255" spans="1:5" x14ac:dyDescent="0.35">
      <c r="A255" t="s">
        <v>3219</v>
      </c>
      <c r="C255" s="2">
        <v>12792210</v>
      </c>
      <c r="D255" s="11">
        <v>54.99</v>
      </c>
      <c r="E255" s="2">
        <v>49.99</v>
      </c>
    </row>
    <row r="256" spans="1:5" x14ac:dyDescent="0.35">
      <c r="A256" t="s">
        <v>3216</v>
      </c>
      <c r="C256" s="2">
        <v>12792180</v>
      </c>
      <c r="D256" s="11">
        <v>54.99</v>
      </c>
      <c r="E256" s="2">
        <v>49.99</v>
      </c>
    </row>
    <row r="257" spans="1:5" x14ac:dyDescent="0.35">
      <c r="A257" t="s">
        <v>3218</v>
      </c>
      <c r="C257" s="2">
        <v>12792190</v>
      </c>
      <c r="D257" s="11">
        <v>54.99</v>
      </c>
      <c r="E257" s="2">
        <v>49.99</v>
      </c>
    </row>
    <row r="258" spans="1:5" x14ac:dyDescent="0.35">
      <c r="A258" t="s">
        <v>3681</v>
      </c>
      <c r="B258" t="s">
        <v>3682</v>
      </c>
      <c r="C258" s="2">
        <v>11636760</v>
      </c>
      <c r="D258" s="11">
        <v>1399</v>
      </c>
      <c r="E258" s="2">
        <v>1349</v>
      </c>
    </row>
    <row r="259" spans="1:5" x14ac:dyDescent="0.35">
      <c r="A259" t="s">
        <v>3681</v>
      </c>
      <c r="B259" t="s">
        <v>3683</v>
      </c>
      <c r="C259" s="2">
        <v>11636790</v>
      </c>
      <c r="D259" s="11">
        <v>2099</v>
      </c>
      <c r="E259" s="2">
        <v>2099</v>
      </c>
    </row>
    <row r="260" spans="1:5" x14ac:dyDescent="0.35">
      <c r="A260" t="s">
        <v>3684</v>
      </c>
      <c r="B260" t="s">
        <v>3685</v>
      </c>
      <c r="C260" s="2">
        <v>11966810</v>
      </c>
      <c r="D260" s="11">
        <v>1399</v>
      </c>
      <c r="E260" s="2">
        <v>1299</v>
      </c>
    </row>
    <row r="261" spans="1:5" x14ac:dyDescent="0.35">
      <c r="A261" t="s">
        <v>3686</v>
      </c>
      <c r="B261" t="s">
        <v>3687</v>
      </c>
      <c r="C261" s="2">
        <v>11636710</v>
      </c>
      <c r="D261" s="11">
        <v>1449</v>
      </c>
      <c r="E261" s="2">
        <v>1349</v>
      </c>
    </row>
    <row r="262" spans="1:5" x14ac:dyDescent="0.35">
      <c r="A262" t="s">
        <v>3688</v>
      </c>
      <c r="B262" t="s">
        <v>3689</v>
      </c>
      <c r="C262" s="2">
        <v>11636720</v>
      </c>
      <c r="D262" s="11">
        <v>1449</v>
      </c>
      <c r="E262" s="2">
        <v>1349</v>
      </c>
    </row>
    <row r="263" spans="1:5" x14ac:dyDescent="0.35">
      <c r="A263" t="s">
        <v>3688</v>
      </c>
      <c r="B263" t="s">
        <v>3690</v>
      </c>
      <c r="C263" s="2">
        <v>11695330</v>
      </c>
      <c r="D263" s="11">
        <v>1599</v>
      </c>
      <c r="E263" s="2">
        <v>1499</v>
      </c>
    </row>
    <row r="264" spans="1:5" x14ac:dyDescent="0.35">
      <c r="A264" t="s">
        <v>3684</v>
      </c>
      <c r="B264" t="s">
        <v>3691</v>
      </c>
      <c r="C264" s="2">
        <v>11966820</v>
      </c>
      <c r="D264" s="11">
        <v>1599</v>
      </c>
      <c r="E264" s="2">
        <v>1499</v>
      </c>
    </row>
    <row r="265" spans="1:5" x14ac:dyDescent="0.35">
      <c r="A265" t="s">
        <v>3688</v>
      </c>
      <c r="B265" t="s">
        <v>3692</v>
      </c>
      <c r="C265" s="2">
        <v>11636740</v>
      </c>
      <c r="D265" s="11">
        <v>1699</v>
      </c>
      <c r="E265" s="2">
        <v>1599</v>
      </c>
    </row>
    <row r="266" spans="1:5" x14ac:dyDescent="0.35">
      <c r="A266" t="s">
        <v>3688</v>
      </c>
      <c r="B266" t="s">
        <v>3693</v>
      </c>
      <c r="C266" s="2">
        <v>11636750</v>
      </c>
      <c r="D266" s="11">
        <v>1899</v>
      </c>
      <c r="E266" s="2">
        <v>1749</v>
      </c>
    </row>
    <row r="267" spans="1:5" x14ac:dyDescent="0.35">
      <c r="A267" t="s">
        <v>3688</v>
      </c>
      <c r="B267" t="s">
        <v>3694</v>
      </c>
      <c r="C267" s="2">
        <v>11695340</v>
      </c>
      <c r="D267" s="11">
        <v>1899</v>
      </c>
      <c r="E267" s="2">
        <v>1749</v>
      </c>
    </row>
    <row r="268" spans="1:5" x14ac:dyDescent="0.35">
      <c r="A268" t="s">
        <v>3688</v>
      </c>
      <c r="B268" t="s">
        <v>3695</v>
      </c>
      <c r="C268" s="2">
        <v>12497130</v>
      </c>
      <c r="D268" s="11">
        <v>1799</v>
      </c>
      <c r="E268" s="2">
        <v>1749</v>
      </c>
    </row>
    <row r="269" spans="1:5" x14ac:dyDescent="0.35">
      <c r="A269" t="s">
        <v>3688</v>
      </c>
      <c r="B269" t="s">
        <v>3035</v>
      </c>
      <c r="C269" s="2">
        <v>12497140</v>
      </c>
      <c r="D269" s="11">
        <v>1899</v>
      </c>
      <c r="E269" s="2">
        <v>1749</v>
      </c>
    </row>
    <row r="270" spans="1:5" x14ac:dyDescent="0.35">
      <c r="A270" t="s">
        <v>3688</v>
      </c>
      <c r="B270" t="s">
        <v>3038</v>
      </c>
      <c r="C270" s="2">
        <v>12497150</v>
      </c>
      <c r="D270" s="11">
        <v>2099</v>
      </c>
      <c r="E270" s="2">
        <v>1949</v>
      </c>
    </row>
    <row r="271" spans="1:5" x14ac:dyDescent="0.35">
      <c r="A271" t="s">
        <v>3688</v>
      </c>
      <c r="B271" t="s">
        <v>3696</v>
      </c>
      <c r="C271" s="2">
        <v>12496990</v>
      </c>
      <c r="D271" s="11">
        <v>1999</v>
      </c>
      <c r="E271" s="2">
        <v>1949</v>
      </c>
    </row>
    <row r="272" spans="1:5" x14ac:dyDescent="0.35">
      <c r="A272" t="s">
        <v>3688</v>
      </c>
      <c r="B272" t="s">
        <v>3006</v>
      </c>
      <c r="C272" s="2">
        <v>12496690</v>
      </c>
      <c r="D272" s="11">
        <v>2199</v>
      </c>
      <c r="E272" s="2">
        <v>2149</v>
      </c>
    </row>
    <row r="273" spans="1:5" x14ac:dyDescent="0.35">
      <c r="A273" t="s">
        <v>3688</v>
      </c>
      <c r="B273" t="s">
        <v>3697</v>
      </c>
      <c r="C273" s="2">
        <v>12496710</v>
      </c>
      <c r="D273" s="11">
        <v>2199</v>
      </c>
      <c r="E273" s="2">
        <v>2149</v>
      </c>
    </row>
    <row r="274" spans="1:5" x14ac:dyDescent="0.35">
      <c r="A274" t="s">
        <v>3688</v>
      </c>
      <c r="B274" t="s">
        <v>3698</v>
      </c>
      <c r="C274" s="2">
        <v>12496900</v>
      </c>
      <c r="D274" s="11">
        <v>2749</v>
      </c>
      <c r="E274" s="2">
        <v>2599</v>
      </c>
    </row>
    <row r="275" spans="1:5" x14ac:dyDescent="0.35">
      <c r="A275" t="s">
        <v>3688</v>
      </c>
      <c r="B275" t="s">
        <v>3699</v>
      </c>
      <c r="C275" s="2">
        <v>12496910</v>
      </c>
      <c r="D275" s="11">
        <v>2949</v>
      </c>
      <c r="E275" s="2">
        <v>2799</v>
      </c>
    </row>
    <row r="276" spans="1:5" x14ac:dyDescent="0.35">
      <c r="A276" t="s">
        <v>3688</v>
      </c>
      <c r="B276" t="s">
        <v>3700</v>
      </c>
      <c r="C276" s="2">
        <v>12496920</v>
      </c>
      <c r="D276" s="11">
        <v>3149</v>
      </c>
      <c r="E276" s="2">
        <v>2949</v>
      </c>
    </row>
    <row r="277" spans="1:5" x14ac:dyDescent="0.35">
      <c r="A277" t="s">
        <v>3688</v>
      </c>
      <c r="B277" t="s">
        <v>3701</v>
      </c>
      <c r="C277" s="2">
        <v>12496970</v>
      </c>
      <c r="D277" s="11">
        <v>3799</v>
      </c>
      <c r="E277" s="2">
        <v>3599</v>
      </c>
    </row>
    <row r="278" spans="1:5" x14ac:dyDescent="0.35">
      <c r="A278" t="s">
        <v>3688</v>
      </c>
      <c r="B278" t="s">
        <v>3702</v>
      </c>
      <c r="C278" s="2">
        <v>12496980</v>
      </c>
      <c r="D278" s="11">
        <v>3899</v>
      </c>
      <c r="E278" s="2">
        <v>3699</v>
      </c>
    </row>
    <row r="279" spans="1:5" x14ac:dyDescent="0.35">
      <c r="A279" t="s">
        <v>3688</v>
      </c>
      <c r="B279" t="s">
        <v>3703</v>
      </c>
      <c r="C279" s="2">
        <v>12496700</v>
      </c>
      <c r="D279" s="11">
        <v>1999</v>
      </c>
      <c r="E279" s="2">
        <v>1949</v>
      </c>
    </row>
    <row r="280" spans="1:5" x14ac:dyDescent="0.35">
      <c r="A280" t="s">
        <v>3704</v>
      </c>
      <c r="B280" t="s">
        <v>3705</v>
      </c>
      <c r="C280" s="2">
        <v>10986740</v>
      </c>
      <c r="D280" s="11">
        <v>379</v>
      </c>
      <c r="E280" s="2">
        <v>349</v>
      </c>
    </row>
    <row r="281" spans="1:5" x14ac:dyDescent="0.35">
      <c r="A281" t="s">
        <v>3706</v>
      </c>
      <c r="B281" t="s">
        <v>3707</v>
      </c>
      <c r="C281" s="2">
        <v>10986750</v>
      </c>
      <c r="D281" s="11">
        <v>379</v>
      </c>
      <c r="E281" s="2">
        <v>349</v>
      </c>
    </row>
    <row r="282" spans="1:5" x14ac:dyDescent="0.35">
      <c r="A282" t="s">
        <v>3708</v>
      </c>
      <c r="B282" t="s">
        <v>2028</v>
      </c>
      <c r="C282" s="2">
        <v>11558080</v>
      </c>
      <c r="D282" s="11">
        <v>469</v>
      </c>
      <c r="E282" s="2">
        <v>429</v>
      </c>
    </row>
    <row r="283" spans="1:5" x14ac:dyDescent="0.35">
      <c r="A283" t="s">
        <v>3709</v>
      </c>
      <c r="B283" t="s">
        <v>3710</v>
      </c>
      <c r="C283" s="2">
        <v>12074350</v>
      </c>
      <c r="D283" s="11">
        <v>489</v>
      </c>
      <c r="E283" s="2">
        <v>449</v>
      </c>
    </row>
    <row r="284" spans="1:5" x14ac:dyDescent="0.35">
      <c r="A284" t="s">
        <v>3711</v>
      </c>
      <c r="B284" t="s">
        <v>3712</v>
      </c>
      <c r="C284" s="2">
        <v>12074400</v>
      </c>
      <c r="D284" s="11">
        <v>489</v>
      </c>
      <c r="E284" s="2">
        <v>449</v>
      </c>
    </row>
    <row r="285" spans="1:5" x14ac:dyDescent="0.35">
      <c r="A285" t="s">
        <v>3713</v>
      </c>
      <c r="B285" t="s">
        <v>3714</v>
      </c>
      <c r="C285" s="2">
        <v>11558100</v>
      </c>
      <c r="D285" s="11">
        <v>469</v>
      </c>
      <c r="E285" s="2">
        <v>429</v>
      </c>
    </row>
    <row r="286" spans="1:5" x14ac:dyDescent="0.35">
      <c r="A286" t="s">
        <v>3715</v>
      </c>
      <c r="B286" t="s">
        <v>3716</v>
      </c>
      <c r="C286" s="2">
        <v>12074450</v>
      </c>
      <c r="D286" s="11">
        <v>489</v>
      </c>
      <c r="E286" s="2">
        <v>449</v>
      </c>
    </row>
    <row r="287" spans="1:5" x14ac:dyDescent="0.35">
      <c r="A287" t="s">
        <v>3717</v>
      </c>
      <c r="B287" t="s">
        <v>2031</v>
      </c>
      <c r="C287" s="2">
        <v>11558110</v>
      </c>
      <c r="D287" s="11">
        <v>469</v>
      </c>
      <c r="E287" s="2">
        <v>429</v>
      </c>
    </row>
    <row r="288" spans="1:5" x14ac:dyDescent="0.35">
      <c r="A288" t="s">
        <v>3718</v>
      </c>
      <c r="B288" t="s">
        <v>3719</v>
      </c>
      <c r="C288" s="2">
        <v>12074470</v>
      </c>
      <c r="D288" s="11">
        <v>489</v>
      </c>
      <c r="E288" s="2">
        <v>449</v>
      </c>
    </row>
    <row r="289" spans="1:5" x14ac:dyDescent="0.35">
      <c r="A289" t="s">
        <v>3720</v>
      </c>
      <c r="B289" t="s">
        <v>3721</v>
      </c>
      <c r="C289" s="2">
        <v>11750840</v>
      </c>
      <c r="D289" s="11">
        <v>489</v>
      </c>
      <c r="E289" s="2">
        <v>449</v>
      </c>
    </row>
    <row r="290" spans="1:5" x14ac:dyDescent="0.35">
      <c r="A290" t="s">
        <v>3722</v>
      </c>
      <c r="B290" t="s">
        <v>3723</v>
      </c>
      <c r="C290" s="2">
        <v>11526970</v>
      </c>
      <c r="D290" s="11">
        <v>319</v>
      </c>
      <c r="E290" s="2">
        <v>289</v>
      </c>
    </row>
    <row r="291" spans="1:5" x14ac:dyDescent="0.35">
      <c r="A291" t="s">
        <v>3724</v>
      </c>
      <c r="B291" t="s">
        <v>3725</v>
      </c>
      <c r="C291" s="2">
        <v>11573740</v>
      </c>
      <c r="D291" s="11">
        <v>319</v>
      </c>
      <c r="E291" s="2">
        <v>289</v>
      </c>
    </row>
    <row r="292" spans="1:5" x14ac:dyDescent="0.35">
      <c r="A292" t="s">
        <v>3726</v>
      </c>
      <c r="B292" t="s">
        <v>3727</v>
      </c>
      <c r="C292" s="2">
        <v>10986720</v>
      </c>
      <c r="D292" s="11">
        <v>319</v>
      </c>
      <c r="E292" s="2">
        <v>289</v>
      </c>
    </row>
    <row r="293" spans="1:5" x14ac:dyDescent="0.35">
      <c r="A293" t="s">
        <v>3728</v>
      </c>
      <c r="B293" t="s">
        <v>3729</v>
      </c>
      <c r="C293" s="2">
        <v>10986730</v>
      </c>
      <c r="D293" s="11">
        <v>319</v>
      </c>
      <c r="E293" s="2">
        <v>289</v>
      </c>
    </row>
    <row r="294" spans="1:5" x14ac:dyDescent="0.35">
      <c r="A294" t="s">
        <v>3730</v>
      </c>
      <c r="B294" t="s">
        <v>3731</v>
      </c>
      <c r="C294" s="2">
        <v>11501360</v>
      </c>
      <c r="D294" s="11">
        <v>8699</v>
      </c>
      <c r="E294" s="2">
        <v>8199</v>
      </c>
    </row>
    <row r="295" spans="1:5" x14ac:dyDescent="0.35">
      <c r="A295" t="s">
        <v>3732</v>
      </c>
      <c r="B295" t="s">
        <v>3733</v>
      </c>
      <c r="C295" s="2">
        <v>11502560</v>
      </c>
      <c r="D295" s="11">
        <v>8699</v>
      </c>
      <c r="E295" s="2">
        <v>8199</v>
      </c>
    </row>
    <row r="296" spans="1:5" x14ac:dyDescent="0.35">
      <c r="A296" t="s">
        <v>3734</v>
      </c>
      <c r="B296" t="s">
        <v>1865</v>
      </c>
      <c r="C296" s="2">
        <v>11502570</v>
      </c>
      <c r="D296" s="11">
        <v>9499</v>
      </c>
      <c r="E296" s="2">
        <v>8949</v>
      </c>
    </row>
    <row r="297" spans="1:5" x14ac:dyDescent="0.35">
      <c r="A297" t="s">
        <v>3735</v>
      </c>
      <c r="B297" t="s">
        <v>3736</v>
      </c>
      <c r="C297" s="2">
        <v>11502590</v>
      </c>
      <c r="D297" s="11">
        <v>9199</v>
      </c>
      <c r="E297" s="2">
        <v>8649</v>
      </c>
    </row>
    <row r="298" spans="1:5" x14ac:dyDescent="0.35">
      <c r="A298" t="s">
        <v>3737</v>
      </c>
      <c r="B298" t="s">
        <v>3738</v>
      </c>
      <c r="C298" s="2">
        <v>11502640</v>
      </c>
      <c r="D298" s="11">
        <v>9199</v>
      </c>
      <c r="E298" s="2">
        <v>8649</v>
      </c>
    </row>
    <row r="299" spans="1:5" x14ac:dyDescent="0.35">
      <c r="A299" t="s">
        <v>3739</v>
      </c>
      <c r="B299" t="s">
        <v>1875</v>
      </c>
      <c r="C299" s="2">
        <v>11502700</v>
      </c>
      <c r="D299" s="11">
        <v>9999</v>
      </c>
      <c r="E299" s="2">
        <v>9449</v>
      </c>
    </row>
    <row r="300" spans="1:5" x14ac:dyDescent="0.35">
      <c r="A300" t="s">
        <v>3740</v>
      </c>
      <c r="B300" t="s">
        <v>3741</v>
      </c>
      <c r="C300" s="2">
        <v>11502710</v>
      </c>
      <c r="D300" s="11">
        <v>9499</v>
      </c>
      <c r="E300" s="2">
        <v>8949</v>
      </c>
    </row>
    <row r="301" spans="1:5" x14ac:dyDescent="0.35">
      <c r="A301" t="s">
        <v>3742</v>
      </c>
      <c r="B301" t="s">
        <v>3743</v>
      </c>
      <c r="C301" s="2">
        <v>11502720</v>
      </c>
      <c r="D301" s="11">
        <v>9499</v>
      </c>
      <c r="E301" s="2">
        <v>8949</v>
      </c>
    </row>
    <row r="302" spans="1:5" x14ac:dyDescent="0.35">
      <c r="A302" t="s">
        <v>3744</v>
      </c>
      <c r="B302" t="s">
        <v>1884</v>
      </c>
      <c r="C302" s="2">
        <v>11502840</v>
      </c>
      <c r="D302" s="11">
        <v>10499</v>
      </c>
      <c r="E302" s="2">
        <v>9899</v>
      </c>
    </row>
    <row r="303" spans="1:5" x14ac:dyDescent="0.35">
      <c r="A303" t="s">
        <v>3745</v>
      </c>
      <c r="B303" t="s">
        <v>3746</v>
      </c>
      <c r="C303" s="2">
        <v>11503300</v>
      </c>
      <c r="D303" s="11">
        <v>8399</v>
      </c>
      <c r="E303" s="2">
        <v>7899</v>
      </c>
    </row>
    <row r="304" spans="1:5" x14ac:dyDescent="0.35">
      <c r="A304" t="s">
        <v>3747</v>
      </c>
      <c r="B304" t="s">
        <v>1922</v>
      </c>
      <c r="C304" s="2">
        <v>11503310</v>
      </c>
      <c r="D304" s="11">
        <v>8999</v>
      </c>
      <c r="E304" s="2">
        <v>8549</v>
      </c>
    </row>
    <row r="305" spans="1:5" x14ac:dyDescent="0.35">
      <c r="A305" t="s">
        <v>3748</v>
      </c>
      <c r="B305" t="s">
        <v>3749</v>
      </c>
      <c r="C305" s="2">
        <v>11503330</v>
      </c>
      <c r="D305" s="11">
        <v>9999</v>
      </c>
      <c r="E305" s="2">
        <v>9449</v>
      </c>
    </row>
    <row r="306" spans="1:5" x14ac:dyDescent="0.35">
      <c r="A306" t="s">
        <v>3750</v>
      </c>
      <c r="B306" t="s">
        <v>3751</v>
      </c>
      <c r="C306" s="2">
        <v>11503340</v>
      </c>
      <c r="D306" s="11">
        <v>9999</v>
      </c>
      <c r="E306" s="2">
        <v>9449</v>
      </c>
    </row>
    <row r="307" spans="1:5" x14ac:dyDescent="0.35">
      <c r="A307" t="s">
        <v>3752</v>
      </c>
      <c r="B307" t="s">
        <v>1931</v>
      </c>
      <c r="C307" s="2">
        <v>11503350</v>
      </c>
      <c r="D307" s="11">
        <v>10999</v>
      </c>
      <c r="E307" s="2">
        <v>10099</v>
      </c>
    </row>
    <row r="308" spans="1:5" x14ac:dyDescent="0.35">
      <c r="A308" t="s">
        <v>3753</v>
      </c>
      <c r="B308" t="s">
        <v>3754</v>
      </c>
      <c r="C308" s="2">
        <v>11503360</v>
      </c>
      <c r="D308" s="11">
        <v>10299</v>
      </c>
      <c r="E308" s="2">
        <v>9649</v>
      </c>
    </row>
    <row r="309" spans="1:5" x14ac:dyDescent="0.35">
      <c r="A309" t="s">
        <v>3755</v>
      </c>
      <c r="B309" t="s">
        <v>3756</v>
      </c>
      <c r="C309" s="2">
        <v>11503390</v>
      </c>
      <c r="D309" s="11">
        <v>10299</v>
      </c>
      <c r="E309" s="2">
        <v>9649</v>
      </c>
    </row>
    <row r="310" spans="1:5" x14ac:dyDescent="0.35">
      <c r="A310" t="s">
        <v>3757</v>
      </c>
      <c r="B310" t="s">
        <v>1941</v>
      </c>
      <c r="C310" s="2">
        <v>11503410</v>
      </c>
      <c r="D310" s="11">
        <v>10999</v>
      </c>
      <c r="E310" s="2">
        <v>10399</v>
      </c>
    </row>
    <row r="311" spans="1:5" x14ac:dyDescent="0.35">
      <c r="A311" t="s">
        <v>3758</v>
      </c>
      <c r="B311" t="s">
        <v>3759</v>
      </c>
      <c r="C311" s="2">
        <v>11503420</v>
      </c>
      <c r="D311" s="11">
        <v>8799</v>
      </c>
      <c r="E311" s="2">
        <v>8299</v>
      </c>
    </row>
    <row r="312" spans="1:5" x14ac:dyDescent="0.35">
      <c r="A312" t="s">
        <v>3760</v>
      </c>
      <c r="B312" t="s">
        <v>3761</v>
      </c>
      <c r="C312" s="2">
        <v>11503430</v>
      </c>
      <c r="D312" s="11">
        <v>8799</v>
      </c>
      <c r="E312" s="2">
        <v>8299</v>
      </c>
    </row>
    <row r="313" spans="1:5" x14ac:dyDescent="0.35">
      <c r="A313" t="s">
        <v>3762</v>
      </c>
      <c r="B313" t="s">
        <v>1951</v>
      </c>
      <c r="C313" s="2">
        <v>11503530</v>
      </c>
      <c r="D313" s="11">
        <v>9499</v>
      </c>
      <c r="E313" s="2">
        <v>8949</v>
      </c>
    </row>
    <row r="314" spans="1:5" x14ac:dyDescent="0.35">
      <c r="A314" t="s">
        <v>3763</v>
      </c>
      <c r="B314" t="s">
        <v>3764</v>
      </c>
      <c r="C314" s="2">
        <v>11503540</v>
      </c>
      <c r="D314" s="11">
        <v>9399</v>
      </c>
      <c r="E314" s="2">
        <v>8849</v>
      </c>
    </row>
    <row r="315" spans="1:5" x14ac:dyDescent="0.35">
      <c r="A315" t="s">
        <v>3765</v>
      </c>
      <c r="B315" t="s">
        <v>3766</v>
      </c>
      <c r="C315" s="2">
        <v>11503550</v>
      </c>
      <c r="D315" s="11">
        <v>9399</v>
      </c>
      <c r="E315" s="2">
        <v>8849</v>
      </c>
    </row>
    <row r="316" spans="1:5" x14ac:dyDescent="0.35">
      <c r="A316" t="s">
        <v>3767</v>
      </c>
      <c r="B316" t="s">
        <v>1960</v>
      </c>
      <c r="C316" s="2">
        <v>11503570</v>
      </c>
      <c r="D316" s="11">
        <v>10199</v>
      </c>
      <c r="E316" s="2">
        <v>9599</v>
      </c>
    </row>
    <row r="317" spans="1:5" x14ac:dyDescent="0.35">
      <c r="A317" t="s">
        <v>3768</v>
      </c>
      <c r="B317" t="s">
        <v>3769</v>
      </c>
      <c r="C317" s="2">
        <v>11502850</v>
      </c>
      <c r="D317" s="11">
        <v>8999</v>
      </c>
      <c r="E317" s="2">
        <v>8999</v>
      </c>
    </row>
    <row r="318" spans="1:5" x14ac:dyDescent="0.35">
      <c r="A318" t="s">
        <v>3770</v>
      </c>
      <c r="B318" t="s">
        <v>3771</v>
      </c>
      <c r="C318" s="2">
        <v>11502870</v>
      </c>
      <c r="D318" s="11">
        <v>8999</v>
      </c>
      <c r="E318" s="2">
        <v>8999</v>
      </c>
    </row>
    <row r="319" spans="1:5" x14ac:dyDescent="0.35">
      <c r="A319" t="s">
        <v>3772</v>
      </c>
      <c r="B319" t="s">
        <v>3773</v>
      </c>
      <c r="C319" s="2">
        <v>11502900</v>
      </c>
      <c r="D319" s="11">
        <v>9999</v>
      </c>
      <c r="E319" s="2">
        <v>9999</v>
      </c>
    </row>
    <row r="320" spans="1:5" x14ac:dyDescent="0.35">
      <c r="A320" t="s">
        <v>3774</v>
      </c>
      <c r="B320" t="s">
        <v>3775</v>
      </c>
      <c r="C320" s="2">
        <v>11502910</v>
      </c>
      <c r="D320" s="11">
        <v>9999</v>
      </c>
      <c r="E320" s="2">
        <v>9999</v>
      </c>
    </row>
    <row r="321" spans="1:5" x14ac:dyDescent="0.35">
      <c r="A321" t="s">
        <v>3776</v>
      </c>
      <c r="B321" t="s">
        <v>3777</v>
      </c>
      <c r="C321" s="2">
        <v>11502930</v>
      </c>
      <c r="D321" s="11">
        <v>9499</v>
      </c>
      <c r="E321" s="2">
        <v>9499</v>
      </c>
    </row>
    <row r="322" spans="1:5" x14ac:dyDescent="0.35">
      <c r="A322" t="s">
        <v>3778</v>
      </c>
      <c r="B322" t="s">
        <v>1903</v>
      </c>
      <c r="C322" s="2">
        <v>11502940</v>
      </c>
      <c r="D322" s="11">
        <v>9499</v>
      </c>
      <c r="E322" s="2">
        <v>9499</v>
      </c>
    </row>
    <row r="323" spans="1:5" x14ac:dyDescent="0.35">
      <c r="A323" t="s">
        <v>3779</v>
      </c>
      <c r="B323" t="s">
        <v>3780</v>
      </c>
      <c r="C323" s="2">
        <v>11502960</v>
      </c>
      <c r="D323" s="11">
        <v>10499</v>
      </c>
      <c r="E323" s="2">
        <v>10499</v>
      </c>
    </row>
    <row r="324" spans="1:5" x14ac:dyDescent="0.35">
      <c r="A324" t="s">
        <v>3781</v>
      </c>
      <c r="B324" t="s">
        <v>1909</v>
      </c>
      <c r="C324" s="2">
        <v>11502970</v>
      </c>
      <c r="D324" s="11">
        <v>10499</v>
      </c>
      <c r="E324" s="2">
        <v>10499</v>
      </c>
    </row>
    <row r="325" spans="1:5" x14ac:dyDescent="0.35">
      <c r="A325" t="s">
        <v>3782</v>
      </c>
      <c r="B325" t="s">
        <v>1913</v>
      </c>
      <c r="C325" s="2">
        <v>11503020</v>
      </c>
      <c r="D325" s="11">
        <v>9999</v>
      </c>
      <c r="E325" s="2">
        <v>9999</v>
      </c>
    </row>
    <row r="326" spans="1:5" x14ac:dyDescent="0.35">
      <c r="A326" t="s">
        <v>3783</v>
      </c>
      <c r="B326" t="s">
        <v>3784</v>
      </c>
      <c r="C326" s="2">
        <v>11503040</v>
      </c>
      <c r="D326" s="11">
        <v>10999</v>
      </c>
      <c r="E326" s="2">
        <v>10999</v>
      </c>
    </row>
    <row r="327" spans="1:5" x14ac:dyDescent="0.35">
      <c r="A327" t="s">
        <v>3785</v>
      </c>
      <c r="B327" t="s">
        <v>3786</v>
      </c>
      <c r="C327" s="2">
        <v>11503590</v>
      </c>
      <c r="D327" s="11">
        <v>8999</v>
      </c>
      <c r="E327" s="2">
        <v>8499</v>
      </c>
    </row>
    <row r="328" spans="1:5" x14ac:dyDescent="0.35">
      <c r="A328" t="s">
        <v>3787</v>
      </c>
      <c r="B328" t="s">
        <v>3788</v>
      </c>
      <c r="C328" s="2">
        <v>11503610</v>
      </c>
      <c r="D328" s="11">
        <v>8999</v>
      </c>
      <c r="E328" s="2">
        <v>8499</v>
      </c>
    </row>
    <row r="329" spans="1:5" x14ac:dyDescent="0.35">
      <c r="A329" t="s">
        <v>3789</v>
      </c>
      <c r="B329" t="s">
        <v>3790</v>
      </c>
      <c r="C329" s="2">
        <v>11503620</v>
      </c>
      <c r="D329" s="11">
        <v>10099</v>
      </c>
      <c r="E329" s="2">
        <v>9499</v>
      </c>
    </row>
    <row r="330" spans="1:5" x14ac:dyDescent="0.35">
      <c r="A330" t="s">
        <v>3791</v>
      </c>
      <c r="B330" t="s">
        <v>3792</v>
      </c>
      <c r="C330" s="2">
        <v>11503640</v>
      </c>
      <c r="D330" s="11">
        <v>10099</v>
      </c>
      <c r="E330" s="2">
        <v>9499</v>
      </c>
    </row>
    <row r="331" spans="1:5" x14ac:dyDescent="0.35">
      <c r="A331" t="s">
        <v>3793</v>
      </c>
      <c r="B331" t="s">
        <v>1976</v>
      </c>
      <c r="C331" s="2">
        <v>11503650</v>
      </c>
      <c r="D331" s="11">
        <v>10099</v>
      </c>
      <c r="E331" s="2">
        <v>9499</v>
      </c>
    </row>
    <row r="332" spans="1:5" x14ac:dyDescent="0.35">
      <c r="A332" t="s">
        <v>3794</v>
      </c>
      <c r="B332" t="s">
        <v>1979</v>
      </c>
      <c r="C332" s="2">
        <v>11503660</v>
      </c>
      <c r="D332" s="11">
        <v>10099</v>
      </c>
      <c r="E332" s="2">
        <v>9499</v>
      </c>
    </row>
    <row r="333" spans="1:5" x14ac:dyDescent="0.35">
      <c r="A333" t="s">
        <v>3795</v>
      </c>
      <c r="B333" t="s">
        <v>3796</v>
      </c>
      <c r="C333" s="2">
        <v>11503670</v>
      </c>
      <c r="D333" s="11">
        <v>10599</v>
      </c>
      <c r="E333" s="2">
        <v>9999</v>
      </c>
    </row>
    <row r="334" spans="1:5" x14ac:dyDescent="0.35">
      <c r="A334" t="s">
        <v>3797</v>
      </c>
      <c r="B334" t="s">
        <v>3798</v>
      </c>
      <c r="C334" s="2">
        <v>11499020</v>
      </c>
      <c r="D334" s="11">
        <v>989</v>
      </c>
      <c r="E334" s="2">
        <v>899</v>
      </c>
    </row>
    <row r="335" spans="1:5" x14ac:dyDescent="0.35">
      <c r="A335" t="s">
        <v>3799</v>
      </c>
      <c r="B335" t="s">
        <v>3800</v>
      </c>
      <c r="C335" s="2">
        <v>11499070</v>
      </c>
      <c r="D335" s="11">
        <v>1099</v>
      </c>
      <c r="E335" s="2">
        <v>999</v>
      </c>
    </row>
    <row r="336" spans="1:5" x14ac:dyDescent="0.35">
      <c r="A336" t="s">
        <v>3801</v>
      </c>
      <c r="B336" t="s">
        <v>3802</v>
      </c>
      <c r="C336" s="2">
        <v>11499080</v>
      </c>
      <c r="D336" s="11">
        <v>1149</v>
      </c>
      <c r="E336" s="2">
        <v>1049</v>
      </c>
    </row>
    <row r="337" spans="1:5" x14ac:dyDescent="0.35">
      <c r="A337" t="s">
        <v>3803</v>
      </c>
      <c r="B337" t="s">
        <v>3804</v>
      </c>
      <c r="C337" s="2">
        <v>11499100</v>
      </c>
      <c r="D337" s="11">
        <v>1199</v>
      </c>
      <c r="E337" s="2">
        <v>1159</v>
      </c>
    </row>
    <row r="338" spans="1:5" x14ac:dyDescent="0.35">
      <c r="A338" t="s">
        <v>3805</v>
      </c>
      <c r="B338" t="s">
        <v>3806</v>
      </c>
      <c r="C338" s="2">
        <v>11499120</v>
      </c>
      <c r="D338" s="11">
        <v>899</v>
      </c>
      <c r="E338" s="2">
        <v>899</v>
      </c>
    </row>
    <row r="339" spans="1:5" x14ac:dyDescent="0.35">
      <c r="A339" t="s">
        <v>3807</v>
      </c>
      <c r="B339" t="s">
        <v>3808</v>
      </c>
      <c r="C339" s="2">
        <v>11499130</v>
      </c>
      <c r="D339" s="11">
        <v>579</v>
      </c>
      <c r="E339" s="2">
        <v>579</v>
      </c>
    </row>
    <row r="340" spans="1:5" x14ac:dyDescent="0.35">
      <c r="A340" t="s">
        <v>3809</v>
      </c>
      <c r="B340" t="s">
        <v>3810</v>
      </c>
      <c r="C340" s="2">
        <v>11499140</v>
      </c>
      <c r="D340" s="11">
        <v>899</v>
      </c>
      <c r="E340" s="2">
        <v>899</v>
      </c>
    </row>
    <row r="341" spans="1:5" x14ac:dyDescent="0.35">
      <c r="A341" t="s">
        <v>3811</v>
      </c>
      <c r="B341" t="s">
        <v>3812</v>
      </c>
      <c r="C341" s="2">
        <v>11499150</v>
      </c>
      <c r="D341" s="11">
        <v>579</v>
      </c>
      <c r="E341" s="2">
        <v>579</v>
      </c>
    </row>
    <row r="342" spans="1:5" x14ac:dyDescent="0.35">
      <c r="A342" t="s">
        <v>3813</v>
      </c>
      <c r="B342" t="s">
        <v>3814</v>
      </c>
      <c r="C342" s="2">
        <v>11499420</v>
      </c>
      <c r="D342" s="11">
        <v>689</v>
      </c>
      <c r="E342" s="2">
        <v>689</v>
      </c>
    </row>
    <row r="343" spans="1:5" x14ac:dyDescent="0.35">
      <c r="A343" t="s">
        <v>3815</v>
      </c>
      <c r="B343" t="s">
        <v>3816</v>
      </c>
      <c r="C343" s="2">
        <v>11499570</v>
      </c>
      <c r="D343" s="11">
        <v>999</v>
      </c>
      <c r="E343" s="2">
        <v>909</v>
      </c>
    </row>
    <row r="344" spans="1:5" x14ac:dyDescent="0.35">
      <c r="A344" t="s">
        <v>3817</v>
      </c>
      <c r="B344" t="s">
        <v>3818</v>
      </c>
      <c r="C344" s="2">
        <v>11499620</v>
      </c>
      <c r="D344" s="11">
        <v>1149</v>
      </c>
      <c r="E344" s="2">
        <v>1049</v>
      </c>
    </row>
    <row r="345" spans="1:5" x14ac:dyDescent="0.35">
      <c r="A345" t="s">
        <v>3819</v>
      </c>
      <c r="B345" t="s">
        <v>3820</v>
      </c>
      <c r="C345" s="2">
        <v>11499630</v>
      </c>
      <c r="D345" s="11">
        <v>1279</v>
      </c>
      <c r="E345" s="2">
        <v>1159</v>
      </c>
    </row>
    <row r="346" spans="1:5" x14ac:dyDescent="0.35">
      <c r="A346" t="s">
        <v>3821</v>
      </c>
      <c r="B346" t="s">
        <v>1637</v>
      </c>
      <c r="C346" s="2">
        <v>10984920</v>
      </c>
      <c r="D346" s="11">
        <v>379</v>
      </c>
      <c r="E346" s="2">
        <v>349</v>
      </c>
    </row>
    <row r="347" spans="1:5" x14ac:dyDescent="0.35">
      <c r="A347" t="s">
        <v>3822</v>
      </c>
      <c r="B347" t="s">
        <v>341</v>
      </c>
      <c r="C347" s="2">
        <v>7337440</v>
      </c>
      <c r="D347" s="11">
        <v>379</v>
      </c>
      <c r="E347" s="2">
        <v>349</v>
      </c>
    </row>
    <row r="348" spans="1:5" x14ac:dyDescent="0.35">
      <c r="A348" t="s">
        <v>3823</v>
      </c>
      <c r="B348" t="s">
        <v>338</v>
      </c>
      <c r="C348" s="2">
        <v>7337430</v>
      </c>
      <c r="D348" s="11">
        <v>379</v>
      </c>
      <c r="E348" s="2">
        <v>349</v>
      </c>
    </row>
    <row r="349" spans="1:5" x14ac:dyDescent="0.35">
      <c r="A349" t="s">
        <v>3824</v>
      </c>
      <c r="B349" t="s">
        <v>335</v>
      </c>
      <c r="C349" s="2">
        <v>7337420</v>
      </c>
      <c r="D349" s="11">
        <v>379</v>
      </c>
      <c r="E349" s="2">
        <v>349</v>
      </c>
    </row>
    <row r="350" spans="1:5" x14ac:dyDescent="0.35">
      <c r="A350" t="s">
        <v>3825</v>
      </c>
      <c r="B350" t="s">
        <v>329</v>
      </c>
      <c r="C350" s="2">
        <v>7337400</v>
      </c>
      <c r="D350" s="11">
        <v>379</v>
      </c>
      <c r="E350" s="2">
        <v>349</v>
      </c>
    </row>
    <row r="351" spans="1:5" x14ac:dyDescent="0.35">
      <c r="A351" t="s">
        <v>3826</v>
      </c>
      <c r="B351" t="s">
        <v>332</v>
      </c>
      <c r="C351" s="2">
        <v>7337410</v>
      </c>
      <c r="D351" s="11">
        <v>379</v>
      </c>
      <c r="E351" s="2">
        <v>349</v>
      </c>
    </row>
    <row r="352" spans="1:5" x14ac:dyDescent="0.35">
      <c r="A352" t="s">
        <v>3827</v>
      </c>
      <c r="B352" t="s">
        <v>3828</v>
      </c>
      <c r="C352" s="2">
        <v>10984060</v>
      </c>
      <c r="D352" s="11">
        <v>199</v>
      </c>
      <c r="E352" s="2">
        <v>179</v>
      </c>
    </row>
    <row r="353" spans="1:5" x14ac:dyDescent="0.35">
      <c r="A353" t="s">
        <v>3829</v>
      </c>
      <c r="B353" t="s">
        <v>3830</v>
      </c>
      <c r="C353" s="2">
        <v>10984070</v>
      </c>
      <c r="D353" s="11">
        <v>199</v>
      </c>
      <c r="E353" s="2">
        <v>179</v>
      </c>
    </row>
    <row r="354" spans="1:5" x14ac:dyDescent="0.35">
      <c r="A354" t="s">
        <v>3831</v>
      </c>
      <c r="B354" t="s">
        <v>3832</v>
      </c>
      <c r="C354" s="2">
        <v>10984090</v>
      </c>
      <c r="D354" s="11">
        <v>199</v>
      </c>
      <c r="E354" s="2">
        <v>179</v>
      </c>
    </row>
    <row r="355" spans="1:5" x14ac:dyDescent="0.35">
      <c r="A355" t="s">
        <v>3833</v>
      </c>
      <c r="B355" t="s">
        <v>3834</v>
      </c>
      <c r="C355" s="2">
        <v>10984110</v>
      </c>
      <c r="D355" s="11">
        <v>199</v>
      </c>
      <c r="E355" s="2">
        <v>179</v>
      </c>
    </row>
    <row r="356" spans="1:5" x14ac:dyDescent="0.35">
      <c r="A356" t="s">
        <v>3835</v>
      </c>
      <c r="C356" s="2">
        <v>7236280</v>
      </c>
      <c r="D356" s="11">
        <v>72</v>
      </c>
      <c r="E356" s="2">
        <v>68</v>
      </c>
    </row>
    <row r="357" spans="1:5" x14ac:dyDescent="0.35">
      <c r="A357" t="s">
        <v>3836</v>
      </c>
      <c r="B357" t="s">
        <v>3837</v>
      </c>
      <c r="C357" s="2">
        <v>10984130</v>
      </c>
      <c r="D357" s="11">
        <v>999</v>
      </c>
      <c r="E357" s="2">
        <v>839</v>
      </c>
    </row>
    <row r="358" spans="1:5" x14ac:dyDescent="0.35">
      <c r="A358" t="s">
        <v>3838</v>
      </c>
      <c r="B358" t="s">
        <v>3839</v>
      </c>
      <c r="C358" s="2">
        <v>11480330</v>
      </c>
      <c r="D358" s="11">
        <v>130</v>
      </c>
      <c r="E358" s="2">
        <v>83</v>
      </c>
    </row>
    <row r="359" spans="1:5" x14ac:dyDescent="0.35">
      <c r="A359" t="s">
        <v>3242</v>
      </c>
      <c r="C359">
        <v>10015230</v>
      </c>
      <c r="D359" s="11">
        <v>699</v>
      </c>
      <c r="E359" s="2">
        <v>649</v>
      </c>
    </row>
    <row r="360" spans="1:5" x14ac:dyDescent="0.35">
      <c r="A360" t="s">
        <v>3840</v>
      </c>
      <c r="C360">
        <v>10639470</v>
      </c>
      <c r="D360" s="11">
        <v>829</v>
      </c>
      <c r="E360" s="2">
        <v>789</v>
      </c>
    </row>
    <row r="361" spans="1:5" x14ac:dyDescent="0.35">
      <c r="A361" t="s">
        <v>3841</v>
      </c>
      <c r="C361">
        <v>11181020</v>
      </c>
      <c r="D361" s="11">
        <v>399</v>
      </c>
      <c r="E361" s="2">
        <v>349</v>
      </c>
    </row>
    <row r="362" spans="1:5" x14ac:dyDescent="0.35">
      <c r="A362" t="s">
        <v>3842</v>
      </c>
      <c r="C362">
        <v>11181010</v>
      </c>
      <c r="D362" s="11">
        <v>499</v>
      </c>
      <c r="E362" s="2">
        <v>469</v>
      </c>
    </row>
    <row r="363" spans="1:5" x14ac:dyDescent="0.35">
      <c r="A363" t="s">
        <v>3843</v>
      </c>
      <c r="C363">
        <v>11262170</v>
      </c>
      <c r="D363" s="11">
        <v>599</v>
      </c>
      <c r="E363" s="2">
        <v>529</v>
      </c>
    </row>
    <row r="364" spans="1:5" x14ac:dyDescent="0.35">
      <c r="A364" t="s">
        <v>3844</v>
      </c>
      <c r="C364">
        <v>10367690</v>
      </c>
      <c r="D364" s="11">
        <v>999</v>
      </c>
      <c r="E364" s="2">
        <v>899</v>
      </c>
    </row>
    <row r="365" spans="1:5" x14ac:dyDescent="0.35">
      <c r="A365" t="s">
        <v>3845</v>
      </c>
      <c r="C365">
        <v>11766780</v>
      </c>
      <c r="D365" s="11">
        <v>699</v>
      </c>
      <c r="E365" s="2">
        <v>699</v>
      </c>
    </row>
    <row r="366" spans="1:5" x14ac:dyDescent="0.35">
      <c r="A366" t="s">
        <v>3846</v>
      </c>
      <c r="C366">
        <v>12157880</v>
      </c>
      <c r="D366" s="11">
        <v>529</v>
      </c>
      <c r="E366" s="2">
        <v>529</v>
      </c>
    </row>
    <row r="367" spans="1:5" x14ac:dyDescent="0.35">
      <c r="A367" t="s">
        <v>3847</v>
      </c>
      <c r="C367">
        <v>12457870</v>
      </c>
      <c r="D367" s="11">
        <v>649</v>
      </c>
      <c r="E367" s="2">
        <v>649</v>
      </c>
    </row>
    <row r="368" spans="1:5" x14ac:dyDescent="0.35">
      <c r="A368" t="s">
        <v>3848</v>
      </c>
      <c r="C368">
        <v>10796510</v>
      </c>
      <c r="D368" s="11">
        <v>839</v>
      </c>
      <c r="E368" s="2">
        <v>839</v>
      </c>
    </row>
    <row r="369" spans="1:5" x14ac:dyDescent="0.35">
      <c r="A369" t="s">
        <v>3849</v>
      </c>
      <c r="C369">
        <v>10014580</v>
      </c>
      <c r="D369" s="11">
        <v>1159</v>
      </c>
      <c r="E369" s="2">
        <v>1159</v>
      </c>
    </row>
    <row r="370" spans="1:5" x14ac:dyDescent="0.35">
      <c r="A370" t="s">
        <v>3850</v>
      </c>
      <c r="C370">
        <v>10014520</v>
      </c>
      <c r="D370" s="11">
        <v>1259</v>
      </c>
      <c r="E370" s="2">
        <v>1259</v>
      </c>
    </row>
    <row r="371" spans="1:5" x14ac:dyDescent="0.35">
      <c r="A371" t="s">
        <v>3851</v>
      </c>
      <c r="C371">
        <v>10014700</v>
      </c>
      <c r="D371" s="11">
        <v>1369</v>
      </c>
      <c r="E371" s="2">
        <v>1369</v>
      </c>
    </row>
    <row r="372" spans="1:5" x14ac:dyDescent="0.35">
      <c r="A372" t="s">
        <v>3852</v>
      </c>
      <c r="C372">
        <v>9930720</v>
      </c>
      <c r="D372" s="11">
        <v>1789</v>
      </c>
      <c r="E372" s="2">
        <v>1789</v>
      </c>
    </row>
    <row r="373" spans="1:5" x14ac:dyDescent="0.35">
      <c r="A373" t="s">
        <v>3853</v>
      </c>
      <c r="C373">
        <v>11181050</v>
      </c>
      <c r="D373" s="11">
        <v>839</v>
      </c>
      <c r="E373" s="2">
        <v>839</v>
      </c>
    </row>
    <row r="374" spans="1:5" x14ac:dyDescent="0.35">
      <c r="A374" t="s">
        <v>3854</v>
      </c>
      <c r="C374">
        <v>11850030</v>
      </c>
      <c r="D374" s="11">
        <v>1159</v>
      </c>
      <c r="E374" s="2">
        <v>1159</v>
      </c>
    </row>
    <row r="375" spans="1:5" x14ac:dyDescent="0.35">
      <c r="A375" t="s">
        <v>3855</v>
      </c>
      <c r="C375">
        <v>10014750</v>
      </c>
      <c r="D375" s="11">
        <v>1579</v>
      </c>
      <c r="E375" s="2">
        <v>1579</v>
      </c>
    </row>
    <row r="376" spans="1:5" x14ac:dyDescent="0.35">
      <c r="A376" s="12" t="s">
        <v>3856</v>
      </c>
      <c r="B376" s="12"/>
      <c r="C376" s="13">
        <v>12704600</v>
      </c>
      <c r="D376" s="13">
        <v>499</v>
      </c>
      <c r="E376" s="13">
        <v>479</v>
      </c>
    </row>
    <row r="377" spans="1:5" x14ac:dyDescent="0.35">
      <c r="A377" s="12" t="s">
        <v>3857</v>
      </c>
      <c r="B377" s="12"/>
      <c r="C377" s="13">
        <v>12704680</v>
      </c>
      <c r="D377" s="13">
        <v>599</v>
      </c>
      <c r="E377" s="13">
        <v>549</v>
      </c>
    </row>
    <row r="378" spans="1:5" x14ac:dyDescent="0.35">
      <c r="A378" s="12" t="s">
        <v>3858</v>
      </c>
      <c r="B378" s="12"/>
      <c r="C378" s="13">
        <v>12704670</v>
      </c>
      <c r="D378" s="13">
        <v>649</v>
      </c>
      <c r="E378" s="13">
        <v>599</v>
      </c>
    </row>
    <row r="379" spans="1:5" x14ac:dyDescent="0.35">
      <c r="A379" s="12" t="s">
        <v>3859</v>
      </c>
      <c r="B379" s="12"/>
      <c r="C379" s="13">
        <v>12704590</v>
      </c>
      <c r="D379" s="13">
        <v>849</v>
      </c>
      <c r="E379" s="13">
        <v>799</v>
      </c>
    </row>
    <row r="380" spans="1:5" x14ac:dyDescent="0.35">
      <c r="A380" s="12" t="s">
        <v>3860</v>
      </c>
      <c r="B380" s="12"/>
      <c r="C380" s="13">
        <v>12704570</v>
      </c>
      <c r="D380" s="13">
        <v>899</v>
      </c>
      <c r="E380" s="13">
        <v>849</v>
      </c>
    </row>
    <row r="381" spans="1:5" x14ac:dyDescent="0.35">
      <c r="A381" s="12" t="s">
        <v>3861</v>
      </c>
      <c r="B381" s="12"/>
      <c r="C381" s="13">
        <v>12811590</v>
      </c>
      <c r="D381" s="13">
        <v>1249</v>
      </c>
      <c r="E381" s="13">
        <v>1199</v>
      </c>
    </row>
    <row r="382" spans="1:5" x14ac:dyDescent="0.35">
      <c r="A382" s="12" t="s">
        <v>3862</v>
      </c>
      <c r="B382" s="12"/>
      <c r="C382" s="13">
        <v>12704580</v>
      </c>
      <c r="D382" s="13">
        <v>1449</v>
      </c>
      <c r="E382" s="13">
        <v>1399</v>
      </c>
    </row>
    <row r="383" spans="1:5" x14ac:dyDescent="0.35">
      <c r="A383" t="s">
        <v>3863</v>
      </c>
      <c r="C383">
        <v>11735560</v>
      </c>
      <c r="D383" s="11">
        <v>589</v>
      </c>
      <c r="E383" s="2">
        <v>479</v>
      </c>
    </row>
    <row r="384" spans="1:5" x14ac:dyDescent="0.35">
      <c r="A384" t="s">
        <v>3864</v>
      </c>
      <c r="C384">
        <v>11735570</v>
      </c>
      <c r="D384" s="11">
        <v>589</v>
      </c>
      <c r="E384" s="2">
        <v>479</v>
      </c>
    </row>
    <row r="385" spans="1:5" x14ac:dyDescent="0.35">
      <c r="A385" t="s">
        <v>3865</v>
      </c>
      <c r="C385">
        <v>11735800</v>
      </c>
      <c r="D385" s="11">
        <v>589</v>
      </c>
      <c r="E385" s="2">
        <v>479</v>
      </c>
    </row>
    <row r="386" spans="1:5" x14ac:dyDescent="0.35">
      <c r="A386" t="s">
        <v>3866</v>
      </c>
      <c r="C386">
        <v>11735540</v>
      </c>
      <c r="D386" s="11">
        <v>629</v>
      </c>
      <c r="E386" s="2">
        <v>579</v>
      </c>
    </row>
    <row r="387" spans="1:5" x14ac:dyDescent="0.35">
      <c r="A387" t="s">
        <v>2251</v>
      </c>
      <c r="C387">
        <v>11735550</v>
      </c>
      <c r="D387" s="11">
        <v>779</v>
      </c>
      <c r="E387" s="2">
        <v>679</v>
      </c>
    </row>
    <row r="388" spans="1:5" x14ac:dyDescent="0.35">
      <c r="A388" t="s">
        <v>3867</v>
      </c>
      <c r="C388">
        <v>10829430</v>
      </c>
      <c r="D388" s="11">
        <v>679</v>
      </c>
      <c r="E388" s="2">
        <v>629</v>
      </c>
    </row>
    <row r="389" spans="1:5" x14ac:dyDescent="0.35">
      <c r="A389" t="s">
        <v>3868</v>
      </c>
      <c r="C389">
        <v>10829400</v>
      </c>
      <c r="D389" s="11">
        <v>729</v>
      </c>
      <c r="E389" s="2">
        <v>679</v>
      </c>
    </row>
    <row r="390" spans="1:5" x14ac:dyDescent="0.35">
      <c r="A390" t="s">
        <v>3869</v>
      </c>
      <c r="C390">
        <v>10829410</v>
      </c>
      <c r="D390" s="11">
        <v>999</v>
      </c>
      <c r="E390" s="2">
        <v>999</v>
      </c>
    </row>
    <row r="391" spans="1:5" x14ac:dyDescent="0.35">
      <c r="A391" t="s">
        <v>3047</v>
      </c>
      <c r="C391">
        <v>12556610</v>
      </c>
      <c r="D391" s="11">
        <v>649</v>
      </c>
      <c r="E391" s="2">
        <v>549</v>
      </c>
    </row>
    <row r="392" spans="1:5" x14ac:dyDescent="0.35">
      <c r="A392" t="s">
        <v>3116</v>
      </c>
      <c r="C392">
        <v>12580550</v>
      </c>
      <c r="D392" s="11">
        <v>699</v>
      </c>
      <c r="E392" s="2">
        <v>599</v>
      </c>
    </row>
    <row r="393" spans="1:5" x14ac:dyDescent="0.35">
      <c r="A393" t="s">
        <v>3048</v>
      </c>
      <c r="C393">
        <v>12556680</v>
      </c>
      <c r="D393" s="11">
        <v>799</v>
      </c>
      <c r="E393" s="2">
        <v>699</v>
      </c>
    </row>
    <row r="394" spans="1:5" x14ac:dyDescent="0.35">
      <c r="A394" t="s">
        <v>2552</v>
      </c>
      <c r="C394">
        <v>11826970</v>
      </c>
      <c r="D394" s="11">
        <v>699</v>
      </c>
      <c r="E394" s="2">
        <v>599</v>
      </c>
    </row>
    <row r="395" spans="1:5" x14ac:dyDescent="0.35">
      <c r="A395" t="s">
        <v>2945</v>
      </c>
      <c r="C395">
        <v>12206760</v>
      </c>
      <c r="D395" s="11">
        <v>799</v>
      </c>
      <c r="E395" s="2">
        <v>689</v>
      </c>
    </row>
    <row r="396" spans="1:5" x14ac:dyDescent="0.35">
      <c r="A396" t="s">
        <v>3870</v>
      </c>
      <c r="C396">
        <v>11827000</v>
      </c>
      <c r="D396" s="11">
        <v>849</v>
      </c>
      <c r="E396" s="2">
        <v>749</v>
      </c>
    </row>
    <row r="397" spans="1:5" x14ac:dyDescent="0.35">
      <c r="A397" t="s">
        <v>3871</v>
      </c>
      <c r="C397">
        <v>12206780</v>
      </c>
      <c r="D397" s="11">
        <v>899</v>
      </c>
      <c r="E397" s="2">
        <v>789</v>
      </c>
    </row>
    <row r="398" spans="1:5" x14ac:dyDescent="0.35">
      <c r="A398" t="s">
        <v>3872</v>
      </c>
      <c r="C398">
        <v>11827010</v>
      </c>
      <c r="D398" s="11">
        <v>999</v>
      </c>
      <c r="E398" s="2">
        <v>929</v>
      </c>
    </row>
    <row r="399" spans="1:5" x14ac:dyDescent="0.35">
      <c r="A399" t="s">
        <v>3873</v>
      </c>
      <c r="C399">
        <v>11827020</v>
      </c>
      <c r="D399" s="11">
        <v>1199</v>
      </c>
      <c r="E399" s="2">
        <v>1099</v>
      </c>
    </row>
    <row r="400" spans="1:5" x14ac:dyDescent="0.35">
      <c r="A400" t="s">
        <v>3874</v>
      </c>
      <c r="B400" t="s">
        <v>3875</v>
      </c>
      <c r="C400" s="2">
        <v>11614070</v>
      </c>
      <c r="D400" s="11">
        <v>1599</v>
      </c>
      <c r="E400" s="2">
        <v>1499</v>
      </c>
    </row>
    <row r="401" spans="1:5" x14ac:dyDescent="0.35">
      <c r="A401" t="s">
        <v>3874</v>
      </c>
      <c r="B401" t="s">
        <v>3876</v>
      </c>
      <c r="C401" s="2">
        <v>11614040</v>
      </c>
      <c r="D401" s="11">
        <v>1599</v>
      </c>
      <c r="E401" s="2">
        <v>1499</v>
      </c>
    </row>
    <row r="402" spans="1:5" x14ac:dyDescent="0.35">
      <c r="A402" t="s">
        <v>3877</v>
      </c>
      <c r="B402" t="s">
        <v>3878</v>
      </c>
      <c r="C402" s="2">
        <v>11614100</v>
      </c>
      <c r="D402" s="11">
        <v>1799</v>
      </c>
      <c r="E402" s="2">
        <v>1699</v>
      </c>
    </row>
    <row r="403" spans="1:5" x14ac:dyDescent="0.35">
      <c r="A403" t="s">
        <v>3877</v>
      </c>
      <c r="B403" t="s">
        <v>3879</v>
      </c>
      <c r="C403" s="2">
        <v>11614130</v>
      </c>
      <c r="D403" s="11">
        <v>1899</v>
      </c>
      <c r="E403" s="2">
        <v>1799</v>
      </c>
    </row>
    <row r="404" spans="1:5" x14ac:dyDescent="0.35">
      <c r="A404" t="s">
        <v>3880</v>
      </c>
      <c r="B404" t="s">
        <v>3881</v>
      </c>
      <c r="C404" s="2">
        <v>11614140</v>
      </c>
      <c r="D404" s="11">
        <v>2199</v>
      </c>
      <c r="E404" s="2">
        <v>2099</v>
      </c>
    </row>
    <row r="405" spans="1:5" x14ac:dyDescent="0.35">
      <c r="A405" t="s">
        <v>3882</v>
      </c>
      <c r="B405" t="s">
        <v>3883</v>
      </c>
      <c r="C405" s="2">
        <v>11613700</v>
      </c>
      <c r="D405" s="11">
        <v>2499</v>
      </c>
      <c r="E405" s="2">
        <v>2449</v>
      </c>
    </row>
    <row r="406" spans="1:5" x14ac:dyDescent="0.35">
      <c r="A406" t="s">
        <v>3884</v>
      </c>
      <c r="B406" t="s">
        <v>3885</v>
      </c>
      <c r="C406" s="2">
        <v>11619650</v>
      </c>
      <c r="D406" s="11">
        <v>1699</v>
      </c>
      <c r="E406" s="2">
        <v>1599</v>
      </c>
    </row>
    <row r="407" spans="1:5" x14ac:dyDescent="0.35">
      <c r="A407" t="s">
        <v>3886</v>
      </c>
      <c r="B407" t="s">
        <v>3887</v>
      </c>
      <c r="C407" s="2">
        <v>11619730</v>
      </c>
      <c r="D407" s="11">
        <v>1799</v>
      </c>
      <c r="E407" s="2">
        <v>1699</v>
      </c>
    </row>
    <row r="408" spans="1:5" x14ac:dyDescent="0.35">
      <c r="A408" t="s">
        <v>3888</v>
      </c>
      <c r="B408" t="s">
        <v>3889</v>
      </c>
      <c r="C408" s="2">
        <v>11619850</v>
      </c>
      <c r="D408" s="11">
        <v>1999</v>
      </c>
      <c r="E408" s="2">
        <v>1799</v>
      </c>
    </row>
    <row r="409" spans="1:5" x14ac:dyDescent="0.35">
      <c r="A409" t="s">
        <v>3890</v>
      </c>
      <c r="B409" t="s">
        <v>3891</v>
      </c>
      <c r="C409" s="2">
        <v>11620030</v>
      </c>
      <c r="D409" s="11">
        <v>2499</v>
      </c>
      <c r="E409" s="2">
        <v>2449</v>
      </c>
    </row>
    <row r="410" spans="1:5" x14ac:dyDescent="0.35">
      <c r="A410" t="s">
        <v>3892</v>
      </c>
      <c r="B410" t="s">
        <v>3893</v>
      </c>
      <c r="C410" s="2">
        <v>7222730</v>
      </c>
      <c r="D410" s="11">
        <v>2699</v>
      </c>
      <c r="E410" s="2">
        <v>2549</v>
      </c>
    </row>
    <row r="411" spans="1:5" x14ac:dyDescent="0.35">
      <c r="A411" t="s">
        <v>3894</v>
      </c>
      <c r="B411" t="s">
        <v>3895</v>
      </c>
      <c r="C411" s="2">
        <v>9256140</v>
      </c>
      <c r="D411" s="11">
        <v>119</v>
      </c>
      <c r="E411" s="2">
        <v>104</v>
      </c>
    </row>
    <row r="412" spans="1:5" x14ac:dyDescent="0.35">
      <c r="A412" t="s">
        <v>3896</v>
      </c>
      <c r="B412" t="s">
        <v>3897</v>
      </c>
      <c r="C412" s="2">
        <v>9351790</v>
      </c>
      <c r="D412" s="11">
        <v>299</v>
      </c>
      <c r="E412" s="2">
        <v>259</v>
      </c>
    </row>
    <row r="413" spans="1:5" x14ac:dyDescent="0.35">
      <c r="A413" t="s">
        <v>3898</v>
      </c>
      <c r="B413" t="s">
        <v>3899</v>
      </c>
      <c r="C413" s="2">
        <v>9322300</v>
      </c>
      <c r="D413" s="11">
        <v>649</v>
      </c>
      <c r="E413" s="2">
        <v>579</v>
      </c>
    </row>
    <row r="414" spans="1:5" x14ac:dyDescent="0.35">
      <c r="A414" t="s">
        <v>3900</v>
      </c>
      <c r="B414" t="s">
        <v>3901</v>
      </c>
      <c r="C414" s="2">
        <v>10983750</v>
      </c>
      <c r="D414" s="11">
        <v>69</v>
      </c>
      <c r="E414" s="2">
        <v>60</v>
      </c>
    </row>
    <row r="415" spans="1:5" x14ac:dyDescent="0.35">
      <c r="A415" t="s">
        <v>3902</v>
      </c>
      <c r="B415" t="s">
        <v>3903</v>
      </c>
      <c r="C415" s="2">
        <v>9614800</v>
      </c>
      <c r="D415" s="11">
        <v>89</v>
      </c>
      <c r="E415" s="2">
        <v>80</v>
      </c>
    </row>
    <row r="416" spans="1:5" x14ac:dyDescent="0.35">
      <c r="A416" t="s">
        <v>3904</v>
      </c>
      <c r="B416" t="s">
        <v>3905</v>
      </c>
      <c r="C416" s="2">
        <v>9811950</v>
      </c>
      <c r="D416" s="11">
        <v>198.00000000000003</v>
      </c>
      <c r="E416" s="2">
        <v>180</v>
      </c>
    </row>
    <row r="417" spans="1:5" x14ac:dyDescent="0.35">
      <c r="A417" t="s">
        <v>3906</v>
      </c>
      <c r="B417" t="s">
        <v>3907</v>
      </c>
      <c r="C417" s="2">
        <v>9811970</v>
      </c>
      <c r="D417" s="11">
        <v>203.50000000000003</v>
      </c>
      <c r="E417" s="2">
        <v>185</v>
      </c>
    </row>
    <row r="418" spans="1:5" x14ac:dyDescent="0.35">
      <c r="A418" t="s">
        <v>3908</v>
      </c>
      <c r="B418" t="s">
        <v>3909</v>
      </c>
      <c r="C418" s="2">
        <v>9811960</v>
      </c>
      <c r="D418" s="11">
        <v>137.5</v>
      </c>
      <c r="E418" s="2">
        <v>125</v>
      </c>
    </row>
    <row r="419" spans="1:5" x14ac:dyDescent="0.35">
      <c r="A419" t="s">
        <v>3910</v>
      </c>
      <c r="B419" t="s">
        <v>3911</v>
      </c>
      <c r="C419" s="2">
        <v>9811980</v>
      </c>
      <c r="D419" s="11">
        <v>357.50000000000006</v>
      </c>
      <c r="E419" s="2">
        <v>325</v>
      </c>
    </row>
    <row r="420" spans="1:5" x14ac:dyDescent="0.35">
      <c r="A420" t="s">
        <v>3912</v>
      </c>
      <c r="B420" t="s">
        <v>3913</v>
      </c>
      <c r="C420" s="2">
        <v>9858830</v>
      </c>
      <c r="D420" s="11">
        <v>247.50000000000003</v>
      </c>
      <c r="E420" s="2">
        <v>225</v>
      </c>
    </row>
    <row r="421" spans="1:5" x14ac:dyDescent="0.35">
      <c r="A421" t="s">
        <v>3914</v>
      </c>
      <c r="B421" t="s">
        <v>3915</v>
      </c>
      <c r="C421" s="2">
        <v>9858850</v>
      </c>
      <c r="D421" s="11">
        <v>379.50000000000006</v>
      </c>
      <c r="E421" s="2">
        <v>345</v>
      </c>
    </row>
    <row r="422" spans="1:5" x14ac:dyDescent="0.35">
      <c r="A422" t="s">
        <v>855</v>
      </c>
      <c r="B422" t="s">
        <v>854</v>
      </c>
      <c r="C422" s="2">
        <v>9858840</v>
      </c>
      <c r="D422" s="11">
        <v>207.9</v>
      </c>
      <c r="E422" s="2">
        <v>189</v>
      </c>
    </row>
    <row r="423" spans="1:5" x14ac:dyDescent="0.35">
      <c r="A423" t="s">
        <v>3916</v>
      </c>
      <c r="B423" t="s">
        <v>3917</v>
      </c>
      <c r="C423" s="2">
        <v>9520710</v>
      </c>
      <c r="D423" s="11">
        <v>247.50000000000003</v>
      </c>
      <c r="E423" s="2">
        <v>225</v>
      </c>
    </row>
    <row r="424" spans="1:5" x14ac:dyDescent="0.35">
      <c r="A424" t="s">
        <v>3918</v>
      </c>
      <c r="B424" t="s">
        <v>3919</v>
      </c>
      <c r="C424" s="2">
        <v>9811990</v>
      </c>
      <c r="D424" s="11">
        <v>218.9</v>
      </c>
      <c r="E424" s="2">
        <v>199</v>
      </c>
    </row>
    <row r="425" spans="1:5" x14ac:dyDescent="0.35">
      <c r="A425" t="s">
        <v>3245</v>
      </c>
      <c r="B425" t="s">
        <v>3244</v>
      </c>
      <c r="C425" s="2">
        <v>9524950</v>
      </c>
      <c r="D425" s="11">
        <v>97.9</v>
      </c>
      <c r="E425" s="2">
        <v>89</v>
      </c>
    </row>
    <row r="426" spans="1:5" x14ac:dyDescent="0.35">
      <c r="A426" t="s">
        <v>3920</v>
      </c>
      <c r="B426" t="s">
        <v>3921</v>
      </c>
      <c r="C426" s="2">
        <v>9519840</v>
      </c>
      <c r="D426" s="11">
        <v>165</v>
      </c>
      <c r="E426" s="2">
        <v>150</v>
      </c>
    </row>
    <row r="427" spans="1:5" x14ac:dyDescent="0.35">
      <c r="A427" t="s">
        <v>3922</v>
      </c>
      <c r="B427" t="s">
        <v>3923</v>
      </c>
      <c r="C427" s="2">
        <v>9519820</v>
      </c>
      <c r="D427" s="11">
        <v>115.50000000000001</v>
      </c>
      <c r="E427" s="2">
        <v>105</v>
      </c>
    </row>
    <row r="428" spans="1:5" x14ac:dyDescent="0.35">
      <c r="A428" t="s">
        <v>3924</v>
      </c>
      <c r="B428" t="s">
        <v>3925</v>
      </c>
      <c r="C428" s="2">
        <v>9520630</v>
      </c>
      <c r="D428" s="11">
        <v>137.5</v>
      </c>
      <c r="E428" s="2">
        <v>125</v>
      </c>
    </row>
    <row r="429" spans="1:5" x14ac:dyDescent="0.35">
      <c r="A429" t="s">
        <v>3926</v>
      </c>
      <c r="B429" t="s">
        <v>3927</v>
      </c>
      <c r="C429" s="2">
        <v>9520620</v>
      </c>
      <c r="D429" s="11">
        <v>121.00000000000001</v>
      </c>
      <c r="E429" s="2">
        <v>110</v>
      </c>
    </row>
    <row r="430" spans="1:5" x14ac:dyDescent="0.35">
      <c r="A430" t="s">
        <v>3928</v>
      </c>
      <c r="B430" t="s">
        <v>3929</v>
      </c>
      <c r="C430" s="2">
        <v>9520660</v>
      </c>
      <c r="D430" s="11">
        <v>203.50000000000003</v>
      </c>
      <c r="E430" s="2">
        <v>185</v>
      </c>
    </row>
    <row r="431" spans="1:5" x14ac:dyDescent="0.35">
      <c r="A431" t="s">
        <v>565</v>
      </c>
      <c r="B431" t="s">
        <v>564</v>
      </c>
      <c r="C431" s="2">
        <v>9520670</v>
      </c>
      <c r="D431" s="11">
        <v>225.50000000000003</v>
      </c>
      <c r="E431" s="2">
        <v>205</v>
      </c>
    </row>
    <row r="432" spans="1:5" x14ac:dyDescent="0.35">
      <c r="A432" t="s">
        <v>560</v>
      </c>
      <c r="B432" t="s">
        <v>559</v>
      </c>
      <c r="C432" s="2">
        <v>9520640</v>
      </c>
      <c r="D432" s="11">
        <v>130.9</v>
      </c>
      <c r="E432" s="2">
        <v>119</v>
      </c>
    </row>
    <row r="433" spans="1:5" x14ac:dyDescent="0.35">
      <c r="A433" t="s">
        <v>3930</v>
      </c>
      <c r="B433" t="s">
        <v>3931</v>
      </c>
      <c r="C433" s="2">
        <v>1009230</v>
      </c>
      <c r="D433" s="11">
        <v>82.5</v>
      </c>
      <c r="E433" s="2">
        <v>75</v>
      </c>
    </row>
    <row r="434" spans="1:5" x14ac:dyDescent="0.35">
      <c r="A434" t="s">
        <v>3932</v>
      </c>
      <c r="B434" t="s">
        <v>3933</v>
      </c>
      <c r="C434" s="2">
        <v>1104460</v>
      </c>
      <c r="D434" s="11">
        <v>66</v>
      </c>
      <c r="E434" s="2">
        <v>60</v>
      </c>
    </row>
    <row r="435" spans="1:5" x14ac:dyDescent="0.35">
      <c r="A435" t="s">
        <v>3934</v>
      </c>
      <c r="B435" t="s">
        <v>3935</v>
      </c>
      <c r="C435" s="2">
        <v>9047920</v>
      </c>
      <c r="D435" s="11">
        <v>132</v>
      </c>
      <c r="E435" s="2">
        <v>120</v>
      </c>
    </row>
    <row r="436" spans="1:5" x14ac:dyDescent="0.35">
      <c r="A436" t="s">
        <v>3936</v>
      </c>
      <c r="B436" t="s">
        <v>3937</v>
      </c>
      <c r="C436" s="2">
        <v>9047970</v>
      </c>
      <c r="D436" s="11">
        <v>132</v>
      </c>
      <c r="E436" s="2">
        <v>120</v>
      </c>
    </row>
    <row r="437" spans="1:5" x14ac:dyDescent="0.35">
      <c r="A437" t="s">
        <v>3938</v>
      </c>
      <c r="B437" t="s">
        <v>3939</v>
      </c>
      <c r="C437" s="2">
        <v>9908710</v>
      </c>
      <c r="D437" s="11">
        <v>383.90000000000003</v>
      </c>
      <c r="E437" s="2">
        <v>349</v>
      </c>
    </row>
    <row r="438" spans="1:5" x14ac:dyDescent="0.35">
      <c r="A438" t="s">
        <v>3940</v>
      </c>
      <c r="B438" t="s">
        <v>3941</v>
      </c>
      <c r="C438" s="2">
        <v>9908730</v>
      </c>
      <c r="D438" s="11">
        <v>412.50000000000006</v>
      </c>
      <c r="E438" s="2">
        <v>375</v>
      </c>
    </row>
    <row r="439" spans="1:5" x14ac:dyDescent="0.35">
      <c r="A439" t="s">
        <v>3942</v>
      </c>
      <c r="B439" t="s">
        <v>3943</v>
      </c>
      <c r="C439" s="2">
        <v>9908740</v>
      </c>
      <c r="D439" s="11">
        <v>427.90000000000003</v>
      </c>
      <c r="E439" s="2">
        <v>389</v>
      </c>
    </row>
    <row r="440" spans="1:5" x14ac:dyDescent="0.35">
      <c r="A440" t="s">
        <v>3944</v>
      </c>
      <c r="B440" t="s">
        <v>3945</v>
      </c>
      <c r="C440" s="2">
        <v>9908750</v>
      </c>
      <c r="D440" s="11">
        <v>449.90000000000003</v>
      </c>
      <c r="E440" s="2">
        <v>409</v>
      </c>
    </row>
    <row r="441" spans="1:5" x14ac:dyDescent="0.35">
      <c r="A441" t="s">
        <v>3946</v>
      </c>
      <c r="B441" t="s">
        <v>3947</v>
      </c>
      <c r="C441" s="2">
        <v>9908760</v>
      </c>
      <c r="D441" s="11">
        <v>383.90000000000003</v>
      </c>
      <c r="E441" s="2">
        <v>349</v>
      </c>
    </row>
    <row r="442" spans="1:5" x14ac:dyDescent="0.35">
      <c r="A442" t="s">
        <v>3948</v>
      </c>
      <c r="B442" t="s">
        <v>3949</v>
      </c>
      <c r="C442" s="2">
        <v>9908770</v>
      </c>
      <c r="D442" s="11">
        <v>412.50000000000006</v>
      </c>
      <c r="E442" s="2">
        <v>375</v>
      </c>
    </row>
    <row r="443" spans="1:5" x14ac:dyDescent="0.35">
      <c r="A443" t="s">
        <v>3950</v>
      </c>
      <c r="B443" t="s">
        <v>3951</v>
      </c>
      <c r="C443" s="2">
        <v>9908790</v>
      </c>
      <c r="D443" s="11">
        <v>504.90000000000003</v>
      </c>
      <c r="E443" s="2">
        <v>459</v>
      </c>
    </row>
    <row r="444" spans="1:5" x14ac:dyDescent="0.35">
      <c r="A444" t="s">
        <v>3952</v>
      </c>
      <c r="B444" t="s">
        <v>3953</v>
      </c>
      <c r="C444" s="2">
        <v>9908860</v>
      </c>
      <c r="D444" s="11">
        <v>427.90000000000003</v>
      </c>
      <c r="E444" s="2">
        <v>389</v>
      </c>
    </row>
    <row r="445" spans="1:5" x14ac:dyDescent="0.35">
      <c r="A445" t="s">
        <v>3954</v>
      </c>
      <c r="B445" t="s">
        <v>3955</v>
      </c>
      <c r="C445" s="2">
        <v>9908900</v>
      </c>
      <c r="D445" s="11">
        <v>449.90000000000003</v>
      </c>
      <c r="E445" s="2">
        <v>409</v>
      </c>
    </row>
    <row r="446" spans="1:5" x14ac:dyDescent="0.35">
      <c r="A446" t="s">
        <v>3956</v>
      </c>
      <c r="B446" t="s">
        <v>3957</v>
      </c>
      <c r="C446" s="2">
        <v>9908910</v>
      </c>
      <c r="D446" s="11">
        <v>548.90000000000009</v>
      </c>
      <c r="E446" s="2">
        <v>499</v>
      </c>
    </row>
    <row r="447" spans="1:5" x14ac:dyDescent="0.35">
      <c r="A447" t="s">
        <v>3098</v>
      </c>
      <c r="B447" t="s">
        <v>3097</v>
      </c>
      <c r="C447" s="2">
        <v>12566150</v>
      </c>
      <c r="D447" s="11">
        <v>284.90000000000003</v>
      </c>
      <c r="E447" s="2">
        <v>259</v>
      </c>
    </row>
    <row r="448" spans="1:5" x14ac:dyDescent="0.35">
      <c r="A448" t="s">
        <v>3100</v>
      </c>
      <c r="B448" t="s">
        <v>3099</v>
      </c>
      <c r="C448" s="2">
        <v>12566160</v>
      </c>
      <c r="D448" s="11">
        <v>317.90000000000003</v>
      </c>
      <c r="E448" s="2">
        <v>289</v>
      </c>
    </row>
    <row r="449" spans="1:5" x14ac:dyDescent="0.35">
      <c r="A449" t="s">
        <v>3102</v>
      </c>
      <c r="B449" t="s">
        <v>3101</v>
      </c>
      <c r="C449" s="2">
        <v>12566170</v>
      </c>
      <c r="D449" s="11">
        <v>394.90000000000003</v>
      </c>
      <c r="E449" s="2">
        <v>359</v>
      </c>
    </row>
    <row r="450" spans="1:5" x14ac:dyDescent="0.35">
      <c r="A450" t="s">
        <v>3958</v>
      </c>
      <c r="B450" t="s">
        <v>3959</v>
      </c>
      <c r="C450" s="2">
        <v>9974610</v>
      </c>
      <c r="D450" s="11">
        <v>275</v>
      </c>
      <c r="E450" s="2">
        <v>250</v>
      </c>
    </row>
    <row r="451" spans="1:5" x14ac:dyDescent="0.35">
      <c r="A451" t="s">
        <v>3960</v>
      </c>
      <c r="B451" t="s">
        <v>3961</v>
      </c>
      <c r="C451" s="2">
        <v>9974600</v>
      </c>
      <c r="D451" s="11">
        <v>104.50000000000001</v>
      </c>
      <c r="E451" s="2">
        <v>95</v>
      </c>
    </row>
    <row r="452" spans="1:5" x14ac:dyDescent="0.35">
      <c r="A452" t="s">
        <v>3247</v>
      </c>
      <c r="B452" t="s">
        <v>3246</v>
      </c>
      <c r="C452" s="2">
        <v>5715590</v>
      </c>
      <c r="D452" s="11">
        <v>286</v>
      </c>
      <c r="E452" s="2">
        <v>260</v>
      </c>
    </row>
    <row r="453" spans="1:5" x14ac:dyDescent="0.35">
      <c r="A453" t="s">
        <v>3962</v>
      </c>
      <c r="B453" t="s">
        <v>3963</v>
      </c>
      <c r="C453" s="2">
        <v>7094100</v>
      </c>
      <c r="D453" s="11">
        <v>297</v>
      </c>
      <c r="E453" s="2">
        <v>270</v>
      </c>
    </row>
    <row r="454" spans="1:5" x14ac:dyDescent="0.35">
      <c r="A454" t="s">
        <v>3964</v>
      </c>
      <c r="B454" t="s">
        <v>3965</v>
      </c>
      <c r="C454" s="2">
        <v>9102880</v>
      </c>
      <c r="D454" s="11">
        <v>130.9</v>
      </c>
      <c r="E454" s="2">
        <v>119</v>
      </c>
    </row>
    <row r="455" spans="1:5" x14ac:dyDescent="0.35">
      <c r="A455" t="s">
        <v>3966</v>
      </c>
      <c r="B455" t="s">
        <v>3967</v>
      </c>
      <c r="C455" s="2">
        <v>1065471</v>
      </c>
      <c r="D455" s="11">
        <v>19.8</v>
      </c>
      <c r="E455" s="2">
        <v>18</v>
      </c>
    </row>
    <row r="456" spans="1:5" x14ac:dyDescent="0.35">
      <c r="A456" t="s">
        <v>2955</v>
      </c>
      <c r="B456" t="s">
        <v>3968</v>
      </c>
      <c r="C456" s="2">
        <v>10363780</v>
      </c>
      <c r="D456" s="11">
        <v>152.9</v>
      </c>
      <c r="E456" s="2">
        <v>139</v>
      </c>
    </row>
    <row r="457" spans="1:5" x14ac:dyDescent="0.35">
      <c r="A457" t="s">
        <v>2955</v>
      </c>
      <c r="B457" t="s">
        <v>3969</v>
      </c>
      <c r="C457" s="2">
        <v>10363790</v>
      </c>
      <c r="D457" s="11">
        <v>141.9</v>
      </c>
      <c r="E457" s="2">
        <v>129</v>
      </c>
    </row>
    <row r="458" spans="1:5" x14ac:dyDescent="0.35">
      <c r="A458" t="s">
        <v>3970</v>
      </c>
      <c r="B458" t="s">
        <v>3971</v>
      </c>
      <c r="C458" s="2">
        <v>10363800</v>
      </c>
      <c r="D458" s="11">
        <v>152.9</v>
      </c>
      <c r="E458" s="2">
        <v>139</v>
      </c>
    </row>
    <row r="459" spans="1:5" x14ac:dyDescent="0.35">
      <c r="A459" t="s">
        <v>2955</v>
      </c>
      <c r="B459" t="s">
        <v>2954</v>
      </c>
      <c r="C459" s="2">
        <v>12292010</v>
      </c>
      <c r="D459" s="11">
        <v>121.00000000000001</v>
      </c>
      <c r="E459" s="2">
        <v>110</v>
      </c>
    </row>
    <row r="460" spans="1:5" x14ac:dyDescent="0.35">
      <c r="A460" t="s">
        <v>1240</v>
      </c>
      <c r="B460" t="s">
        <v>1239</v>
      </c>
      <c r="C460" s="2">
        <v>10515270</v>
      </c>
      <c r="D460" s="11">
        <v>118.80000000000001</v>
      </c>
      <c r="E460" s="2">
        <v>108</v>
      </c>
    </row>
    <row r="461" spans="1:5" x14ac:dyDescent="0.35">
      <c r="A461" t="s">
        <v>2925</v>
      </c>
      <c r="B461" t="s">
        <v>2924</v>
      </c>
      <c r="C461" s="2">
        <v>12123400</v>
      </c>
      <c r="D461" s="11">
        <v>176</v>
      </c>
      <c r="E461" s="2">
        <v>160</v>
      </c>
    </row>
    <row r="462" spans="1:5" x14ac:dyDescent="0.35">
      <c r="A462" t="s">
        <v>3972</v>
      </c>
      <c r="B462" t="s">
        <v>3973</v>
      </c>
      <c r="C462" s="2">
        <v>6264790</v>
      </c>
      <c r="D462" s="11">
        <v>119.9</v>
      </c>
      <c r="E462" s="2">
        <v>109</v>
      </c>
    </row>
    <row r="463" spans="1:5" x14ac:dyDescent="0.35">
      <c r="A463" t="s">
        <v>3972</v>
      </c>
      <c r="B463" t="s">
        <v>3974</v>
      </c>
      <c r="C463" s="2">
        <v>5696270</v>
      </c>
      <c r="D463" s="11">
        <v>126.50000000000001</v>
      </c>
      <c r="E463" s="2">
        <v>115</v>
      </c>
    </row>
    <row r="464" spans="1:5" x14ac:dyDescent="0.35">
      <c r="A464" t="s">
        <v>3972</v>
      </c>
      <c r="B464" t="s">
        <v>3975</v>
      </c>
      <c r="C464" s="2">
        <v>7294230</v>
      </c>
      <c r="D464" s="11">
        <v>126.50000000000001</v>
      </c>
      <c r="E464" s="2">
        <v>115</v>
      </c>
    </row>
    <row r="465" spans="1:5" x14ac:dyDescent="0.35">
      <c r="A465" t="s">
        <v>3976</v>
      </c>
      <c r="B465" t="s">
        <v>2927</v>
      </c>
      <c r="C465" s="2">
        <v>12140450</v>
      </c>
      <c r="D465" s="11">
        <v>137.5</v>
      </c>
      <c r="E465" s="2">
        <v>125</v>
      </c>
    </row>
    <row r="466" spans="1:5" x14ac:dyDescent="0.35">
      <c r="A466" t="s">
        <v>3104</v>
      </c>
      <c r="B466" t="s">
        <v>3103</v>
      </c>
      <c r="C466" s="2">
        <v>12566460</v>
      </c>
      <c r="D466" s="11">
        <v>284.90000000000003</v>
      </c>
      <c r="E466" s="2">
        <v>259</v>
      </c>
    </row>
    <row r="467" spans="1:5" x14ac:dyDescent="0.35">
      <c r="A467" t="s">
        <v>3104</v>
      </c>
      <c r="B467" t="s">
        <v>3105</v>
      </c>
      <c r="C467" s="2">
        <v>12566640</v>
      </c>
      <c r="D467" s="11">
        <v>361.90000000000003</v>
      </c>
      <c r="E467" s="2">
        <v>329</v>
      </c>
    </row>
    <row r="468" spans="1:5" x14ac:dyDescent="0.35">
      <c r="A468" t="s">
        <v>3977</v>
      </c>
      <c r="B468" t="s">
        <v>959</v>
      </c>
      <c r="C468" s="2">
        <v>9947450</v>
      </c>
      <c r="D468" s="11">
        <v>236.50000000000003</v>
      </c>
      <c r="E468" s="2">
        <v>215</v>
      </c>
    </row>
    <row r="469" spans="1:5" x14ac:dyDescent="0.35">
      <c r="A469" t="s">
        <v>3978</v>
      </c>
      <c r="B469" t="s">
        <v>3979</v>
      </c>
      <c r="C469" s="2">
        <v>10331460</v>
      </c>
      <c r="D469" s="11">
        <v>247.50000000000003</v>
      </c>
      <c r="E469" s="2">
        <v>225</v>
      </c>
    </row>
    <row r="470" spans="1:5" x14ac:dyDescent="0.35">
      <c r="A470" t="s">
        <v>3980</v>
      </c>
      <c r="B470" t="s">
        <v>3981</v>
      </c>
      <c r="C470" s="2">
        <v>9520720</v>
      </c>
      <c r="D470" s="11">
        <v>71.5</v>
      </c>
      <c r="E470" s="2">
        <v>65</v>
      </c>
    </row>
    <row r="471" spans="1:5" x14ac:dyDescent="0.35">
      <c r="A471" t="s">
        <v>3982</v>
      </c>
      <c r="B471" t="s">
        <v>3983</v>
      </c>
      <c r="C471" s="2">
        <v>9520730</v>
      </c>
      <c r="D471" s="11">
        <v>82.5</v>
      </c>
      <c r="E471" s="2">
        <v>75</v>
      </c>
    </row>
    <row r="472" spans="1:5" x14ac:dyDescent="0.35">
      <c r="A472" t="s">
        <v>3984</v>
      </c>
      <c r="B472" t="s">
        <v>3985</v>
      </c>
      <c r="C472" s="2">
        <v>10314280</v>
      </c>
      <c r="D472" s="11">
        <v>273.90000000000003</v>
      </c>
      <c r="E472" s="2">
        <v>249</v>
      </c>
    </row>
    <row r="473" spans="1:5" x14ac:dyDescent="0.35">
      <c r="A473" t="s">
        <v>3986</v>
      </c>
      <c r="B473" t="s">
        <v>3987</v>
      </c>
      <c r="C473" s="2">
        <v>10314300</v>
      </c>
      <c r="D473" s="11">
        <v>350.90000000000003</v>
      </c>
      <c r="E473" s="2">
        <v>319</v>
      </c>
    </row>
    <row r="474" spans="1:5" x14ac:dyDescent="0.35">
      <c r="A474" t="s">
        <v>3988</v>
      </c>
      <c r="B474" t="s">
        <v>3989</v>
      </c>
      <c r="C474" s="2">
        <v>10314310</v>
      </c>
      <c r="D474" s="11">
        <v>350.90000000000003</v>
      </c>
      <c r="E474" s="2">
        <v>319</v>
      </c>
    </row>
    <row r="475" spans="1:5" x14ac:dyDescent="0.35">
      <c r="A475" t="s">
        <v>3990</v>
      </c>
      <c r="B475" t="s">
        <v>3991</v>
      </c>
      <c r="C475" s="2">
        <v>5136950</v>
      </c>
      <c r="D475" s="11">
        <v>132</v>
      </c>
      <c r="E475" s="2">
        <v>120</v>
      </c>
    </row>
    <row r="476" spans="1:5" x14ac:dyDescent="0.35">
      <c r="A476" t="s">
        <v>3992</v>
      </c>
      <c r="B476" t="s">
        <v>3993</v>
      </c>
      <c r="C476" s="2">
        <v>5136960</v>
      </c>
      <c r="D476" s="11">
        <v>141.9</v>
      </c>
      <c r="E476" s="2">
        <v>129</v>
      </c>
    </row>
    <row r="477" spans="1:5" x14ac:dyDescent="0.35">
      <c r="A477" t="s">
        <v>3994</v>
      </c>
      <c r="B477" t="s">
        <v>3995</v>
      </c>
      <c r="C477" s="2">
        <v>9120970</v>
      </c>
      <c r="D477" s="11">
        <v>152.9</v>
      </c>
      <c r="E477" s="2">
        <v>139</v>
      </c>
    </row>
    <row r="478" spans="1:5" x14ac:dyDescent="0.35">
      <c r="A478" t="s">
        <v>3996</v>
      </c>
      <c r="B478" t="s">
        <v>3997</v>
      </c>
      <c r="C478" s="2">
        <v>5001390</v>
      </c>
      <c r="D478" s="11">
        <v>53.900000000000006</v>
      </c>
      <c r="E478" s="2">
        <v>49</v>
      </c>
    </row>
    <row r="479" spans="1:5" x14ac:dyDescent="0.35">
      <c r="A479" t="s">
        <v>3996</v>
      </c>
      <c r="B479" t="s">
        <v>3998</v>
      </c>
      <c r="C479" s="2">
        <v>5001400</v>
      </c>
      <c r="D479" s="11">
        <v>64.900000000000006</v>
      </c>
      <c r="E479" s="2">
        <v>59</v>
      </c>
    </row>
    <row r="480" spans="1:5" x14ac:dyDescent="0.35">
      <c r="A480" t="s">
        <v>3996</v>
      </c>
      <c r="B480" t="s">
        <v>3999</v>
      </c>
      <c r="C480" s="2">
        <v>8019361</v>
      </c>
      <c r="D480" s="11">
        <v>53.900000000000006</v>
      </c>
      <c r="E480" s="2">
        <v>49</v>
      </c>
    </row>
    <row r="481" spans="1:5" x14ac:dyDescent="0.35">
      <c r="A481" t="s">
        <v>4000</v>
      </c>
      <c r="B481" t="s">
        <v>4001</v>
      </c>
      <c r="C481" s="2">
        <v>5001370</v>
      </c>
      <c r="D481" s="11">
        <v>53.900000000000006</v>
      </c>
      <c r="E481" s="2">
        <v>49</v>
      </c>
    </row>
    <row r="482" spans="1:5" x14ac:dyDescent="0.35">
      <c r="A482" t="s">
        <v>4000</v>
      </c>
      <c r="B482" t="s">
        <v>4002</v>
      </c>
      <c r="C482" s="2">
        <v>5379570</v>
      </c>
      <c r="D482" s="11">
        <v>64.900000000000006</v>
      </c>
      <c r="E482" s="2">
        <v>59</v>
      </c>
    </row>
    <row r="483" spans="1:5" x14ac:dyDescent="0.35">
      <c r="A483" t="s">
        <v>4000</v>
      </c>
      <c r="B483" t="s">
        <v>4003</v>
      </c>
      <c r="C483" s="2">
        <v>8227240</v>
      </c>
      <c r="D483" s="11">
        <v>64.900000000000006</v>
      </c>
      <c r="E483" s="2">
        <v>59</v>
      </c>
    </row>
    <row r="484" spans="1:5" x14ac:dyDescent="0.35">
      <c r="A484" t="s">
        <v>4004</v>
      </c>
      <c r="B484" t="s">
        <v>4005</v>
      </c>
      <c r="C484" s="2">
        <v>8109071</v>
      </c>
      <c r="D484" s="11">
        <v>42.900000000000006</v>
      </c>
      <c r="E484" s="2">
        <v>39</v>
      </c>
    </row>
    <row r="485" spans="1:5" x14ac:dyDescent="0.35">
      <c r="A485" t="s">
        <v>4006</v>
      </c>
      <c r="B485" t="s">
        <v>4007</v>
      </c>
      <c r="C485" s="2">
        <v>7623900</v>
      </c>
      <c r="D485" s="11">
        <v>42.900000000000006</v>
      </c>
      <c r="E485" s="2">
        <v>39</v>
      </c>
    </row>
    <row r="486" spans="1:5" x14ac:dyDescent="0.35">
      <c r="A486" t="s">
        <v>4008</v>
      </c>
      <c r="B486" t="s">
        <v>4009</v>
      </c>
      <c r="C486" s="2">
        <v>9438520</v>
      </c>
      <c r="D486" s="11">
        <v>198.00000000000003</v>
      </c>
      <c r="E486" s="2">
        <v>180</v>
      </c>
    </row>
    <row r="487" spans="1:5" x14ac:dyDescent="0.35">
      <c r="A487" t="s">
        <v>4010</v>
      </c>
      <c r="B487" t="s">
        <v>4011</v>
      </c>
      <c r="C487" s="2">
        <v>8249430</v>
      </c>
      <c r="D487" s="11">
        <v>71.5</v>
      </c>
      <c r="E487" s="2">
        <v>65</v>
      </c>
    </row>
    <row r="488" spans="1:5" x14ac:dyDescent="0.35">
      <c r="A488" t="s">
        <v>4010</v>
      </c>
      <c r="B488" t="s">
        <v>4012</v>
      </c>
      <c r="C488" s="2">
        <v>8285410</v>
      </c>
      <c r="D488" s="11">
        <v>53.900000000000006</v>
      </c>
      <c r="E488" s="2">
        <v>49</v>
      </c>
    </row>
    <row r="489" spans="1:5" x14ac:dyDescent="0.35">
      <c r="A489" t="s">
        <v>4013</v>
      </c>
      <c r="B489" t="s">
        <v>4014</v>
      </c>
      <c r="C489" s="2">
        <v>8246340</v>
      </c>
      <c r="D489" s="11">
        <v>53.900000000000006</v>
      </c>
      <c r="E489" s="2">
        <v>49</v>
      </c>
    </row>
    <row r="490" spans="1:5" x14ac:dyDescent="0.35">
      <c r="A490" t="s">
        <v>4015</v>
      </c>
      <c r="B490" t="s">
        <v>4016</v>
      </c>
      <c r="C490" s="2">
        <v>8249560</v>
      </c>
      <c r="D490" s="11">
        <v>53.900000000000006</v>
      </c>
      <c r="E490" s="2">
        <v>49</v>
      </c>
    </row>
    <row r="491" spans="1:5" x14ac:dyDescent="0.35">
      <c r="A491" t="s">
        <v>3972</v>
      </c>
      <c r="B491" t="s">
        <v>4017</v>
      </c>
      <c r="C491" s="2">
        <v>6264790</v>
      </c>
      <c r="D491" s="11">
        <v>119.9</v>
      </c>
      <c r="E491" s="2">
        <v>109</v>
      </c>
    </row>
    <row r="492" spans="1:5" x14ac:dyDescent="0.35">
      <c r="A492" t="s">
        <v>4018</v>
      </c>
      <c r="B492" t="s">
        <v>4019</v>
      </c>
      <c r="C492" s="2">
        <v>9812060</v>
      </c>
      <c r="D492" s="11">
        <v>108.9</v>
      </c>
      <c r="E492" s="2">
        <v>99</v>
      </c>
    </row>
    <row r="493" spans="1:5" x14ac:dyDescent="0.35">
      <c r="A493" t="s">
        <v>1036</v>
      </c>
      <c r="B493" t="s">
        <v>1035</v>
      </c>
      <c r="C493" s="2">
        <v>10116800</v>
      </c>
      <c r="D493" s="11">
        <v>75.900000000000006</v>
      </c>
      <c r="E493" s="2">
        <v>69</v>
      </c>
    </row>
    <row r="494" spans="1:5" x14ac:dyDescent="0.35">
      <c r="A494" t="s">
        <v>4020</v>
      </c>
      <c r="B494" t="s">
        <v>4021</v>
      </c>
      <c r="C494" s="2">
        <v>5165170</v>
      </c>
      <c r="D494" s="11">
        <v>64.900000000000006</v>
      </c>
      <c r="E494" s="2">
        <v>59</v>
      </c>
    </row>
    <row r="495" spans="1:5" x14ac:dyDescent="0.35">
      <c r="A495" t="s">
        <v>4022</v>
      </c>
      <c r="B495" t="s">
        <v>4023</v>
      </c>
      <c r="C495" s="2">
        <v>7114780</v>
      </c>
      <c r="D495" s="11">
        <v>64.900000000000006</v>
      </c>
      <c r="E495" s="2">
        <v>59</v>
      </c>
    </row>
    <row r="496" spans="1:5" x14ac:dyDescent="0.35">
      <c r="A496" t="s">
        <v>4024</v>
      </c>
      <c r="B496" t="s">
        <v>979</v>
      </c>
      <c r="C496" s="2">
        <v>10009310</v>
      </c>
      <c r="D496" s="11">
        <v>273.90000000000003</v>
      </c>
      <c r="E496" s="2">
        <v>249</v>
      </c>
    </row>
    <row r="497" spans="1:5" x14ac:dyDescent="0.35">
      <c r="A497" t="s">
        <v>4025</v>
      </c>
      <c r="B497" t="s">
        <v>2791</v>
      </c>
      <c r="C497" s="2">
        <v>11901190</v>
      </c>
      <c r="D497" s="11">
        <v>295.90000000000003</v>
      </c>
      <c r="E497" s="2">
        <v>269</v>
      </c>
    </row>
    <row r="498" spans="1:5" x14ac:dyDescent="0.35">
      <c r="A498" t="s">
        <v>4026</v>
      </c>
      <c r="B498" t="s">
        <v>4027</v>
      </c>
      <c r="C498" s="2">
        <v>11325970</v>
      </c>
      <c r="D498" s="11">
        <v>13.189000000000002</v>
      </c>
      <c r="E498" s="2">
        <v>11.99</v>
      </c>
    </row>
    <row r="499" spans="1:5" x14ac:dyDescent="0.35">
      <c r="A499" t="s">
        <v>4028</v>
      </c>
      <c r="B499" t="s">
        <v>4029</v>
      </c>
      <c r="C499" s="2">
        <v>10159570</v>
      </c>
      <c r="D499" s="11">
        <v>17.589000000000002</v>
      </c>
      <c r="E499" s="2">
        <v>15.99</v>
      </c>
    </row>
    <row r="500" spans="1:5" x14ac:dyDescent="0.35">
      <c r="A500" t="s">
        <v>583</v>
      </c>
      <c r="B500" t="s">
        <v>582</v>
      </c>
      <c r="C500" s="2">
        <v>9583750</v>
      </c>
      <c r="D500" s="11">
        <v>38.5</v>
      </c>
      <c r="E500" s="2">
        <v>35</v>
      </c>
    </row>
    <row r="501" spans="1:5" x14ac:dyDescent="0.35">
      <c r="A501" t="s">
        <v>4030</v>
      </c>
      <c r="B501" t="s">
        <v>2877</v>
      </c>
      <c r="C501" s="2">
        <v>12072650</v>
      </c>
      <c r="D501" s="11">
        <v>357.50000000000006</v>
      </c>
      <c r="E501" s="2">
        <v>325</v>
      </c>
    </row>
    <row r="502" spans="1:5" x14ac:dyDescent="0.35">
      <c r="A502" t="s">
        <v>2879</v>
      </c>
      <c r="B502" t="s">
        <v>2878</v>
      </c>
      <c r="C502" s="2">
        <v>12072710</v>
      </c>
      <c r="D502" s="11">
        <v>379.50000000000006</v>
      </c>
      <c r="E502" s="2">
        <v>345</v>
      </c>
    </row>
    <row r="503" spans="1:5" x14ac:dyDescent="0.35">
      <c r="A503" t="s">
        <v>4031</v>
      </c>
      <c r="B503" t="s">
        <v>4032</v>
      </c>
      <c r="C503" s="2">
        <v>12140450</v>
      </c>
      <c r="D503" s="11">
        <v>137.5</v>
      </c>
      <c r="E503" s="2">
        <v>125</v>
      </c>
    </row>
    <row r="504" spans="1:5" x14ac:dyDescent="0.35">
      <c r="A504" t="s">
        <v>2573</v>
      </c>
      <c r="B504" t="s">
        <v>2572</v>
      </c>
      <c r="C504" s="2">
        <v>11839970</v>
      </c>
      <c r="D504" s="11">
        <v>53.900000000000006</v>
      </c>
      <c r="E504" s="2">
        <v>49</v>
      </c>
    </row>
    <row r="505" spans="1:5" x14ac:dyDescent="0.35">
      <c r="A505" t="s">
        <v>2026</v>
      </c>
      <c r="B505" t="s">
        <v>2025</v>
      </c>
      <c r="C505" s="2">
        <v>11555900</v>
      </c>
      <c r="D505" s="11">
        <v>328.90000000000003</v>
      </c>
      <c r="E505" s="2">
        <v>299</v>
      </c>
    </row>
    <row r="506" spans="1:5" x14ac:dyDescent="0.35">
      <c r="A506" t="s">
        <v>4033</v>
      </c>
      <c r="C506" s="2">
        <v>11639680</v>
      </c>
      <c r="D506" s="11">
        <v>11</v>
      </c>
      <c r="E506" s="2">
        <v>10</v>
      </c>
    </row>
    <row r="507" spans="1:5" x14ac:dyDescent="0.35">
      <c r="A507" t="s">
        <v>4034</v>
      </c>
      <c r="B507" t="s">
        <v>4035</v>
      </c>
      <c r="C507" s="2">
        <v>11345890</v>
      </c>
      <c r="D507" s="11">
        <v>163.9</v>
      </c>
      <c r="E507" s="2">
        <v>149</v>
      </c>
    </row>
    <row r="508" spans="1:5" x14ac:dyDescent="0.35">
      <c r="A508" t="s">
        <v>4036</v>
      </c>
      <c r="B508" t="s">
        <v>4035</v>
      </c>
      <c r="C508" s="2">
        <v>11345930</v>
      </c>
      <c r="D508" s="11">
        <v>339.90000000000003</v>
      </c>
      <c r="E508" s="2">
        <v>309</v>
      </c>
    </row>
    <row r="509" spans="1:5" x14ac:dyDescent="0.35">
      <c r="A509" t="s">
        <v>4037</v>
      </c>
      <c r="B509" t="s">
        <v>4035</v>
      </c>
      <c r="C509" s="2">
        <v>11345940</v>
      </c>
      <c r="D509" s="11">
        <v>339.90000000000003</v>
      </c>
      <c r="E509" s="2">
        <v>309</v>
      </c>
    </row>
    <row r="510" spans="1:5" x14ac:dyDescent="0.35">
      <c r="A510" t="s">
        <v>4038</v>
      </c>
      <c r="B510" t="s">
        <v>4035</v>
      </c>
      <c r="C510" s="2">
        <v>11345950</v>
      </c>
      <c r="D510" s="11">
        <v>339.90000000000003</v>
      </c>
      <c r="E510" s="2">
        <v>309</v>
      </c>
    </row>
    <row r="511" spans="1:5" x14ac:dyDescent="0.35">
      <c r="A511" t="s">
        <v>4039</v>
      </c>
      <c r="B511" t="s">
        <v>4040</v>
      </c>
      <c r="C511" s="2">
        <v>12047020</v>
      </c>
      <c r="D511" s="11">
        <v>185.9</v>
      </c>
      <c r="E511" s="2">
        <v>169</v>
      </c>
    </row>
    <row r="512" spans="1:5" x14ac:dyDescent="0.35">
      <c r="A512" t="s">
        <v>4041</v>
      </c>
      <c r="B512" t="s">
        <v>4042</v>
      </c>
      <c r="C512" s="2">
        <v>12047000</v>
      </c>
      <c r="D512" s="11">
        <v>229.9</v>
      </c>
      <c r="E512" s="2">
        <v>209</v>
      </c>
    </row>
    <row r="513" spans="1:5" x14ac:dyDescent="0.35">
      <c r="A513" t="s">
        <v>4043</v>
      </c>
      <c r="B513" t="s">
        <v>4044</v>
      </c>
      <c r="C513" s="2">
        <v>12047030</v>
      </c>
      <c r="D513" s="11">
        <v>383.90000000000003</v>
      </c>
      <c r="E513" s="2">
        <v>349</v>
      </c>
    </row>
    <row r="514" spans="1:5" x14ac:dyDescent="0.35">
      <c r="A514" t="s">
        <v>4045</v>
      </c>
      <c r="B514" t="s">
        <v>4044</v>
      </c>
      <c r="C514" s="2">
        <v>12047050</v>
      </c>
      <c r="D514" s="11">
        <v>383.90000000000003</v>
      </c>
      <c r="E514" s="2">
        <v>349</v>
      </c>
    </row>
    <row r="515" spans="1:5" x14ac:dyDescent="0.35">
      <c r="A515" t="s">
        <v>4046</v>
      </c>
      <c r="B515" t="s">
        <v>4044</v>
      </c>
      <c r="C515" s="2">
        <v>12047060</v>
      </c>
      <c r="D515" s="11">
        <v>383.90000000000003</v>
      </c>
      <c r="E515" s="2">
        <v>349</v>
      </c>
    </row>
    <row r="516" spans="1:5" x14ac:dyDescent="0.35">
      <c r="A516" t="s">
        <v>4047</v>
      </c>
      <c r="B516" t="s">
        <v>4044</v>
      </c>
      <c r="C516" s="2">
        <v>12046910</v>
      </c>
      <c r="D516" s="11">
        <v>185.9</v>
      </c>
      <c r="E516" s="2">
        <v>169</v>
      </c>
    </row>
    <row r="517" spans="1:5" x14ac:dyDescent="0.35">
      <c r="A517" t="s">
        <v>4048</v>
      </c>
      <c r="B517" t="s">
        <v>1267</v>
      </c>
      <c r="C517" s="2">
        <v>12562610</v>
      </c>
      <c r="D517" s="11">
        <v>273.90000000000003</v>
      </c>
      <c r="E517" s="2">
        <v>249</v>
      </c>
    </row>
    <row r="518" spans="1:5" x14ac:dyDescent="0.35">
      <c r="A518" t="s">
        <v>3056</v>
      </c>
      <c r="B518" t="s">
        <v>417</v>
      </c>
      <c r="C518" s="2">
        <v>12562730</v>
      </c>
      <c r="D518" s="11">
        <v>713.90000000000009</v>
      </c>
      <c r="E518" s="2">
        <v>649</v>
      </c>
    </row>
    <row r="519" spans="1:5" x14ac:dyDescent="0.35">
      <c r="A519" t="s">
        <v>4049</v>
      </c>
      <c r="B519" t="s">
        <v>4050</v>
      </c>
      <c r="C519" s="2">
        <v>12564020</v>
      </c>
      <c r="D519" s="11">
        <v>768.90000000000009</v>
      </c>
      <c r="E519" s="2">
        <v>699</v>
      </c>
    </row>
    <row r="520" spans="1:5" x14ac:dyDescent="0.35">
      <c r="A520" t="s">
        <v>4051</v>
      </c>
      <c r="B520" t="s">
        <v>4052</v>
      </c>
      <c r="C520" s="2">
        <v>12564050</v>
      </c>
      <c r="D520" s="11">
        <v>823.90000000000009</v>
      </c>
      <c r="E520" s="2">
        <v>749</v>
      </c>
    </row>
    <row r="521" spans="1:5" x14ac:dyDescent="0.35">
      <c r="A521" t="s">
        <v>3060</v>
      </c>
      <c r="B521" t="s">
        <v>3059</v>
      </c>
      <c r="C521" s="2">
        <v>12563990</v>
      </c>
      <c r="D521" s="11">
        <v>1043.9000000000001</v>
      </c>
      <c r="E521" s="2">
        <v>949</v>
      </c>
    </row>
    <row r="522" spans="1:5" x14ac:dyDescent="0.35">
      <c r="A522" t="s">
        <v>3062</v>
      </c>
      <c r="B522" t="s">
        <v>3061</v>
      </c>
      <c r="C522" s="2">
        <v>12564000</v>
      </c>
      <c r="D522" s="11">
        <v>1153.9000000000001</v>
      </c>
      <c r="E522" s="2">
        <v>1049</v>
      </c>
    </row>
    <row r="523" spans="1:5" x14ac:dyDescent="0.35">
      <c r="A523" t="s">
        <v>3058</v>
      </c>
      <c r="B523" t="s">
        <v>3057</v>
      </c>
      <c r="C523" s="2">
        <v>12563760</v>
      </c>
      <c r="D523" s="11">
        <v>97.9</v>
      </c>
      <c r="E523" s="2">
        <v>89</v>
      </c>
    </row>
    <row r="524" spans="1:5" x14ac:dyDescent="0.35">
      <c r="A524" t="s">
        <v>3071</v>
      </c>
      <c r="B524" t="s">
        <v>3070</v>
      </c>
      <c r="C524" s="2">
        <v>12564730</v>
      </c>
      <c r="D524" s="11">
        <v>405.90000000000003</v>
      </c>
      <c r="E524" s="2">
        <v>369</v>
      </c>
    </row>
    <row r="525" spans="1:5" x14ac:dyDescent="0.35">
      <c r="A525" t="s">
        <v>3073</v>
      </c>
      <c r="B525" t="s">
        <v>3072</v>
      </c>
      <c r="C525" s="2">
        <v>12564750</v>
      </c>
      <c r="D525" s="11">
        <v>427.90000000000003</v>
      </c>
      <c r="E525" s="2">
        <v>389</v>
      </c>
    </row>
    <row r="526" spans="1:5" x14ac:dyDescent="0.35">
      <c r="A526" t="s">
        <v>3075</v>
      </c>
      <c r="B526" t="s">
        <v>3074</v>
      </c>
      <c r="C526" s="2">
        <v>12564760</v>
      </c>
      <c r="D526" s="11">
        <v>449.90000000000003</v>
      </c>
      <c r="E526" s="2">
        <v>409</v>
      </c>
    </row>
    <row r="527" spans="1:5" x14ac:dyDescent="0.35">
      <c r="A527" t="s">
        <v>3077</v>
      </c>
      <c r="B527" t="s">
        <v>3076</v>
      </c>
      <c r="C527" s="2">
        <v>12564770</v>
      </c>
      <c r="D527" s="11">
        <v>504.90000000000003</v>
      </c>
      <c r="E527" s="2">
        <v>459</v>
      </c>
    </row>
    <row r="528" spans="1:5" x14ac:dyDescent="0.35">
      <c r="A528" t="s">
        <v>3079</v>
      </c>
      <c r="B528" t="s">
        <v>3078</v>
      </c>
      <c r="C528" s="2">
        <v>12564780</v>
      </c>
      <c r="D528" s="11">
        <v>405.90000000000003</v>
      </c>
      <c r="E528" s="2">
        <v>369</v>
      </c>
    </row>
    <row r="529" spans="1:5" x14ac:dyDescent="0.35">
      <c r="A529" t="s">
        <v>3081</v>
      </c>
      <c r="B529" t="s">
        <v>3080</v>
      </c>
      <c r="C529" s="2">
        <v>12564960</v>
      </c>
      <c r="D529" s="11">
        <v>427.90000000000003</v>
      </c>
      <c r="E529" s="2">
        <v>389</v>
      </c>
    </row>
    <row r="530" spans="1:5" x14ac:dyDescent="0.35">
      <c r="A530" t="s">
        <v>3083</v>
      </c>
      <c r="B530" t="s">
        <v>3082</v>
      </c>
      <c r="C530" s="2">
        <v>12564980</v>
      </c>
      <c r="D530" s="11">
        <v>449.90000000000003</v>
      </c>
      <c r="E530" s="2">
        <v>409</v>
      </c>
    </row>
    <row r="531" spans="1:5" x14ac:dyDescent="0.35">
      <c r="A531" t="s">
        <v>3085</v>
      </c>
      <c r="B531" t="s">
        <v>3084</v>
      </c>
      <c r="C531" s="2">
        <v>12564990</v>
      </c>
      <c r="D531" s="11">
        <v>504.90000000000003</v>
      </c>
      <c r="E531" s="2">
        <v>459</v>
      </c>
    </row>
    <row r="532" spans="1:5" x14ac:dyDescent="0.35">
      <c r="A532" t="s">
        <v>3087</v>
      </c>
      <c r="B532" t="s">
        <v>3086</v>
      </c>
      <c r="C532" s="2">
        <v>12565080</v>
      </c>
      <c r="D532" s="11">
        <v>405.90000000000003</v>
      </c>
      <c r="E532" s="2">
        <v>369</v>
      </c>
    </row>
    <row r="533" spans="1:5" x14ac:dyDescent="0.35">
      <c r="A533" t="s">
        <v>3089</v>
      </c>
      <c r="B533" t="s">
        <v>3088</v>
      </c>
      <c r="C533" s="2">
        <v>12565090</v>
      </c>
      <c r="D533" s="11">
        <v>427.90000000000003</v>
      </c>
      <c r="E533" s="2">
        <v>389</v>
      </c>
    </row>
    <row r="534" spans="1:5" x14ac:dyDescent="0.35">
      <c r="A534" t="s">
        <v>3091</v>
      </c>
      <c r="B534" t="s">
        <v>3090</v>
      </c>
      <c r="C534" s="2">
        <v>12565100</v>
      </c>
      <c r="D534" s="11">
        <v>449.90000000000003</v>
      </c>
      <c r="E534" s="2">
        <v>409</v>
      </c>
    </row>
    <row r="535" spans="1:5" x14ac:dyDescent="0.35">
      <c r="A535" t="s">
        <v>3093</v>
      </c>
      <c r="B535" t="s">
        <v>3092</v>
      </c>
      <c r="C535" s="2">
        <v>12565130</v>
      </c>
      <c r="D535" s="11">
        <v>504.90000000000003</v>
      </c>
      <c r="E535" s="2">
        <v>459</v>
      </c>
    </row>
    <row r="536" spans="1:5" x14ac:dyDescent="0.35">
      <c r="A536" t="s">
        <v>3107</v>
      </c>
      <c r="B536" t="s">
        <v>3106</v>
      </c>
      <c r="C536" s="2">
        <v>12566690</v>
      </c>
      <c r="D536" s="11">
        <v>537.90000000000009</v>
      </c>
      <c r="E536" s="2">
        <v>489</v>
      </c>
    </row>
    <row r="537" spans="1:5" x14ac:dyDescent="0.35">
      <c r="A537" t="s">
        <v>3109</v>
      </c>
      <c r="B537" t="s">
        <v>3108</v>
      </c>
      <c r="C537" s="2">
        <v>12566700</v>
      </c>
      <c r="D537" s="11">
        <v>581.90000000000009</v>
      </c>
      <c r="E537" s="2">
        <v>529</v>
      </c>
    </row>
    <row r="538" spans="1:5" x14ac:dyDescent="0.35">
      <c r="A538" t="s">
        <v>4053</v>
      </c>
      <c r="B538" t="s">
        <v>4054</v>
      </c>
      <c r="C538" s="2">
        <v>9812040</v>
      </c>
      <c r="D538" s="11">
        <v>130.9</v>
      </c>
      <c r="E538" s="2">
        <v>119</v>
      </c>
    </row>
    <row r="539" spans="1:5" x14ac:dyDescent="0.35">
      <c r="A539" t="s">
        <v>4055</v>
      </c>
      <c r="B539" t="s">
        <v>4056</v>
      </c>
      <c r="C539" s="2">
        <v>9812050</v>
      </c>
      <c r="D539" s="11">
        <v>163.9</v>
      </c>
      <c r="E539" s="2">
        <v>149</v>
      </c>
    </row>
    <row r="540" spans="1:5" x14ac:dyDescent="0.35">
      <c r="A540" t="s">
        <v>3118</v>
      </c>
      <c r="B540" t="s">
        <v>3117</v>
      </c>
      <c r="C540" s="2">
        <v>12588480</v>
      </c>
      <c r="D540" s="11">
        <v>218.9</v>
      </c>
      <c r="E540" s="2">
        <v>199</v>
      </c>
    </row>
    <row r="541" spans="1:5" x14ac:dyDescent="0.35">
      <c r="A541" t="s">
        <v>4057</v>
      </c>
      <c r="B541" t="s">
        <v>2063</v>
      </c>
      <c r="C541" s="2">
        <v>11805640</v>
      </c>
      <c r="D541" s="11">
        <v>109</v>
      </c>
      <c r="E541" s="2">
        <v>97</v>
      </c>
    </row>
    <row r="542" spans="1:5" x14ac:dyDescent="0.35">
      <c r="A542" t="s">
        <v>4058</v>
      </c>
      <c r="B542" t="s">
        <v>320</v>
      </c>
      <c r="C542" s="2">
        <v>7253830</v>
      </c>
      <c r="D542" s="11">
        <v>105</v>
      </c>
      <c r="E542" s="2">
        <v>94</v>
      </c>
    </row>
    <row r="543" spans="1:5" x14ac:dyDescent="0.35">
      <c r="A543" t="s">
        <v>4059</v>
      </c>
      <c r="B543" t="s">
        <v>4060</v>
      </c>
      <c r="C543" s="2">
        <v>10455360</v>
      </c>
      <c r="D543" s="11">
        <v>149</v>
      </c>
      <c r="E543" s="2">
        <v>142</v>
      </c>
    </row>
    <row r="544" spans="1:5" x14ac:dyDescent="0.35">
      <c r="A544" t="s">
        <v>4061</v>
      </c>
      <c r="B544" t="s">
        <v>4062</v>
      </c>
      <c r="C544" s="2">
        <v>6543860</v>
      </c>
      <c r="D544" s="11">
        <v>219</v>
      </c>
      <c r="E544" s="2">
        <v>199</v>
      </c>
    </row>
    <row r="545" spans="1:5" x14ac:dyDescent="0.35">
      <c r="A545" t="s">
        <v>4063</v>
      </c>
      <c r="B545" t="s">
        <v>4064</v>
      </c>
      <c r="C545" s="2">
        <v>7359280</v>
      </c>
      <c r="D545" s="11">
        <v>279</v>
      </c>
      <c r="E545" s="2">
        <v>249</v>
      </c>
    </row>
    <row r="546" spans="1:5" x14ac:dyDescent="0.35">
      <c r="A546" t="s">
        <v>4065</v>
      </c>
      <c r="B546" t="s">
        <v>4066</v>
      </c>
      <c r="C546" s="2">
        <v>7311290</v>
      </c>
      <c r="D546" s="11">
        <v>349</v>
      </c>
      <c r="E546" s="2">
        <v>315</v>
      </c>
    </row>
    <row r="547" spans="1:5" x14ac:dyDescent="0.35">
      <c r="A547" t="s">
        <v>4067</v>
      </c>
      <c r="B547" t="s">
        <v>2171</v>
      </c>
      <c r="C547" s="2">
        <v>11670610</v>
      </c>
      <c r="D547" s="11">
        <v>309</v>
      </c>
      <c r="E547" s="2">
        <v>285</v>
      </c>
    </row>
    <row r="548" spans="1:5" x14ac:dyDescent="0.35">
      <c r="A548" t="s">
        <v>4068</v>
      </c>
      <c r="B548" t="s">
        <v>2171</v>
      </c>
      <c r="C548" s="2">
        <v>11792240</v>
      </c>
      <c r="D548" s="11">
        <v>309</v>
      </c>
      <c r="E548" s="2">
        <v>285</v>
      </c>
    </row>
    <row r="549" spans="1:5" x14ac:dyDescent="0.35">
      <c r="A549" t="s">
        <v>4069</v>
      </c>
      <c r="B549" t="s">
        <v>2171</v>
      </c>
      <c r="C549" s="2">
        <v>11670620</v>
      </c>
      <c r="D549" s="11">
        <v>309</v>
      </c>
      <c r="E549" s="2">
        <v>285</v>
      </c>
    </row>
    <row r="550" spans="1:5" x14ac:dyDescent="0.35">
      <c r="A550" t="s">
        <v>2173</v>
      </c>
      <c r="B550" t="s">
        <v>2171</v>
      </c>
      <c r="C550" s="2">
        <v>11670640</v>
      </c>
      <c r="D550" s="11">
        <v>309</v>
      </c>
      <c r="E550" s="2">
        <v>285</v>
      </c>
    </row>
    <row r="551" spans="1:5" x14ac:dyDescent="0.35">
      <c r="A551" t="s">
        <v>2399</v>
      </c>
      <c r="B551" t="s">
        <v>2397</v>
      </c>
      <c r="C551" s="2">
        <v>11792270</v>
      </c>
      <c r="D551" s="11">
        <v>399</v>
      </c>
      <c r="E551" s="2">
        <v>365</v>
      </c>
    </row>
    <row r="552" spans="1:5" x14ac:dyDescent="0.35">
      <c r="A552" t="s">
        <v>2398</v>
      </c>
      <c r="B552" t="s">
        <v>2397</v>
      </c>
      <c r="C552" s="2">
        <v>11792260</v>
      </c>
      <c r="D552" s="11">
        <v>379</v>
      </c>
      <c r="E552" s="2">
        <v>345</v>
      </c>
    </row>
    <row r="553" spans="1:5" x14ac:dyDescent="0.35">
      <c r="A553" t="s">
        <v>4070</v>
      </c>
      <c r="B553" t="s">
        <v>2171</v>
      </c>
      <c r="C553" s="2">
        <v>11792210</v>
      </c>
      <c r="D553" s="11">
        <v>309</v>
      </c>
      <c r="E553" s="2">
        <v>285</v>
      </c>
    </row>
    <row r="554" spans="1:5" x14ac:dyDescent="0.35">
      <c r="A554" t="s">
        <v>2396</v>
      </c>
      <c r="B554" t="s">
        <v>2171</v>
      </c>
      <c r="C554" s="2">
        <v>11792230</v>
      </c>
      <c r="D554" s="11">
        <v>309</v>
      </c>
      <c r="E554" s="2">
        <v>285</v>
      </c>
    </row>
    <row r="555" spans="1:5" x14ac:dyDescent="0.35">
      <c r="A555" t="s">
        <v>2174</v>
      </c>
      <c r="B555" t="s">
        <v>2171</v>
      </c>
      <c r="C555" s="2">
        <v>11670860</v>
      </c>
      <c r="D555" s="11">
        <v>309</v>
      </c>
      <c r="E555" s="2">
        <v>285</v>
      </c>
    </row>
    <row r="556" spans="1:5" x14ac:dyDescent="0.35">
      <c r="A556" t="s">
        <v>2395</v>
      </c>
      <c r="B556" t="s">
        <v>2171</v>
      </c>
      <c r="C556" s="2">
        <v>11792220</v>
      </c>
      <c r="D556" s="11">
        <v>329</v>
      </c>
      <c r="E556" s="2">
        <v>295</v>
      </c>
    </row>
    <row r="557" spans="1:5" x14ac:dyDescent="0.35">
      <c r="A557" t="s">
        <v>2400</v>
      </c>
      <c r="B557" t="s">
        <v>2397</v>
      </c>
      <c r="C557" s="2">
        <v>11792280</v>
      </c>
      <c r="D557" s="11">
        <v>379</v>
      </c>
      <c r="E557" s="2">
        <v>345</v>
      </c>
    </row>
    <row r="558" spans="1:5" x14ac:dyDescent="0.35">
      <c r="A558" t="s">
        <v>4071</v>
      </c>
      <c r="B558" t="s">
        <v>4072</v>
      </c>
      <c r="C558" s="2">
        <v>7155710</v>
      </c>
      <c r="D558" s="11">
        <v>89</v>
      </c>
      <c r="E558" s="2">
        <v>83</v>
      </c>
    </row>
    <row r="559" spans="1:5" x14ac:dyDescent="0.35">
      <c r="A559" t="s">
        <v>4073</v>
      </c>
      <c r="B559" t="s">
        <v>4074</v>
      </c>
      <c r="C559" s="2">
        <v>7101160</v>
      </c>
      <c r="D559" s="11">
        <v>119</v>
      </c>
      <c r="E559" s="2">
        <v>108</v>
      </c>
    </row>
    <row r="560" spans="1:5" x14ac:dyDescent="0.35">
      <c r="A560" t="s">
        <v>4075</v>
      </c>
      <c r="B560" t="s">
        <v>4076</v>
      </c>
      <c r="C560" s="2">
        <v>6622030</v>
      </c>
      <c r="D560" s="11">
        <v>13</v>
      </c>
      <c r="E560" s="2">
        <v>12</v>
      </c>
    </row>
    <row r="561" spans="1:5" x14ac:dyDescent="0.35">
      <c r="A561" t="s">
        <v>4077</v>
      </c>
      <c r="B561" t="s">
        <v>227</v>
      </c>
      <c r="C561" s="2">
        <v>7132710</v>
      </c>
      <c r="D561" s="11">
        <v>26</v>
      </c>
      <c r="E561" s="2">
        <v>24</v>
      </c>
    </row>
    <row r="562" spans="1:5" x14ac:dyDescent="0.35">
      <c r="A562" t="s">
        <v>4078</v>
      </c>
      <c r="B562" t="s">
        <v>227</v>
      </c>
      <c r="C562" s="2">
        <v>11607230</v>
      </c>
      <c r="D562" s="11">
        <v>26</v>
      </c>
      <c r="E562" s="2">
        <v>24</v>
      </c>
    </row>
    <row r="563" spans="1:5" x14ac:dyDescent="0.35">
      <c r="A563" t="s">
        <v>4079</v>
      </c>
      <c r="B563" t="s">
        <v>305</v>
      </c>
      <c r="C563" s="2">
        <v>7250050</v>
      </c>
      <c r="D563" s="11">
        <v>33</v>
      </c>
      <c r="E563" s="2">
        <v>30</v>
      </c>
    </row>
    <row r="564" spans="1:5" x14ac:dyDescent="0.35">
      <c r="A564" t="s">
        <v>4080</v>
      </c>
      <c r="B564" t="s">
        <v>305</v>
      </c>
      <c r="C564" s="2">
        <v>11607350</v>
      </c>
      <c r="D564" s="11">
        <v>33</v>
      </c>
      <c r="E564" s="2">
        <v>30</v>
      </c>
    </row>
    <row r="565" spans="1:5" x14ac:dyDescent="0.35">
      <c r="A565" t="s">
        <v>4081</v>
      </c>
      <c r="B565" t="s">
        <v>4082</v>
      </c>
      <c r="C565" s="2">
        <v>7252100</v>
      </c>
      <c r="D565" s="11">
        <v>39</v>
      </c>
      <c r="E565" s="2">
        <v>34</v>
      </c>
    </row>
    <row r="566" spans="1:5" x14ac:dyDescent="0.35">
      <c r="A566" t="s">
        <v>4083</v>
      </c>
      <c r="B566" t="s">
        <v>4084</v>
      </c>
      <c r="C566" s="2">
        <v>9660490</v>
      </c>
      <c r="D566" s="11">
        <v>33</v>
      </c>
      <c r="E566" s="2">
        <v>30</v>
      </c>
    </row>
    <row r="567" spans="1:5" x14ac:dyDescent="0.35">
      <c r="A567" t="s">
        <v>4085</v>
      </c>
      <c r="B567" t="s">
        <v>4086</v>
      </c>
      <c r="C567" s="2">
        <v>7252280</v>
      </c>
      <c r="D567" s="11">
        <v>33</v>
      </c>
      <c r="E567" s="2">
        <v>30</v>
      </c>
    </row>
    <row r="568" spans="1:5" x14ac:dyDescent="0.35">
      <c r="A568" t="s">
        <v>4087</v>
      </c>
      <c r="B568" t="s">
        <v>4088</v>
      </c>
      <c r="C568" s="2">
        <v>7252190</v>
      </c>
      <c r="D568" s="11">
        <v>39</v>
      </c>
      <c r="E568" s="2">
        <v>34</v>
      </c>
    </row>
    <row r="569" spans="1:5" x14ac:dyDescent="0.35">
      <c r="A569" t="s">
        <v>4087</v>
      </c>
      <c r="B569" t="s">
        <v>1819</v>
      </c>
      <c r="C569" s="2" t="s">
        <v>4089</v>
      </c>
      <c r="D569" s="11">
        <v>43</v>
      </c>
      <c r="E569" s="2">
        <v>39</v>
      </c>
    </row>
    <row r="570" spans="1:5" x14ac:dyDescent="0.35">
      <c r="A570" t="s">
        <v>4090</v>
      </c>
      <c r="B570" t="s">
        <v>4091</v>
      </c>
      <c r="C570" s="2">
        <v>7252230</v>
      </c>
      <c r="D570" s="11">
        <v>39</v>
      </c>
      <c r="E570" s="2">
        <v>34</v>
      </c>
    </row>
    <row r="571" spans="1:5" x14ac:dyDescent="0.35">
      <c r="A571" t="s">
        <v>4092</v>
      </c>
      <c r="B571" t="s">
        <v>4093</v>
      </c>
      <c r="C571" s="2">
        <v>7475870</v>
      </c>
      <c r="D571" s="11">
        <v>49</v>
      </c>
      <c r="E571" s="2">
        <v>45</v>
      </c>
    </row>
    <row r="572" spans="1:5" x14ac:dyDescent="0.35">
      <c r="A572" t="s">
        <v>4094</v>
      </c>
      <c r="B572" t="s">
        <v>4095</v>
      </c>
      <c r="C572" s="2">
        <v>7805350</v>
      </c>
      <c r="D572" s="11">
        <v>79</v>
      </c>
      <c r="E572" s="2">
        <v>74</v>
      </c>
    </row>
    <row r="573" spans="1:5" x14ac:dyDescent="0.35">
      <c r="A573" t="s">
        <v>4096</v>
      </c>
      <c r="B573" t="s">
        <v>4097</v>
      </c>
      <c r="C573" s="2">
        <v>7252850</v>
      </c>
      <c r="D573" s="11">
        <v>89</v>
      </c>
      <c r="E573" s="2">
        <v>85</v>
      </c>
    </row>
    <row r="574" spans="1:5" x14ac:dyDescent="0.35">
      <c r="A574" t="s">
        <v>522</v>
      </c>
      <c r="B574" t="s">
        <v>521</v>
      </c>
      <c r="C574" s="2">
        <v>9385930</v>
      </c>
      <c r="D574" s="11">
        <v>125</v>
      </c>
      <c r="E574" s="2">
        <v>114</v>
      </c>
    </row>
    <row r="575" spans="1:5" x14ac:dyDescent="0.35">
      <c r="A575" t="s">
        <v>4098</v>
      </c>
      <c r="B575" t="s">
        <v>4099</v>
      </c>
      <c r="C575" s="2" t="s">
        <v>4100</v>
      </c>
      <c r="D575" s="11">
        <v>129</v>
      </c>
      <c r="E575" s="2">
        <v>118.27</v>
      </c>
    </row>
    <row r="576" spans="1:5" x14ac:dyDescent="0.35">
      <c r="A576" t="s">
        <v>4101</v>
      </c>
      <c r="B576" t="s">
        <v>4102</v>
      </c>
    </row>
    <row r="577" spans="1:5" x14ac:dyDescent="0.35">
      <c r="A577" t="s">
        <v>1406</v>
      </c>
      <c r="B577" t="s">
        <v>4103</v>
      </c>
      <c r="C577" s="2">
        <v>7252210</v>
      </c>
      <c r="D577" s="11">
        <v>44</v>
      </c>
      <c r="E577" s="2">
        <v>40</v>
      </c>
    </row>
    <row r="578" spans="1:5" x14ac:dyDescent="0.35">
      <c r="A578" t="s">
        <v>1406</v>
      </c>
      <c r="B578" t="s">
        <v>1405</v>
      </c>
      <c r="C578" s="2">
        <v>10764060</v>
      </c>
      <c r="D578" s="11">
        <v>49</v>
      </c>
      <c r="E578" s="2">
        <v>45</v>
      </c>
    </row>
    <row r="579" spans="1:5" x14ac:dyDescent="0.35">
      <c r="A579" t="s">
        <v>3835</v>
      </c>
      <c r="B579" t="s">
        <v>4104</v>
      </c>
      <c r="C579" s="2">
        <v>3944711</v>
      </c>
      <c r="D579" s="11">
        <v>13</v>
      </c>
      <c r="E579" s="2">
        <v>12</v>
      </c>
    </row>
    <row r="580" spans="1:5" x14ac:dyDescent="0.35">
      <c r="A580" t="s">
        <v>4105</v>
      </c>
      <c r="B580" t="s">
        <v>2146</v>
      </c>
      <c r="C580" s="2">
        <v>11639240</v>
      </c>
      <c r="D580" s="11">
        <v>48</v>
      </c>
      <c r="E580" s="2">
        <v>44</v>
      </c>
    </row>
    <row r="581" spans="1:5" x14ac:dyDescent="0.35">
      <c r="A581" t="s">
        <v>4106</v>
      </c>
      <c r="B581" t="s">
        <v>2143</v>
      </c>
      <c r="C581" s="2">
        <v>11639210</v>
      </c>
      <c r="D581" s="11">
        <v>59</v>
      </c>
      <c r="E581" s="2">
        <v>55</v>
      </c>
    </row>
    <row r="582" spans="1:5" x14ac:dyDescent="0.35">
      <c r="A582" t="s">
        <v>2148</v>
      </c>
      <c r="B582" t="s">
        <v>2147</v>
      </c>
      <c r="C582" s="2">
        <v>11639250</v>
      </c>
      <c r="D582" s="11">
        <v>59</v>
      </c>
      <c r="E582" s="2">
        <v>53</v>
      </c>
    </row>
    <row r="583" spans="1:5" x14ac:dyDescent="0.35">
      <c r="A583" t="s">
        <v>4106</v>
      </c>
      <c r="B583" t="s">
        <v>4107</v>
      </c>
      <c r="C583" s="2">
        <v>9616280</v>
      </c>
      <c r="D583" s="11">
        <v>64</v>
      </c>
      <c r="E583" s="2">
        <v>58</v>
      </c>
    </row>
    <row r="584" spans="1:5" x14ac:dyDescent="0.35">
      <c r="A584" t="s">
        <v>4106</v>
      </c>
      <c r="B584" t="s">
        <v>4108</v>
      </c>
      <c r="C584" s="2">
        <v>9616270</v>
      </c>
      <c r="D584" s="11">
        <v>64</v>
      </c>
      <c r="E584" s="2">
        <v>58</v>
      </c>
    </row>
    <row r="585" spans="1:5" x14ac:dyDescent="0.35">
      <c r="A585" t="s">
        <v>4106</v>
      </c>
      <c r="B585" t="s">
        <v>4109</v>
      </c>
      <c r="C585" s="2">
        <v>9884650</v>
      </c>
      <c r="D585" s="11">
        <v>64</v>
      </c>
      <c r="E585" s="2">
        <v>58</v>
      </c>
    </row>
    <row r="586" spans="1:5" x14ac:dyDescent="0.35">
      <c r="A586" t="s">
        <v>4110</v>
      </c>
      <c r="B586" t="s">
        <v>601</v>
      </c>
      <c r="C586" s="2">
        <v>9616110</v>
      </c>
      <c r="D586" s="11">
        <v>49</v>
      </c>
      <c r="E586" s="2">
        <v>46</v>
      </c>
    </row>
    <row r="587" spans="1:5" x14ac:dyDescent="0.35">
      <c r="A587" t="s">
        <v>4110</v>
      </c>
      <c r="B587" t="s">
        <v>598</v>
      </c>
      <c r="C587" s="2">
        <v>9616080</v>
      </c>
      <c r="D587" s="11">
        <v>49</v>
      </c>
      <c r="E587" s="2">
        <v>46</v>
      </c>
    </row>
    <row r="588" spans="1:5" x14ac:dyDescent="0.35">
      <c r="A588" t="s">
        <v>4110</v>
      </c>
      <c r="B588" t="s">
        <v>4111</v>
      </c>
      <c r="C588" s="2">
        <v>7496330</v>
      </c>
      <c r="D588" s="11">
        <v>49</v>
      </c>
      <c r="E588" s="2">
        <v>46</v>
      </c>
    </row>
    <row r="589" spans="1:5" x14ac:dyDescent="0.35">
      <c r="A589" t="s">
        <v>4112</v>
      </c>
      <c r="B589" t="s">
        <v>4113</v>
      </c>
      <c r="C589" s="2">
        <v>10123220</v>
      </c>
      <c r="D589" s="11">
        <v>25.49</v>
      </c>
      <c r="E589" s="2">
        <v>23</v>
      </c>
    </row>
    <row r="590" spans="1:5" x14ac:dyDescent="0.35">
      <c r="A590" t="s">
        <v>4114</v>
      </c>
      <c r="B590" t="s">
        <v>4115</v>
      </c>
      <c r="C590" s="2">
        <v>10123210</v>
      </c>
      <c r="D590" s="11">
        <v>25.49</v>
      </c>
      <c r="E590" s="2">
        <v>23</v>
      </c>
    </row>
    <row r="591" spans="1:5" x14ac:dyDescent="0.35">
      <c r="A591" t="s">
        <v>4116</v>
      </c>
      <c r="B591" t="s">
        <v>4117</v>
      </c>
      <c r="C591" s="2">
        <v>10123230</v>
      </c>
      <c r="D591" s="11">
        <v>25.49</v>
      </c>
      <c r="E591" s="2">
        <v>23</v>
      </c>
    </row>
    <row r="592" spans="1:5" x14ac:dyDescent="0.35">
      <c r="A592" t="s">
        <v>4118</v>
      </c>
      <c r="B592" t="s">
        <v>4119</v>
      </c>
      <c r="C592" s="2">
        <v>10123240</v>
      </c>
      <c r="D592" s="11">
        <v>25.49</v>
      </c>
      <c r="E592" s="2">
        <v>23</v>
      </c>
    </row>
    <row r="593" spans="1:5" x14ac:dyDescent="0.35">
      <c r="A593" t="s">
        <v>4120</v>
      </c>
      <c r="B593" t="s">
        <v>4121</v>
      </c>
      <c r="C593" s="2">
        <v>10512520</v>
      </c>
      <c r="D593" s="11">
        <v>145</v>
      </c>
      <c r="E593" s="2">
        <v>131.99</v>
      </c>
    </row>
    <row r="594" spans="1:5" x14ac:dyDescent="0.35">
      <c r="A594" t="s">
        <v>4122</v>
      </c>
      <c r="B594" t="s">
        <v>4123</v>
      </c>
      <c r="C594" s="2">
        <v>10512500</v>
      </c>
      <c r="D594" s="11">
        <v>145</v>
      </c>
      <c r="E594" s="2">
        <v>131.99</v>
      </c>
    </row>
    <row r="595" spans="1:5" x14ac:dyDescent="0.35">
      <c r="A595" t="s">
        <v>4124</v>
      </c>
      <c r="B595" t="s">
        <v>4125</v>
      </c>
      <c r="C595" s="2">
        <v>10512510</v>
      </c>
      <c r="D595" s="11">
        <v>145</v>
      </c>
      <c r="E595" s="2">
        <v>131.99</v>
      </c>
    </row>
    <row r="596" spans="1:5" x14ac:dyDescent="0.35">
      <c r="A596" t="s">
        <v>4126</v>
      </c>
      <c r="B596" t="s">
        <v>4127</v>
      </c>
      <c r="C596" s="2">
        <v>10512530</v>
      </c>
      <c r="D596" s="11">
        <v>145</v>
      </c>
      <c r="E596" s="2">
        <v>131.99</v>
      </c>
    </row>
    <row r="597" spans="1:5" x14ac:dyDescent="0.35">
      <c r="A597" t="s">
        <v>4128</v>
      </c>
      <c r="B597" t="s">
        <v>4115</v>
      </c>
      <c r="C597" s="2">
        <v>10455150</v>
      </c>
      <c r="D597" s="11">
        <v>49</v>
      </c>
      <c r="E597" s="2">
        <v>44.99</v>
      </c>
    </row>
    <row r="598" spans="1:5" x14ac:dyDescent="0.35">
      <c r="A598" t="s">
        <v>4129</v>
      </c>
      <c r="B598" t="s">
        <v>4113</v>
      </c>
      <c r="C598" s="2">
        <v>10455190</v>
      </c>
      <c r="D598" s="11">
        <v>49</v>
      </c>
      <c r="E598" s="2">
        <v>44.99</v>
      </c>
    </row>
    <row r="599" spans="1:5" x14ac:dyDescent="0.35">
      <c r="A599" t="s">
        <v>4130</v>
      </c>
      <c r="B599" t="s">
        <v>4131</v>
      </c>
      <c r="C599" s="2">
        <v>11214190</v>
      </c>
      <c r="D599" s="11">
        <v>105</v>
      </c>
      <c r="E599" s="2">
        <v>94.99</v>
      </c>
    </row>
    <row r="600" spans="1:5" x14ac:dyDescent="0.35">
      <c r="A600" t="s">
        <v>4132</v>
      </c>
      <c r="B600" t="s">
        <v>4133</v>
      </c>
      <c r="C600" s="2">
        <v>11214240</v>
      </c>
      <c r="D600" s="11">
        <v>105</v>
      </c>
      <c r="E600" s="2" t="s">
        <v>4134</v>
      </c>
    </row>
    <row r="601" spans="1:5" x14ac:dyDescent="0.35">
      <c r="A601" t="s">
        <v>4135</v>
      </c>
      <c r="B601" t="s">
        <v>4100</v>
      </c>
      <c r="C601" s="2">
        <v>10781540</v>
      </c>
      <c r="D601" s="11">
        <v>169</v>
      </c>
      <c r="E601" s="2">
        <v>155.99</v>
      </c>
    </row>
    <row r="602" spans="1:5" x14ac:dyDescent="0.35">
      <c r="A602" t="s">
        <v>4136</v>
      </c>
      <c r="B602" t="s">
        <v>4100</v>
      </c>
      <c r="C602" s="2">
        <v>10781580</v>
      </c>
      <c r="D602" s="11">
        <v>169</v>
      </c>
      <c r="E602" s="2">
        <v>155.99</v>
      </c>
    </row>
    <row r="603" spans="1:5" x14ac:dyDescent="0.35">
      <c r="A603" t="s">
        <v>4137</v>
      </c>
      <c r="B603" t="s">
        <v>4138</v>
      </c>
      <c r="C603" s="2">
        <v>9724010</v>
      </c>
      <c r="D603" s="11">
        <v>27</v>
      </c>
      <c r="E603" s="2">
        <v>25</v>
      </c>
    </row>
    <row r="604" spans="1:5" x14ac:dyDescent="0.35">
      <c r="A604" t="s">
        <v>4139</v>
      </c>
      <c r="B604" t="s">
        <v>4140</v>
      </c>
      <c r="C604" s="2">
        <v>9724050</v>
      </c>
      <c r="D604" s="11">
        <v>27</v>
      </c>
      <c r="E604" s="2">
        <v>25</v>
      </c>
    </row>
    <row r="605" spans="1:5" x14ac:dyDescent="0.35">
      <c r="A605" t="s">
        <v>788</v>
      </c>
      <c r="B605" t="s">
        <v>787</v>
      </c>
      <c r="C605" s="2">
        <v>9782660</v>
      </c>
      <c r="D605" s="11">
        <v>46</v>
      </c>
      <c r="E605" s="2">
        <v>42</v>
      </c>
    </row>
    <row r="606" spans="1:5" x14ac:dyDescent="0.35">
      <c r="A606" t="s">
        <v>4141</v>
      </c>
      <c r="B606" t="s">
        <v>4142</v>
      </c>
      <c r="C606" s="2" t="s">
        <v>4143</v>
      </c>
      <c r="D606" s="11">
        <v>259</v>
      </c>
      <c r="E606" s="2">
        <v>237</v>
      </c>
    </row>
    <row r="607" spans="1:5" x14ac:dyDescent="0.35">
      <c r="A607" t="s">
        <v>4144</v>
      </c>
      <c r="B607" t="s">
        <v>4145</v>
      </c>
      <c r="C607" s="2">
        <v>10592080</v>
      </c>
      <c r="D607" s="11">
        <v>29</v>
      </c>
      <c r="E607" s="2">
        <v>26.99</v>
      </c>
    </row>
    <row r="608" spans="1:5" x14ac:dyDescent="0.35">
      <c r="A608" t="s">
        <v>4146</v>
      </c>
      <c r="B608" t="s">
        <v>4147</v>
      </c>
      <c r="C608" s="2">
        <v>10592090</v>
      </c>
      <c r="D608" s="11">
        <v>29</v>
      </c>
      <c r="E608" s="2">
        <v>27</v>
      </c>
    </row>
    <row r="609" spans="1:5" x14ac:dyDescent="0.35">
      <c r="A609" t="s">
        <v>4148</v>
      </c>
      <c r="B609" t="s">
        <v>4149</v>
      </c>
      <c r="C609" s="2">
        <v>10592110</v>
      </c>
      <c r="D609" s="11">
        <v>39</v>
      </c>
      <c r="E609" s="2">
        <v>37</v>
      </c>
    </row>
    <row r="610" spans="1:5" x14ac:dyDescent="0.35">
      <c r="A610" t="s">
        <v>4150</v>
      </c>
      <c r="B610" t="s">
        <v>4151</v>
      </c>
      <c r="C610" s="2">
        <v>10592100</v>
      </c>
      <c r="D610" s="11">
        <v>39</v>
      </c>
      <c r="E610" s="2">
        <v>37</v>
      </c>
    </row>
    <row r="611" spans="1:5" x14ac:dyDescent="0.35">
      <c r="A611" t="s">
        <v>1454</v>
      </c>
      <c r="B611" t="s">
        <v>1453</v>
      </c>
      <c r="C611" s="2">
        <v>10808470</v>
      </c>
      <c r="D611" s="11">
        <v>129</v>
      </c>
      <c r="E611" s="2">
        <v>116</v>
      </c>
    </row>
    <row r="612" spans="1:5" x14ac:dyDescent="0.35">
      <c r="A612" t="s">
        <v>4152</v>
      </c>
      <c r="B612" t="s">
        <v>4153</v>
      </c>
      <c r="C612" s="2">
        <v>10802450</v>
      </c>
      <c r="D612" s="11">
        <v>39</v>
      </c>
      <c r="E612" s="2">
        <v>35</v>
      </c>
    </row>
    <row r="613" spans="1:5" x14ac:dyDescent="0.35">
      <c r="A613" t="s">
        <v>2222</v>
      </c>
      <c r="B613" t="s">
        <v>2221</v>
      </c>
      <c r="C613" s="2">
        <v>11724180</v>
      </c>
      <c r="D613" s="11">
        <v>29</v>
      </c>
      <c r="E613" s="2">
        <v>27</v>
      </c>
    </row>
    <row r="614" spans="1:5" x14ac:dyDescent="0.35">
      <c r="A614" t="s">
        <v>2224</v>
      </c>
      <c r="B614" t="s">
        <v>2223</v>
      </c>
      <c r="C614" s="2">
        <v>11724200</v>
      </c>
      <c r="D614" s="11">
        <v>39</v>
      </c>
      <c r="E614" s="2">
        <v>37</v>
      </c>
    </row>
    <row r="615" spans="1:5" x14ac:dyDescent="0.35">
      <c r="A615" t="s">
        <v>2316</v>
      </c>
      <c r="B615" t="s">
        <v>2315</v>
      </c>
      <c r="C615" s="2">
        <v>11779160</v>
      </c>
      <c r="D615" s="11">
        <v>185</v>
      </c>
      <c r="E615" s="2">
        <v>169</v>
      </c>
    </row>
    <row r="616" spans="1:5" x14ac:dyDescent="0.35">
      <c r="A616" t="s">
        <v>2318</v>
      </c>
      <c r="B616" t="s">
        <v>2317</v>
      </c>
      <c r="C616" s="2">
        <v>11779170</v>
      </c>
      <c r="D616" s="11">
        <v>229</v>
      </c>
      <c r="E616" s="2">
        <v>210</v>
      </c>
    </row>
    <row r="617" spans="1:5" x14ac:dyDescent="0.35">
      <c r="A617" t="s">
        <v>2405</v>
      </c>
      <c r="B617" t="s">
        <v>2404</v>
      </c>
      <c r="C617" s="2">
        <v>11793930</v>
      </c>
      <c r="D617" s="11">
        <v>139</v>
      </c>
      <c r="E617" s="2">
        <v>126</v>
      </c>
    </row>
    <row r="618" spans="1:5" x14ac:dyDescent="0.35">
      <c r="A618" t="s">
        <v>4154</v>
      </c>
      <c r="B618" t="s">
        <v>4155</v>
      </c>
      <c r="C618" s="2">
        <v>11384710</v>
      </c>
      <c r="D618" s="11">
        <v>229</v>
      </c>
      <c r="E618" s="2">
        <v>210</v>
      </c>
    </row>
    <row r="619" spans="1:5" x14ac:dyDescent="0.35">
      <c r="A619" t="s">
        <v>4156</v>
      </c>
      <c r="B619" t="s">
        <v>4157</v>
      </c>
      <c r="C619" s="2">
        <v>11607500</v>
      </c>
      <c r="D619" s="11">
        <v>145</v>
      </c>
      <c r="E619" s="2">
        <v>132</v>
      </c>
    </row>
    <row r="620" spans="1:5" x14ac:dyDescent="0.35">
      <c r="A620" t="s">
        <v>4158</v>
      </c>
      <c r="B620" t="s">
        <v>4159</v>
      </c>
      <c r="C620" s="2">
        <v>11384950</v>
      </c>
      <c r="D620" s="11">
        <v>159</v>
      </c>
      <c r="E620" s="2">
        <v>146</v>
      </c>
    </row>
    <row r="621" spans="1:5" x14ac:dyDescent="0.35">
      <c r="A621" t="s">
        <v>4160</v>
      </c>
      <c r="B621" t="s">
        <v>4161</v>
      </c>
      <c r="C621" s="2">
        <v>11385020</v>
      </c>
      <c r="D621" s="11">
        <v>49</v>
      </c>
      <c r="E621" s="2">
        <v>44.99</v>
      </c>
    </row>
    <row r="622" spans="1:5" x14ac:dyDescent="0.35">
      <c r="A622" t="s">
        <v>4162</v>
      </c>
      <c r="B622" t="s">
        <v>4163</v>
      </c>
      <c r="C622" s="2">
        <v>11945240</v>
      </c>
      <c r="D622" s="11">
        <v>49</v>
      </c>
      <c r="E622" s="2">
        <v>44.99</v>
      </c>
    </row>
    <row r="623" spans="1:5" x14ac:dyDescent="0.35">
      <c r="A623" t="s">
        <v>2226</v>
      </c>
      <c r="B623" t="s">
        <v>2225</v>
      </c>
      <c r="C623" s="2">
        <v>11724550</v>
      </c>
      <c r="D623" s="11">
        <v>76</v>
      </c>
      <c r="E623" s="2">
        <v>69.989999999999995</v>
      </c>
    </row>
    <row r="624" spans="1:5" x14ac:dyDescent="0.35">
      <c r="A624" t="s">
        <v>2228</v>
      </c>
      <c r="B624" t="s">
        <v>2227</v>
      </c>
      <c r="C624" s="2">
        <v>11724560</v>
      </c>
      <c r="D624" s="11">
        <v>27</v>
      </c>
      <c r="E624" s="2">
        <v>24.99</v>
      </c>
    </row>
    <row r="625" spans="1:5" x14ac:dyDescent="0.35">
      <c r="A625" t="s">
        <v>4164</v>
      </c>
      <c r="C625" s="2">
        <v>10182210</v>
      </c>
      <c r="D625" s="11">
        <v>47.99</v>
      </c>
      <c r="E625" s="2">
        <v>42.99</v>
      </c>
    </row>
    <row r="626" spans="1:5" x14ac:dyDescent="0.35">
      <c r="A626" t="s">
        <v>1615</v>
      </c>
      <c r="C626" s="2">
        <v>10971480</v>
      </c>
      <c r="D626" s="11">
        <v>109.99</v>
      </c>
      <c r="E626" s="2">
        <v>99.99</v>
      </c>
    </row>
    <row r="627" spans="1:5" x14ac:dyDescent="0.35">
      <c r="A627" t="s">
        <v>4165</v>
      </c>
      <c r="C627" s="2">
        <v>11201170</v>
      </c>
      <c r="D627" s="11">
        <v>24.99</v>
      </c>
      <c r="E627" s="2">
        <v>21.99</v>
      </c>
    </row>
    <row r="628" spans="1:5" x14ac:dyDescent="0.35">
      <c r="A628" t="s">
        <v>4166</v>
      </c>
      <c r="C628" s="2">
        <v>11201250</v>
      </c>
      <c r="D628" s="11">
        <v>24.99</v>
      </c>
      <c r="E628" s="2">
        <v>21.99</v>
      </c>
    </row>
    <row r="629" spans="1:5" x14ac:dyDescent="0.35">
      <c r="A629" t="s">
        <v>4167</v>
      </c>
      <c r="C629" s="2">
        <v>11202520</v>
      </c>
      <c r="D629" s="11">
        <v>109.99</v>
      </c>
      <c r="E629" s="2">
        <v>99.99</v>
      </c>
    </row>
    <row r="630" spans="1:5" x14ac:dyDescent="0.35">
      <c r="A630" t="s">
        <v>2923</v>
      </c>
      <c r="C630" s="2">
        <v>12123070</v>
      </c>
      <c r="D630" s="11">
        <v>68.989999999999995</v>
      </c>
      <c r="E630" s="2">
        <v>62.21</v>
      </c>
    </row>
    <row r="631" spans="1:5" x14ac:dyDescent="0.35">
      <c r="A631" t="s">
        <v>4168</v>
      </c>
      <c r="C631" s="2">
        <v>9959340</v>
      </c>
      <c r="D631" s="11">
        <v>17.989999999999998</v>
      </c>
      <c r="E631" s="2">
        <v>15.99</v>
      </c>
    </row>
    <row r="632" spans="1:5" x14ac:dyDescent="0.35">
      <c r="A632" t="s">
        <v>4169</v>
      </c>
      <c r="C632" s="2">
        <v>10118510</v>
      </c>
      <c r="D632" s="11">
        <v>10.99</v>
      </c>
      <c r="E632" s="2">
        <v>9.99</v>
      </c>
    </row>
    <row r="633" spans="1:5" x14ac:dyDescent="0.35">
      <c r="A633" t="s">
        <v>4170</v>
      </c>
      <c r="C633" s="2">
        <v>10248600</v>
      </c>
      <c r="D633" s="11">
        <v>15.99</v>
      </c>
      <c r="E633" s="2">
        <v>13.99</v>
      </c>
    </row>
    <row r="634" spans="1:5" x14ac:dyDescent="0.35">
      <c r="A634" t="s">
        <v>4171</v>
      </c>
      <c r="C634" s="2">
        <v>11347040</v>
      </c>
      <c r="D634" s="11">
        <v>76.989999999999995</v>
      </c>
      <c r="E634" s="2">
        <v>69.98</v>
      </c>
    </row>
    <row r="635" spans="1:5" x14ac:dyDescent="0.35">
      <c r="A635" t="s">
        <v>4172</v>
      </c>
      <c r="C635" s="2">
        <v>11483960</v>
      </c>
      <c r="D635" s="11">
        <v>10.99</v>
      </c>
      <c r="E635" s="2">
        <v>9.99</v>
      </c>
    </row>
    <row r="636" spans="1:5" x14ac:dyDescent="0.35">
      <c r="A636" t="s">
        <v>4173</v>
      </c>
      <c r="C636" s="2">
        <v>11556870</v>
      </c>
      <c r="D636" s="11">
        <v>17.989999999999998</v>
      </c>
      <c r="E636" s="2">
        <v>15.99</v>
      </c>
    </row>
    <row r="637" spans="1:5" x14ac:dyDescent="0.35">
      <c r="A637" t="s">
        <v>4174</v>
      </c>
      <c r="C637" s="2">
        <v>11657590</v>
      </c>
      <c r="D637" s="11">
        <v>153.99</v>
      </c>
      <c r="E637" s="2">
        <v>139.96</v>
      </c>
    </row>
    <row r="638" spans="1:5" x14ac:dyDescent="0.35">
      <c r="A638" t="s">
        <v>4175</v>
      </c>
      <c r="C638" s="2">
        <v>11772170</v>
      </c>
      <c r="D638" s="11">
        <v>15.99</v>
      </c>
      <c r="E638" s="2">
        <v>13.99</v>
      </c>
    </row>
    <row r="639" spans="1:5" x14ac:dyDescent="0.35">
      <c r="A639" t="s">
        <v>4176</v>
      </c>
      <c r="C639" s="2">
        <v>11791100</v>
      </c>
      <c r="D639" s="11">
        <v>69.989999999999995</v>
      </c>
      <c r="E639" s="2">
        <v>62.97</v>
      </c>
    </row>
    <row r="640" spans="1:5" x14ac:dyDescent="0.35">
      <c r="A640" t="s">
        <v>4177</v>
      </c>
      <c r="C640" s="2">
        <v>11841390</v>
      </c>
      <c r="D640" s="11">
        <v>118.99</v>
      </c>
      <c r="E640" s="2">
        <v>107.94</v>
      </c>
    </row>
    <row r="641" spans="1:5" x14ac:dyDescent="0.35">
      <c r="A641" t="s">
        <v>4178</v>
      </c>
      <c r="C641" s="2">
        <v>11841540</v>
      </c>
      <c r="D641" s="11">
        <v>19.989999999999998</v>
      </c>
      <c r="E641" s="2">
        <v>17.989999999999998</v>
      </c>
    </row>
    <row r="642" spans="1:5" x14ac:dyDescent="0.35">
      <c r="A642" t="s">
        <v>2942</v>
      </c>
      <c r="C642" s="2">
        <v>12190960</v>
      </c>
      <c r="D642" s="11">
        <v>38.99</v>
      </c>
      <c r="E642" s="2">
        <v>34.99</v>
      </c>
    </row>
    <row r="643" spans="1:5" x14ac:dyDescent="0.35">
      <c r="A643" t="s">
        <v>2953</v>
      </c>
      <c r="C643" s="2">
        <v>12285110</v>
      </c>
      <c r="D643" s="11">
        <v>19.989999999999998</v>
      </c>
      <c r="E643" s="2">
        <v>17.989999999999998</v>
      </c>
    </row>
    <row r="644" spans="1:5" x14ac:dyDescent="0.35">
      <c r="A644" t="s">
        <v>2976</v>
      </c>
      <c r="C644" s="2">
        <v>12358240</v>
      </c>
      <c r="D644" s="11">
        <v>237.99</v>
      </c>
      <c r="E644" s="2">
        <v>215.88</v>
      </c>
    </row>
    <row r="645" spans="1:5" x14ac:dyDescent="0.35">
      <c r="A645" t="s">
        <v>2978</v>
      </c>
      <c r="C645" s="2">
        <v>12369240</v>
      </c>
      <c r="D645" s="11">
        <v>50.99</v>
      </c>
      <c r="E645" s="2">
        <v>45.97</v>
      </c>
    </row>
    <row r="646" spans="1:5" x14ac:dyDescent="0.35">
      <c r="A646" t="s">
        <v>3111</v>
      </c>
      <c r="C646" s="2">
        <v>12572610</v>
      </c>
      <c r="D646" s="11">
        <v>237.99</v>
      </c>
      <c r="E646" s="2">
        <v>215.88</v>
      </c>
    </row>
    <row r="647" spans="1:5" x14ac:dyDescent="0.35">
      <c r="A647" t="s">
        <v>4179</v>
      </c>
      <c r="C647" s="2">
        <v>10130990</v>
      </c>
      <c r="D647" s="11">
        <v>15.99</v>
      </c>
      <c r="E647" s="2">
        <v>13.99</v>
      </c>
    </row>
    <row r="648" spans="1:5" x14ac:dyDescent="0.35">
      <c r="A648" t="s">
        <v>4180</v>
      </c>
      <c r="C648" s="2">
        <v>10459720</v>
      </c>
      <c r="D648" s="11">
        <v>40.99</v>
      </c>
      <c r="E648" s="2">
        <v>36.99</v>
      </c>
    </row>
    <row r="649" spans="1:5" x14ac:dyDescent="0.35">
      <c r="A649" t="s">
        <v>4181</v>
      </c>
      <c r="C649" s="2">
        <v>10459790</v>
      </c>
      <c r="D649" s="11">
        <v>40.99</v>
      </c>
      <c r="E649" s="2">
        <v>36.99</v>
      </c>
    </row>
    <row r="650" spans="1:5" x14ac:dyDescent="0.35">
      <c r="A650" t="s">
        <v>4182</v>
      </c>
      <c r="C650" s="2">
        <v>10459870</v>
      </c>
      <c r="D650" s="11">
        <v>40.99</v>
      </c>
      <c r="E650" s="2">
        <v>36.99</v>
      </c>
    </row>
    <row r="651" spans="1:5" x14ac:dyDescent="0.35">
      <c r="A651" t="s">
        <v>4183</v>
      </c>
      <c r="C651" s="2">
        <v>10813410</v>
      </c>
      <c r="D651" s="11">
        <v>21.99</v>
      </c>
      <c r="E651" s="2">
        <v>19.989999999999998</v>
      </c>
    </row>
    <row r="652" spans="1:5" x14ac:dyDescent="0.35">
      <c r="A652" t="s">
        <v>4184</v>
      </c>
      <c r="C652" s="2">
        <v>11171450</v>
      </c>
      <c r="D652" s="11">
        <v>20.99</v>
      </c>
      <c r="E652" s="2">
        <v>18.989999999999998</v>
      </c>
    </row>
    <row r="653" spans="1:5" x14ac:dyDescent="0.35">
      <c r="A653" t="s">
        <v>4185</v>
      </c>
      <c r="C653" s="2">
        <v>11504560</v>
      </c>
      <c r="D653" s="11">
        <v>32.99</v>
      </c>
      <c r="E653" s="2">
        <v>29.99</v>
      </c>
    </row>
    <row r="654" spans="1:5" x14ac:dyDescent="0.35">
      <c r="A654" t="s">
        <v>1989</v>
      </c>
      <c r="C654" s="2">
        <v>11504740</v>
      </c>
      <c r="D654" s="11">
        <v>197.99</v>
      </c>
      <c r="E654" s="2">
        <v>179.94</v>
      </c>
    </row>
    <row r="655" spans="1:5" x14ac:dyDescent="0.35">
      <c r="A655" t="s">
        <v>1991</v>
      </c>
      <c r="C655" s="2">
        <v>11504750</v>
      </c>
      <c r="D655" s="11">
        <v>170.99</v>
      </c>
      <c r="E655" s="2">
        <v>154.94999999999999</v>
      </c>
    </row>
    <row r="656" spans="1:5" x14ac:dyDescent="0.35">
      <c r="A656" t="s">
        <v>4186</v>
      </c>
      <c r="C656" s="2">
        <v>11614600</v>
      </c>
      <c r="D656" s="11">
        <v>65.989999999999995</v>
      </c>
      <c r="E656" s="2">
        <v>59.97</v>
      </c>
    </row>
    <row r="657" spans="1:5" x14ac:dyDescent="0.35">
      <c r="A657" t="s">
        <v>4187</v>
      </c>
      <c r="C657" s="2">
        <v>11615060</v>
      </c>
      <c r="D657" s="11">
        <v>34.99</v>
      </c>
      <c r="E657" s="2">
        <v>30.99</v>
      </c>
    </row>
    <row r="658" spans="1:5" x14ac:dyDescent="0.35">
      <c r="A658" t="s">
        <v>4188</v>
      </c>
      <c r="C658" s="2">
        <v>11615120</v>
      </c>
      <c r="D658" s="11">
        <v>204.99</v>
      </c>
      <c r="E658" s="2">
        <v>185.94</v>
      </c>
    </row>
    <row r="659" spans="1:5" x14ac:dyDescent="0.35">
      <c r="A659" t="s">
        <v>2182</v>
      </c>
      <c r="C659" s="2">
        <v>11698240</v>
      </c>
      <c r="D659" s="11">
        <v>12.99</v>
      </c>
      <c r="E659" s="2">
        <v>10.99</v>
      </c>
    </row>
    <row r="660" spans="1:5" x14ac:dyDescent="0.35">
      <c r="A660" t="s">
        <v>4189</v>
      </c>
      <c r="C660" s="2">
        <v>11703130</v>
      </c>
      <c r="D660" s="11">
        <v>14.99</v>
      </c>
      <c r="E660" s="2">
        <v>12.99</v>
      </c>
    </row>
    <row r="661" spans="1:5" x14ac:dyDescent="0.35">
      <c r="A661" t="s">
        <v>2190</v>
      </c>
      <c r="C661" s="2">
        <v>11703220</v>
      </c>
      <c r="D661" s="11">
        <v>13.99</v>
      </c>
      <c r="E661" s="2">
        <v>12.49</v>
      </c>
    </row>
    <row r="662" spans="1:5" x14ac:dyDescent="0.35">
      <c r="A662" t="s">
        <v>2192</v>
      </c>
      <c r="C662" s="2">
        <v>11703250</v>
      </c>
      <c r="D662" s="11">
        <v>13.99</v>
      </c>
      <c r="E662" s="2">
        <v>12.49</v>
      </c>
    </row>
    <row r="663" spans="1:5" x14ac:dyDescent="0.35">
      <c r="A663" t="s">
        <v>2199</v>
      </c>
      <c r="C663" s="2">
        <v>11703400</v>
      </c>
      <c r="D663" s="11">
        <v>13.99</v>
      </c>
      <c r="E663" s="2">
        <v>12.49</v>
      </c>
    </row>
    <row r="664" spans="1:5" x14ac:dyDescent="0.35">
      <c r="A664" t="s">
        <v>2201</v>
      </c>
      <c r="C664" s="2">
        <v>11703420</v>
      </c>
      <c r="D664" s="11">
        <v>26.99</v>
      </c>
      <c r="E664" s="2">
        <v>23.99</v>
      </c>
    </row>
    <row r="665" spans="1:5" x14ac:dyDescent="0.35">
      <c r="A665" t="s">
        <v>4190</v>
      </c>
      <c r="C665" s="2">
        <v>11716880</v>
      </c>
      <c r="D665" s="11">
        <v>34.99</v>
      </c>
      <c r="E665" s="2">
        <v>30.99</v>
      </c>
    </row>
    <row r="666" spans="1:5" x14ac:dyDescent="0.35">
      <c r="A666" t="s">
        <v>2214</v>
      </c>
      <c r="C666" s="2">
        <v>11716960</v>
      </c>
      <c r="D666" s="11">
        <v>34.99</v>
      </c>
      <c r="E666" s="2">
        <v>30.99</v>
      </c>
    </row>
    <row r="667" spans="1:5" x14ac:dyDescent="0.35">
      <c r="A667" t="s">
        <v>4191</v>
      </c>
      <c r="C667" s="2">
        <v>11891860</v>
      </c>
      <c r="D667" s="11">
        <v>32.99</v>
      </c>
      <c r="E667" s="2">
        <v>29.99</v>
      </c>
    </row>
    <row r="668" spans="1:5" x14ac:dyDescent="0.35">
      <c r="A668" t="s">
        <v>4192</v>
      </c>
      <c r="C668" s="2">
        <v>11979320</v>
      </c>
      <c r="D668" s="11">
        <v>27.99</v>
      </c>
      <c r="E668" s="2">
        <v>24.99</v>
      </c>
    </row>
    <row r="669" spans="1:5" x14ac:dyDescent="0.35">
      <c r="A669" t="s">
        <v>4193</v>
      </c>
      <c r="C669" s="2">
        <v>11979450</v>
      </c>
      <c r="D669" s="11">
        <v>28.99</v>
      </c>
      <c r="E669" s="2">
        <v>25.99</v>
      </c>
    </row>
    <row r="670" spans="1:5" x14ac:dyDescent="0.35">
      <c r="A670" t="s">
        <v>4194</v>
      </c>
      <c r="C670" s="2">
        <v>11986840</v>
      </c>
      <c r="D670" s="11">
        <v>30.99</v>
      </c>
      <c r="E670" s="2">
        <v>27.99</v>
      </c>
    </row>
    <row r="671" spans="1:5" x14ac:dyDescent="0.35">
      <c r="A671" t="s">
        <v>4195</v>
      </c>
      <c r="C671" s="2">
        <v>11987230</v>
      </c>
      <c r="D671" s="11">
        <v>19.989999999999998</v>
      </c>
      <c r="E671" s="2">
        <v>17.989999999999998</v>
      </c>
    </row>
    <row r="672" spans="1:5" x14ac:dyDescent="0.35">
      <c r="A672" t="s">
        <v>2829</v>
      </c>
      <c r="C672" s="2">
        <v>12021190</v>
      </c>
      <c r="D672" s="11">
        <v>21.99</v>
      </c>
      <c r="E672" s="2">
        <v>19.989999999999998</v>
      </c>
    </row>
    <row r="673" spans="1:5" x14ac:dyDescent="0.35">
      <c r="A673" t="s">
        <v>2834</v>
      </c>
      <c r="C673" s="2">
        <v>12021630</v>
      </c>
      <c r="D673" s="11">
        <v>65.989999999999995</v>
      </c>
      <c r="E673" s="2">
        <v>59.97</v>
      </c>
    </row>
    <row r="674" spans="1:5" x14ac:dyDescent="0.35">
      <c r="A674" t="s">
        <v>2835</v>
      </c>
      <c r="C674" s="2">
        <v>12023700</v>
      </c>
      <c r="D674" s="11">
        <v>21.99</v>
      </c>
      <c r="E674" s="2">
        <v>19.989999999999998</v>
      </c>
    </row>
    <row r="675" spans="1:5" x14ac:dyDescent="0.35">
      <c r="A675" t="s">
        <v>2837</v>
      </c>
      <c r="C675" s="2">
        <v>12023770</v>
      </c>
      <c r="D675" s="11">
        <v>65.989999999999995</v>
      </c>
      <c r="E675" s="2">
        <v>59.97</v>
      </c>
    </row>
    <row r="676" spans="1:5" x14ac:dyDescent="0.35">
      <c r="A676" t="s">
        <v>2839</v>
      </c>
      <c r="C676" s="2">
        <v>12026080</v>
      </c>
      <c r="D676" s="11">
        <v>65.989999999999995</v>
      </c>
      <c r="E676" s="2">
        <v>59.97</v>
      </c>
    </row>
    <row r="677" spans="1:5" x14ac:dyDescent="0.35">
      <c r="A677" t="s">
        <v>2841</v>
      </c>
      <c r="C677" s="2">
        <v>12026960</v>
      </c>
      <c r="D677" s="11">
        <v>21.99</v>
      </c>
      <c r="E677" s="2">
        <v>19.989999999999998</v>
      </c>
    </row>
    <row r="678" spans="1:5" x14ac:dyDescent="0.35">
      <c r="A678" t="s">
        <v>2909</v>
      </c>
      <c r="C678" s="2">
        <v>12081100</v>
      </c>
      <c r="D678" s="11">
        <v>34.99</v>
      </c>
      <c r="E678" s="2">
        <v>30.99</v>
      </c>
    </row>
    <row r="679" spans="1:5" x14ac:dyDescent="0.35">
      <c r="A679" t="s">
        <v>2951</v>
      </c>
      <c r="C679" s="2">
        <v>12282350</v>
      </c>
      <c r="D679" s="11">
        <v>81.99</v>
      </c>
      <c r="E679" s="2">
        <v>73.959999999999994</v>
      </c>
    </row>
    <row r="680" spans="1:5" x14ac:dyDescent="0.35">
      <c r="A680" t="s">
        <v>2970</v>
      </c>
      <c r="C680" s="2">
        <v>12344090</v>
      </c>
      <c r="D680" s="11">
        <v>201.99</v>
      </c>
      <c r="E680" s="2">
        <v>182.93</v>
      </c>
    </row>
    <row r="681" spans="1:5" x14ac:dyDescent="0.35">
      <c r="A681" t="s">
        <v>2972</v>
      </c>
      <c r="C681" s="2">
        <v>12344320</v>
      </c>
      <c r="D681" s="11">
        <v>201.99</v>
      </c>
      <c r="E681" s="2">
        <v>182.93</v>
      </c>
    </row>
    <row r="682" spans="1:5" x14ac:dyDescent="0.35">
      <c r="A682" t="s">
        <v>2974</v>
      </c>
      <c r="C682" s="2">
        <v>12344420</v>
      </c>
      <c r="D682" s="11">
        <v>195.99</v>
      </c>
      <c r="E682" s="2">
        <v>177.93</v>
      </c>
    </row>
    <row r="683" spans="1:5" x14ac:dyDescent="0.35">
      <c r="A683" t="s">
        <v>3040</v>
      </c>
      <c r="C683" s="2">
        <v>12521270</v>
      </c>
      <c r="D683" s="11">
        <v>197.99</v>
      </c>
      <c r="E683" s="2">
        <v>179.94</v>
      </c>
    </row>
    <row r="684" spans="1:5" x14ac:dyDescent="0.35">
      <c r="A684" s="5" t="s">
        <v>4196</v>
      </c>
      <c r="B684" s="5" t="s">
        <v>4197</v>
      </c>
      <c r="C684" s="2">
        <v>11826980</v>
      </c>
      <c r="D684" s="11">
        <v>699</v>
      </c>
    </row>
    <row r="685" spans="1:5" x14ac:dyDescent="0.35">
      <c r="A685" s="5" t="s">
        <v>4198</v>
      </c>
      <c r="B685" s="5" t="s">
        <v>4199</v>
      </c>
      <c r="C685" s="2">
        <v>11826990</v>
      </c>
      <c r="D685" s="11">
        <v>699</v>
      </c>
    </row>
    <row r="686" spans="1:5" x14ac:dyDescent="0.35">
      <c r="A686" s="5" t="s">
        <v>2944</v>
      </c>
      <c r="B686" s="5" t="s">
        <v>2944</v>
      </c>
      <c r="C686" s="2">
        <v>12206750</v>
      </c>
      <c r="D686" s="11">
        <v>749</v>
      </c>
    </row>
    <row r="687" spans="1:5" x14ac:dyDescent="0.35">
      <c r="A687" s="5" t="s">
        <v>2946</v>
      </c>
      <c r="B687" s="5" t="s">
        <v>2946</v>
      </c>
      <c r="C687" s="2">
        <v>12206770</v>
      </c>
      <c r="D687" s="11">
        <v>1049</v>
      </c>
    </row>
    <row r="688" spans="1:5" x14ac:dyDescent="0.35">
      <c r="A688" s="5" t="s">
        <v>2568</v>
      </c>
      <c r="B688" s="5" t="s">
        <v>2568</v>
      </c>
      <c r="C688" s="2">
        <v>11827050</v>
      </c>
      <c r="D688" s="11">
        <v>1149</v>
      </c>
    </row>
  </sheetData>
  <autoFilter ref="A1:E688" xr:uid="{78C8FFBD-7AE5-4306-B5F5-E4BB1EB0031F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D6003-C4D9-46CC-86B8-A57E45F4161E}">
  <dimension ref="A1:G127"/>
  <sheetViews>
    <sheetView workbookViewId="0">
      <selection sqref="A1:H110"/>
    </sheetView>
  </sheetViews>
  <sheetFormatPr defaultRowHeight="14.5" x14ac:dyDescent="0.35"/>
  <cols>
    <col min="1" max="1" width="21.26953125" customWidth="1"/>
    <col min="2" max="2" width="8.26953125" bestFit="1" customWidth="1"/>
    <col min="3" max="3" width="17.26953125" customWidth="1"/>
    <col min="4" max="4" width="13.54296875" bestFit="1" customWidth="1"/>
    <col min="5" max="5" width="52.26953125" bestFit="1" customWidth="1"/>
  </cols>
  <sheetData>
    <row r="1" spans="1:7" x14ac:dyDescent="0.35">
      <c r="A1" s="182" t="s">
        <v>1</v>
      </c>
      <c r="B1" s="182" t="s">
        <v>2</v>
      </c>
      <c r="C1" s="182" t="s">
        <v>3</v>
      </c>
      <c r="D1" s="3" t="s">
        <v>4</v>
      </c>
      <c r="E1" s="3" t="s">
        <v>5</v>
      </c>
      <c r="F1" s="4" t="s">
        <v>3250</v>
      </c>
      <c r="G1" s="4" t="s">
        <v>3251</v>
      </c>
    </row>
    <row r="2" spans="1:7" x14ac:dyDescent="0.35">
      <c r="A2" s="6">
        <v>4002516482802</v>
      </c>
      <c r="B2" t="s">
        <v>4200</v>
      </c>
      <c r="C2" t="s">
        <v>3221</v>
      </c>
      <c r="D2" t="s">
        <v>3254</v>
      </c>
      <c r="E2" t="s">
        <v>3253</v>
      </c>
      <c r="F2" s="2">
        <v>11804750</v>
      </c>
      <c r="G2" s="2">
        <v>2999</v>
      </c>
    </row>
    <row r="3" spans="1:7" x14ac:dyDescent="0.35">
      <c r="A3" s="6">
        <v>4002516784937</v>
      </c>
      <c r="B3" t="s">
        <v>4200</v>
      </c>
      <c r="C3" t="s">
        <v>3221</v>
      </c>
      <c r="D3" t="s">
        <v>3407</v>
      </c>
      <c r="E3" t="s">
        <v>3406</v>
      </c>
      <c r="F3" s="2">
        <v>12451620</v>
      </c>
      <c r="G3" s="2">
        <v>2799</v>
      </c>
    </row>
    <row r="4" spans="1:7" x14ac:dyDescent="0.35">
      <c r="A4" s="6">
        <v>4002516785248</v>
      </c>
      <c r="B4" t="s">
        <v>4200</v>
      </c>
      <c r="C4" t="s">
        <v>3221</v>
      </c>
      <c r="D4" t="s">
        <v>3408</v>
      </c>
      <c r="E4" t="s">
        <v>3406</v>
      </c>
      <c r="F4" s="2">
        <v>12451630</v>
      </c>
      <c r="G4" s="2">
        <v>2799</v>
      </c>
    </row>
    <row r="5" spans="1:7" x14ac:dyDescent="0.35">
      <c r="A5" s="6">
        <v>4002516784951</v>
      </c>
      <c r="B5" t="s">
        <v>3220</v>
      </c>
      <c r="C5" t="s">
        <v>3221</v>
      </c>
      <c r="D5" t="s">
        <v>3222</v>
      </c>
      <c r="E5" t="s">
        <v>3223</v>
      </c>
      <c r="F5" s="2">
        <v>12451550</v>
      </c>
      <c r="G5" s="2">
        <v>2799</v>
      </c>
    </row>
    <row r="6" spans="1:7" x14ac:dyDescent="0.35">
      <c r="A6" s="6">
        <v>4002516785255</v>
      </c>
      <c r="B6" t="s">
        <v>3220</v>
      </c>
      <c r="C6" t="s">
        <v>3221</v>
      </c>
      <c r="D6" t="s">
        <v>3224</v>
      </c>
      <c r="E6" t="s">
        <v>3223</v>
      </c>
      <c r="F6" s="2">
        <v>12451560</v>
      </c>
      <c r="G6" s="2">
        <v>2799</v>
      </c>
    </row>
    <row r="7" spans="1:7" x14ac:dyDescent="0.35">
      <c r="A7" s="6">
        <v>4002516764168</v>
      </c>
      <c r="B7" t="s">
        <v>3220</v>
      </c>
      <c r="C7" t="s">
        <v>3225</v>
      </c>
      <c r="D7" t="s">
        <v>3226</v>
      </c>
      <c r="E7" t="s">
        <v>3227</v>
      </c>
      <c r="F7" s="2">
        <v>12458730</v>
      </c>
      <c r="G7" s="2">
        <v>999</v>
      </c>
    </row>
    <row r="8" spans="1:7" x14ac:dyDescent="0.35">
      <c r="A8" s="6">
        <v>4002516849827</v>
      </c>
      <c r="B8" t="s">
        <v>3220</v>
      </c>
      <c r="C8" t="s">
        <v>3225</v>
      </c>
      <c r="D8" t="s">
        <v>3226</v>
      </c>
      <c r="E8" t="s">
        <v>3228</v>
      </c>
      <c r="F8" s="2">
        <v>12458780</v>
      </c>
      <c r="G8" s="2">
        <v>999</v>
      </c>
    </row>
    <row r="9" spans="1:7" x14ac:dyDescent="0.35">
      <c r="A9" s="6">
        <v>4002516785491</v>
      </c>
      <c r="B9" t="s">
        <v>3220</v>
      </c>
      <c r="C9" t="s">
        <v>3221</v>
      </c>
      <c r="D9" t="s">
        <v>3229</v>
      </c>
      <c r="E9" t="s">
        <v>3230</v>
      </c>
      <c r="F9" s="2">
        <v>12451600</v>
      </c>
      <c r="G9" s="2">
        <v>2799</v>
      </c>
    </row>
    <row r="10" spans="1:7" x14ac:dyDescent="0.35">
      <c r="A10" s="6">
        <v>4002516785040</v>
      </c>
      <c r="B10" t="s">
        <v>3220</v>
      </c>
      <c r="C10" t="s">
        <v>3221</v>
      </c>
      <c r="D10" t="s">
        <v>3231</v>
      </c>
      <c r="E10" t="s">
        <v>3230</v>
      </c>
      <c r="F10" s="2">
        <v>12451610</v>
      </c>
      <c r="G10" s="2">
        <v>2799</v>
      </c>
    </row>
    <row r="11" spans="1:7" x14ac:dyDescent="0.35">
      <c r="A11" s="6">
        <v>4002516782476</v>
      </c>
      <c r="B11" t="s">
        <v>3220</v>
      </c>
      <c r="C11" t="s">
        <v>3232</v>
      </c>
      <c r="D11" t="s">
        <v>3233</v>
      </c>
      <c r="E11" t="s">
        <v>3234</v>
      </c>
      <c r="F11" s="2">
        <v>12481660</v>
      </c>
      <c r="G11" s="2">
        <v>1699</v>
      </c>
    </row>
    <row r="12" spans="1:7" x14ac:dyDescent="0.35">
      <c r="A12" s="6">
        <v>4002516842903</v>
      </c>
      <c r="B12" t="s">
        <v>3235</v>
      </c>
      <c r="C12" t="s">
        <v>3235</v>
      </c>
      <c r="D12" t="s">
        <v>3041</v>
      </c>
      <c r="E12" t="s">
        <v>3042</v>
      </c>
      <c r="F12" s="2">
        <v>12535250</v>
      </c>
      <c r="G12" s="2">
        <v>10499</v>
      </c>
    </row>
    <row r="13" spans="1:7" x14ac:dyDescent="0.35">
      <c r="A13" s="6">
        <v>4002516842910</v>
      </c>
      <c r="B13" t="s">
        <v>3235</v>
      </c>
      <c r="C13" t="s">
        <v>3235</v>
      </c>
      <c r="D13" t="s">
        <v>3043</v>
      </c>
      <c r="E13" t="s">
        <v>3044</v>
      </c>
      <c r="F13" s="2">
        <v>12535260</v>
      </c>
      <c r="G13" s="2">
        <v>12499</v>
      </c>
    </row>
    <row r="14" spans="1:7" x14ac:dyDescent="0.35">
      <c r="A14" s="6">
        <v>4002516878872</v>
      </c>
      <c r="B14" t="s">
        <v>3094</v>
      </c>
      <c r="D14" t="s">
        <v>3212</v>
      </c>
      <c r="E14" t="s">
        <v>3213</v>
      </c>
      <c r="F14" s="2">
        <v>12784040</v>
      </c>
      <c r="G14" s="2">
        <v>1099</v>
      </c>
    </row>
    <row r="15" spans="1:7" x14ac:dyDescent="0.35">
      <c r="A15" s="6">
        <v>4002516878889</v>
      </c>
      <c r="B15" t="s">
        <v>3094</v>
      </c>
      <c r="D15" t="s">
        <v>3214</v>
      </c>
      <c r="E15" t="s">
        <v>3215</v>
      </c>
      <c r="F15" s="2">
        <v>12784050</v>
      </c>
      <c r="G15" s="2">
        <v>1199</v>
      </c>
    </row>
    <row r="16" spans="1:7" x14ac:dyDescent="0.35">
      <c r="A16" s="6">
        <v>4002516805946</v>
      </c>
      <c r="B16" t="s">
        <v>3094</v>
      </c>
      <c r="D16" t="s">
        <v>3096</v>
      </c>
      <c r="E16" t="s">
        <v>3095</v>
      </c>
      <c r="F16" s="2">
        <v>12565890</v>
      </c>
      <c r="G16" s="2">
        <v>2799</v>
      </c>
    </row>
    <row r="17" spans="1:7" x14ac:dyDescent="0.35">
      <c r="A17" s="6">
        <v>4002516800200</v>
      </c>
      <c r="B17" t="s">
        <v>3112</v>
      </c>
      <c r="C17" t="s">
        <v>3113</v>
      </c>
      <c r="D17" t="s">
        <v>3114</v>
      </c>
      <c r="E17" t="s">
        <v>3115</v>
      </c>
      <c r="F17" s="2">
        <v>12579040</v>
      </c>
      <c r="G17" s="2">
        <v>6899</v>
      </c>
    </row>
    <row r="18" spans="1:7" x14ac:dyDescent="0.35">
      <c r="A18" s="6">
        <v>4002516424703</v>
      </c>
      <c r="B18" t="s">
        <v>274</v>
      </c>
      <c r="C18" t="s">
        <v>3236</v>
      </c>
      <c r="D18" t="s">
        <v>3237</v>
      </c>
      <c r="E18" t="s">
        <v>3238</v>
      </c>
      <c r="F18" s="2">
        <v>11749860</v>
      </c>
      <c r="G18" s="2">
        <v>3349</v>
      </c>
    </row>
    <row r="19" spans="1:7" x14ac:dyDescent="0.35">
      <c r="A19" s="6">
        <v>4002516181491</v>
      </c>
      <c r="B19" t="s">
        <v>3239</v>
      </c>
      <c r="C19" t="s">
        <v>3240</v>
      </c>
      <c r="D19" t="s">
        <v>1710</v>
      </c>
      <c r="E19" t="s">
        <v>1711</v>
      </c>
      <c r="F19" s="2">
        <v>11234120</v>
      </c>
      <c r="G19" s="2">
        <v>199.99</v>
      </c>
    </row>
    <row r="20" spans="1:7" x14ac:dyDescent="0.35">
      <c r="A20" s="6">
        <v>4002516880974</v>
      </c>
      <c r="B20" t="s">
        <v>3239</v>
      </c>
      <c r="C20" t="s">
        <v>3240</v>
      </c>
      <c r="E20" t="s">
        <v>3219</v>
      </c>
      <c r="F20" s="2">
        <v>12792210</v>
      </c>
      <c r="G20" s="2">
        <v>54.99</v>
      </c>
    </row>
    <row r="21" spans="1:7" x14ac:dyDescent="0.35">
      <c r="A21" s="6">
        <v>4002516881025</v>
      </c>
      <c r="B21" t="s">
        <v>3239</v>
      </c>
      <c r="C21" t="s">
        <v>3240</v>
      </c>
      <c r="E21" t="s">
        <v>3216</v>
      </c>
      <c r="F21" s="2">
        <v>12792180</v>
      </c>
      <c r="G21" s="2">
        <v>54.99</v>
      </c>
    </row>
    <row r="22" spans="1:7" x14ac:dyDescent="0.35">
      <c r="A22" s="6">
        <v>4002516881032</v>
      </c>
      <c r="B22" t="s">
        <v>3239</v>
      </c>
      <c r="C22" t="s">
        <v>3240</v>
      </c>
      <c r="E22" t="s">
        <v>3218</v>
      </c>
      <c r="F22" s="2">
        <v>12792190</v>
      </c>
      <c r="G22" s="2">
        <v>54.99</v>
      </c>
    </row>
    <row r="23" spans="1:7" x14ac:dyDescent="0.35">
      <c r="A23" s="6">
        <v>4002516349181</v>
      </c>
      <c r="D23" t="s">
        <v>3714</v>
      </c>
      <c r="E23" t="s">
        <v>3713</v>
      </c>
      <c r="F23" s="2">
        <v>11558100</v>
      </c>
      <c r="G23" s="2">
        <v>469</v>
      </c>
    </row>
    <row r="24" spans="1:7" x14ac:dyDescent="0.35">
      <c r="A24" s="6">
        <v>4002515536537</v>
      </c>
      <c r="B24" t="s">
        <v>2249</v>
      </c>
      <c r="C24" t="s">
        <v>3241</v>
      </c>
      <c r="E24" t="s">
        <v>3242</v>
      </c>
      <c r="F24">
        <v>10015230</v>
      </c>
      <c r="G24" s="2">
        <v>699</v>
      </c>
    </row>
    <row r="25" spans="1:7" x14ac:dyDescent="0.35">
      <c r="A25" s="6">
        <v>4002516420019</v>
      </c>
      <c r="B25" t="s">
        <v>2249</v>
      </c>
      <c r="C25" t="s">
        <v>2250</v>
      </c>
      <c r="E25" t="s">
        <v>2251</v>
      </c>
      <c r="F25">
        <v>11735550</v>
      </c>
      <c r="G25" s="2">
        <v>779</v>
      </c>
    </row>
    <row r="26" spans="1:7" x14ac:dyDescent="0.35">
      <c r="A26" s="6">
        <v>4002516793656</v>
      </c>
      <c r="B26" t="s">
        <v>2249</v>
      </c>
      <c r="C26" t="s">
        <v>2551</v>
      </c>
      <c r="E26" t="s">
        <v>3047</v>
      </c>
      <c r="F26">
        <v>12556610</v>
      </c>
      <c r="G26" s="2">
        <v>649</v>
      </c>
    </row>
    <row r="27" spans="1:7" x14ac:dyDescent="0.35">
      <c r="A27" s="6">
        <v>4002516800828</v>
      </c>
      <c r="B27" t="s">
        <v>2249</v>
      </c>
      <c r="C27" t="s">
        <v>2551</v>
      </c>
      <c r="E27" t="s">
        <v>3116</v>
      </c>
      <c r="F27">
        <v>12580550</v>
      </c>
      <c r="G27" s="2">
        <v>699</v>
      </c>
    </row>
    <row r="28" spans="1:7" x14ac:dyDescent="0.35">
      <c r="A28" s="6">
        <v>4002516793687</v>
      </c>
      <c r="B28" t="s">
        <v>2249</v>
      </c>
      <c r="C28" t="s">
        <v>2551</v>
      </c>
      <c r="E28" t="s">
        <v>3048</v>
      </c>
      <c r="F28">
        <v>12556680</v>
      </c>
      <c r="G28" s="2">
        <v>799</v>
      </c>
    </row>
    <row r="29" spans="1:7" x14ac:dyDescent="0.35">
      <c r="A29" s="6">
        <v>4002516452881</v>
      </c>
      <c r="B29" t="s">
        <v>2249</v>
      </c>
      <c r="C29" t="s">
        <v>2551</v>
      </c>
      <c r="E29" t="s">
        <v>2552</v>
      </c>
      <c r="F29">
        <v>11826970</v>
      </c>
      <c r="G29" s="2">
        <v>699</v>
      </c>
    </row>
    <row r="30" spans="1:7" x14ac:dyDescent="0.35">
      <c r="A30" s="6">
        <v>4002516643609</v>
      </c>
      <c r="B30" t="s">
        <v>2249</v>
      </c>
      <c r="C30" t="s">
        <v>2551</v>
      </c>
      <c r="E30" t="s">
        <v>2945</v>
      </c>
      <c r="F30">
        <v>12206760</v>
      </c>
      <c r="G30" s="2">
        <v>799</v>
      </c>
    </row>
    <row r="31" spans="1:7" x14ac:dyDescent="0.35">
      <c r="A31" s="6">
        <v>4002515458433</v>
      </c>
      <c r="B31" t="s">
        <v>3239</v>
      </c>
      <c r="C31" t="s">
        <v>3243</v>
      </c>
      <c r="D31" t="s">
        <v>854</v>
      </c>
      <c r="E31" t="s">
        <v>855</v>
      </c>
      <c r="F31" s="2">
        <v>9858840</v>
      </c>
      <c r="G31" s="2">
        <v>207.9</v>
      </c>
    </row>
    <row r="32" spans="1:7" x14ac:dyDescent="0.35">
      <c r="A32" s="6">
        <v>4002515297056</v>
      </c>
      <c r="B32" t="s">
        <v>3239</v>
      </c>
      <c r="C32" t="s">
        <v>3243</v>
      </c>
      <c r="D32" t="s">
        <v>3244</v>
      </c>
      <c r="E32" t="s">
        <v>3245</v>
      </c>
      <c r="F32" s="2">
        <v>9524950</v>
      </c>
      <c r="G32" s="2">
        <v>97.9</v>
      </c>
    </row>
    <row r="33" spans="1:7" x14ac:dyDescent="0.35">
      <c r="A33" s="6">
        <v>4002515261347</v>
      </c>
      <c r="B33" t="s">
        <v>3239</v>
      </c>
      <c r="C33" t="s">
        <v>3243</v>
      </c>
      <c r="D33" t="s">
        <v>564</v>
      </c>
      <c r="E33" t="s">
        <v>565</v>
      </c>
      <c r="F33" s="2">
        <v>9520670</v>
      </c>
      <c r="G33" s="2">
        <v>225.50000000000003</v>
      </c>
    </row>
    <row r="34" spans="1:7" x14ac:dyDescent="0.35">
      <c r="A34" s="6">
        <v>4002515261316</v>
      </c>
      <c r="B34" t="s">
        <v>3239</v>
      </c>
      <c r="C34" t="s">
        <v>3243</v>
      </c>
      <c r="D34" t="s">
        <v>559</v>
      </c>
      <c r="E34" t="s">
        <v>560</v>
      </c>
      <c r="F34" s="2">
        <v>9520640</v>
      </c>
      <c r="G34" s="2">
        <v>130.9</v>
      </c>
    </row>
    <row r="35" spans="1:7" x14ac:dyDescent="0.35">
      <c r="A35" s="6">
        <v>4002516829058</v>
      </c>
      <c r="B35" t="s">
        <v>3239</v>
      </c>
      <c r="C35" t="s">
        <v>3243</v>
      </c>
      <c r="D35" t="s">
        <v>3097</v>
      </c>
      <c r="E35" t="s">
        <v>3098</v>
      </c>
      <c r="F35" s="2">
        <v>12566150</v>
      </c>
      <c r="G35" s="2">
        <v>284.90000000000003</v>
      </c>
    </row>
    <row r="36" spans="1:7" x14ac:dyDescent="0.35">
      <c r="A36" s="6">
        <v>4002516828976</v>
      </c>
      <c r="B36" t="s">
        <v>3239</v>
      </c>
      <c r="C36" t="s">
        <v>3243</v>
      </c>
      <c r="D36" t="s">
        <v>3099</v>
      </c>
      <c r="E36" t="s">
        <v>3100</v>
      </c>
      <c r="F36" s="2">
        <v>12566160</v>
      </c>
      <c r="G36" s="2">
        <v>317.90000000000003</v>
      </c>
    </row>
    <row r="37" spans="1:7" x14ac:dyDescent="0.35">
      <c r="A37" s="6">
        <v>4002516829065</v>
      </c>
      <c r="B37" t="s">
        <v>3239</v>
      </c>
      <c r="C37" t="s">
        <v>3243</v>
      </c>
      <c r="D37" t="s">
        <v>3101</v>
      </c>
      <c r="E37" t="s">
        <v>3102</v>
      </c>
      <c r="F37" s="2">
        <v>12566170</v>
      </c>
      <c r="G37" s="2">
        <v>394.90000000000003</v>
      </c>
    </row>
    <row r="38" spans="1:7" x14ac:dyDescent="0.35">
      <c r="A38" s="6">
        <v>4002513267839</v>
      </c>
      <c r="B38" t="s">
        <v>3239</v>
      </c>
      <c r="C38" t="s">
        <v>3243</v>
      </c>
      <c r="D38" t="s">
        <v>3246</v>
      </c>
      <c r="E38" t="s">
        <v>3247</v>
      </c>
      <c r="F38" s="2">
        <v>5715590</v>
      </c>
      <c r="G38" s="2">
        <v>286</v>
      </c>
    </row>
    <row r="39" spans="1:7" x14ac:dyDescent="0.35">
      <c r="A39" s="6">
        <v>4002516679721</v>
      </c>
      <c r="B39" t="s">
        <v>3239</v>
      </c>
      <c r="C39" t="s">
        <v>3243</v>
      </c>
      <c r="D39" t="s">
        <v>2954</v>
      </c>
      <c r="E39" t="s">
        <v>2955</v>
      </c>
      <c r="F39" s="2">
        <v>12292010</v>
      </c>
      <c r="G39" s="2">
        <v>121.00000000000001</v>
      </c>
    </row>
    <row r="40" spans="1:7" x14ac:dyDescent="0.35">
      <c r="A40" s="6">
        <v>4002515785294</v>
      </c>
      <c r="B40" t="s">
        <v>3239</v>
      </c>
      <c r="C40" t="s">
        <v>3243</v>
      </c>
      <c r="D40" t="s">
        <v>1239</v>
      </c>
      <c r="E40" t="s">
        <v>1240</v>
      </c>
      <c r="F40" s="2">
        <v>10515270</v>
      </c>
      <c r="G40" s="2">
        <v>118.80000000000001</v>
      </c>
    </row>
    <row r="41" spans="1:7" x14ac:dyDescent="0.35">
      <c r="A41" s="6">
        <v>4002516606277</v>
      </c>
      <c r="B41" t="s">
        <v>3239</v>
      </c>
      <c r="C41" t="s">
        <v>3243</v>
      </c>
      <c r="D41" t="s">
        <v>2924</v>
      </c>
      <c r="E41" t="s">
        <v>2925</v>
      </c>
      <c r="F41" s="2">
        <v>12123400</v>
      </c>
      <c r="G41" s="2">
        <v>176</v>
      </c>
    </row>
    <row r="42" spans="1:7" x14ac:dyDescent="0.35">
      <c r="A42" s="6">
        <v>4002516796909</v>
      </c>
      <c r="B42" t="s">
        <v>3239</v>
      </c>
      <c r="C42" t="s">
        <v>3243</v>
      </c>
      <c r="D42" t="s">
        <v>3103</v>
      </c>
      <c r="E42" t="s">
        <v>3104</v>
      </c>
      <c r="F42" s="2">
        <v>12566460</v>
      </c>
      <c r="G42" s="2">
        <v>284.90000000000003</v>
      </c>
    </row>
    <row r="43" spans="1:7" x14ac:dyDescent="0.35">
      <c r="A43" s="6">
        <v>4002516828365</v>
      </c>
      <c r="B43" t="s">
        <v>3239</v>
      </c>
      <c r="C43" t="s">
        <v>3243</v>
      </c>
      <c r="D43" t="s">
        <v>3105</v>
      </c>
      <c r="E43" t="s">
        <v>3104</v>
      </c>
      <c r="F43" s="2">
        <v>12566640</v>
      </c>
      <c r="G43" s="2">
        <v>361.90000000000003</v>
      </c>
    </row>
    <row r="44" spans="1:7" x14ac:dyDescent="0.35">
      <c r="A44" s="6">
        <v>4002515648285</v>
      </c>
      <c r="B44" t="s">
        <v>3239</v>
      </c>
      <c r="C44" t="s">
        <v>3243</v>
      </c>
      <c r="D44" t="s">
        <v>1035</v>
      </c>
      <c r="E44" t="s">
        <v>1036</v>
      </c>
      <c r="F44" s="2">
        <v>10116800</v>
      </c>
      <c r="G44" s="2">
        <v>75.900000000000006</v>
      </c>
    </row>
    <row r="45" spans="1:7" x14ac:dyDescent="0.35">
      <c r="A45" s="6">
        <v>4002515339244</v>
      </c>
      <c r="B45" t="s">
        <v>3239</v>
      </c>
      <c r="C45" t="s">
        <v>116</v>
      </c>
      <c r="D45" t="s">
        <v>582</v>
      </c>
      <c r="E45" t="s">
        <v>583</v>
      </c>
      <c r="F45" s="2">
        <v>9583750</v>
      </c>
      <c r="G45" s="2">
        <v>38.5</v>
      </c>
    </row>
    <row r="46" spans="1:7" x14ac:dyDescent="0.35">
      <c r="A46" s="6">
        <v>4002516598176</v>
      </c>
      <c r="B46" t="s">
        <v>3239</v>
      </c>
      <c r="C46" t="s">
        <v>3243</v>
      </c>
      <c r="D46" t="s">
        <v>2878</v>
      </c>
      <c r="E46" t="s">
        <v>2879</v>
      </c>
      <c r="F46" s="2">
        <v>12072710</v>
      </c>
      <c r="G46" s="2">
        <v>379.50000000000006</v>
      </c>
    </row>
    <row r="47" spans="1:7" x14ac:dyDescent="0.35">
      <c r="A47" s="6">
        <v>4002516455738</v>
      </c>
      <c r="B47" t="s">
        <v>3239</v>
      </c>
      <c r="C47" t="s">
        <v>116</v>
      </c>
      <c r="D47" t="s">
        <v>2572</v>
      </c>
      <c r="E47" t="s">
        <v>2573</v>
      </c>
      <c r="F47" s="2">
        <v>11839970</v>
      </c>
      <c r="G47" s="2">
        <v>53.900000000000006</v>
      </c>
    </row>
    <row r="48" spans="1:7" x14ac:dyDescent="0.35">
      <c r="A48" s="6">
        <v>4002516349846</v>
      </c>
      <c r="B48" t="s">
        <v>3239</v>
      </c>
      <c r="C48" t="s">
        <v>3243</v>
      </c>
      <c r="D48" t="s">
        <v>2025</v>
      </c>
      <c r="E48" t="s">
        <v>2026</v>
      </c>
      <c r="F48" s="2">
        <v>11555900</v>
      </c>
      <c r="G48" s="2">
        <v>328.90000000000003</v>
      </c>
    </row>
    <row r="49" spans="1:7" x14ac:dyDescent="0.35">
      <c r="A49" s="6">
        <v>4002516377177</v>
      </c>
      <c r="B49" t="s">
        <v>3239</v>
      </c>
      <c r="C49" t="s">
        <v>3243</v>
      </c>
      <c r="E49" t="s">
        <v>4033</v>
      </c>
      <c r="F49" s="2">
        <v>11639680</v>
      </c>
      <c r="G49" s="2">
        <v>11</v>
      </c>
    </row>
    <row r="50" spans="1:7" x14ac:dyDescent="0.35">
      <c r="A50" s="6">
        <v>4002516825104</v>
      </c>
      <c r="B50" t="s">
        <v>3239</v>
      </c>
      <c r="C50" t="s">
        <v>3243</v>
      </c>
      <c r="D50" t="s">
        <v>417</v>
      </c>
      <c r="E50" t="s">
        <v>3056</v>
      </c>
      <c r="F50" s="2">
        <v>12562730</v>
      </c>
      <c r="G50" s="2">
        <v>713.90000000000009</v>
      </c>
    </row>
    <row r="51" spans="1:7" x14ac:dyDescent="0.35">
      <c r="A51" s="6">
        <v>4002516828549</v>
      </c>
      <c r="B51" t="s">
        <v>3239</v>
      </c>
      <c r="C51" t="s">
        <v>3243</v>
      </c>
      <c r="D51" t="s">
        <v>3059</v>
      </c>
      <c r="E51" t="s">
        <v>3060</v>
      </c>
      <c r="F51" s="2">
        <v>12563990</v>
      </c>
      <c r="G51" s="2">
        <v>1043.9000000000001</v>
      </c>
    </row>
    <row r="52" spans="1:7" x14ac:dyDescent="0.35">
      <c r="A52" s="6">
        <v>4002516828556</v>
      </c>
      <c r="B52" t="s">
        <v>3239</v>
      </c>
      <c r="C52" t="s">
        <v>3243</v>
      </c>
      <c r="D52" t="s">
        <v>3061</v>
      </c>
      <c r="E52" t="s">
        <v>3062</v>
      </c>
      <c r="F52" s="2">
        <v>12564000</v>
      </c>
      <c r="G52" s="2">
        <v>1153.9000000000001</v>
      </c>
    </row>
    <row r="53" spans="1:7" x14ac:dyDescent="0.35">
      <c r="A53" s="6">
        <v>4002516826934</v>
      </c>
      <c r="B53" t="s">
        <v>3239</v>
      </c>
      <c r="C53" t="s">
        <v>3243</v>
      </c>
      <c r="D53" t="s">
        <v>3057</v>
      </c>
      <c r="E53" t="s">
        <v>3058</v>
      </c>
      <c r="F53" s="2">
        <v>12563760</v>
      </c>
      <c r="G53" s="2">
        <v>97.9</v>
      </c>
    </row>
    <row r="54" spans="1:7" x14ac:dyDescent="0.35">
      <c r="A54" s="6">
        <v>4002516827283</v>
      </c>
      <c r="B54" t="s">
        <v>3239</v>
      </c>
      <c r="C54" t="s">
        <v>3243</v>
      </c>
      <c r="D54" t="s">
        <v>3070</v>
      </c>
      <c r="E54" t="s">
        <v>3071</v>
      </c>
      <c r="F54" s="2">
        <v>12564730</v>
      </c>
      <c r="G54" s="2">
        <v>405.90000000000003</v>
      </c>
    </row>
    <row r="55" spans="1:7" x14ac:dyDescent="0.35">
      <c r="A55" s="6">
        <v>4002516827290</v>
      </c>
      <c r="B55" t="s">
        <v>3239</v>
      </c>
      <c r="C55" t="s">
        <v>3243</v>
      </c>
      <c r="D55" t="s">
        <v>3072</v>
      </c>
      <c r="E55" t="s">
        <v>3073</v>
      </c>
      <c r="F55" s="2">
        <v>12564750</v>
      </c>
      <c r="G55" s="2">
        <v>427.90000000000003</v>
      </c>
    </row>
    <row r="56" spans="1:7" x14ac:dyDescent="0.35">
      <c r="A56" s="6">
        <v>4002516827313</v>
      </c>
      <c r="B56" t="s">
        <v>3239</v>
      </c>
      <c r="C56" t="s">
        <v>3243</v>
      </c>
      <c r="D56" t="s">
        <v>3074</v>
      </c>
      <c r="E56" t="s">
        <v>3075</v>
      </c>
      <c r="F56" s="2">
        <v>12564760</v>
      </c>
      <c r="G56" s="2">
        <v>449.90000000000003</v>
      </c>
    </row>
    <row r="57" spans="1:7" x14ac:dyDescent="0.35">
      <c r="A57" s="6">
        <v>4002516827320</v>
      </c>
      <c r="B57" t="s">
        <v>3239</v>
      </c>
      <c r="C57" t="s">
        <v>3243</v>
      </c>
      <c r="D57" t="s">
        <v>3076</v>
      </c>
      <c r="E57" t="s">
        <v>3077</v>
      </c>
      <c r="F57" s="2">
        <v>12564770</v>
      </c>
      <c r="G57" s="2">
        <v>504.90000000000003</v>
      </c>
    </row>
    <row r="58" spans="1:7" x14ac:dyDescent="0.35">
      <c r="A58" s="6">
        <v>4002516827306</v>
      </c>
      <c r="B58" t="s">
        <v>3239</v>
      </c>
      <c r="C58" t="s">
        <v>3243</v>
      </c>
      <c r="D58" t="s">
        <v>3078</v>
      </c>
      <c r="E58" t="s">
        <v>3079</v>
      </c>
      <c r="F58" s="2">
        <v>12564780</v>
      </c>
      <c r="G58" s="2">
        <v>405.90000000000003</v>
      </c>
    </row>
    <row r="59" spans="1:7" x14ac:dyDescent="0.35">
      <c r="A59" s="6">
        <v>4002516828099</v>
      </c>
      <c r="B59" t="s">
        <v>3239</v>
      </c>
      <c r="C59" t="s">
        <v>3243</v>
      </c>
      <c r="D59" t="s">
        <v>3080</v>
      </c>
      <c r="E59" t="s">
        <v>3081</v>
      </c>
      <c r="F59" s="2">
        <v>12564960</v>
      </c>
      <c r="G59" s="2">
        <v>427.90000000000003</v>
      </c>
    </row>
    <row r="60" spans="1:7" x14ac:dyDescent="0.35">
      <c r="A60" s="6">
        <v>4002516828921</v>
      </c>
      <c r="B60" t="s">
        <v>3239</v>
      </c>
      <c r="C60" t="s">
        <v>3243</v>
      </c>
      <c r="D60" t="s">
        <v>3082</v>
      </c>
      <c r="E60" t="s">
        <v>3083</v>
      </c>
      <c r="F60" s="2">
        <v>12564980</v>
      </c>
      <c r="G60" s="2">
        <v>449.90000000000003</v>
      </c>
    </row>
    <row r="61" spans="1:7" x14ac:dyDescent="0.35">
      <c r="A61" s="6">
        <v>4002516828105</v>
      </c>
      <c r="B61" t="s">
        <v>3239</v>
      </c>
      <c r="C61" t="s">
        <v>3243</v>
      </c>
      <c r="D61" t="s">
        <v>3084</v>
      </c>
      <c r="E61" t="s">
        <v>3085</v>
      </c>
      <c r="F61" s="2">
        <v>12564990</v>
      </c>
      <c r="G61" s="2">
        <v>504.90000000000003</v>
      </c>
    </row>
    <row r="62" spans="1:7" x14ac:dyDescent="0.35">
      <c r="A62" s="6">
        <v>4002516828938</v>
      </c>
      <c r="B62" t="s">
        <v>3239</v>
      </c>
      <c r="C62" t="s">
        <v>3243</v>
      </c>
      <c r="D62" t="s">
        <v>3086</v>
      </c>
      <c r="E62" t="s">
        <v>3087</v>
      </c>
      <c r="F62" s="2">
        <v>12565080</v>
      </c>
      <c r="G62" s="2">
        <v>405.90000000000003</v>
      </c>
    </row>
    <row r="63" spans="1:7" x14ac:dyDescent="0.35">
      <c r="A63" s="6">
        <v>4002516828945</v>
      </c>
      <c r="B63" t="s">
        <v>3239</v>
      </c>
      <c r="C63" t="s">
        <v>3243</v>
      </c>
      <c r="D63" t="s">
        <v>3088</v>
      </c>
      <c r="E63" t="s">
        <v>3089</v>
      </c>
      <c r="F63" s="2">
        <v>12565090</v>
      </c>
      <c r="G63" s="2">
        <v>427.90000000000003</v>
      </c>
    </row>
    <row r="64" spans="1:7" x14ac:dyDescent="0.35">
      <c r="A64" s="6">
        <v>4002516828952</v>
      </c>
      <c r="B64" t="s">
        <v>3239</v>
      </c>
      <c r="C64" t="s">
        <v>3243</v>
      </c>
      <c r="D64" t="s">
        <v>3090</v>
      </c>
      <c r="E64" t="s">
        <v>3091</v>
      </c>
      <c r="F64" s="2">
        <v>12565100</v>
      </c>
      <c r="G64" s="2">
        <v>449.90000000000003</v>
      </c>
    </row>
    <row r="65" spans="1:7" x14ac:dyDescent="0.35">
      <c r="A65" s="6">
        <v>4002516829027</v>
      </c>
      <c r="B65" t="s">
        <v>3239</v>
      </c>
      <c r="C65" t="s">
        <v>3243</v>
      </c>
      <c r="D65" t="s">
        <v>3092</v>
      </c>
      <c r="E65" t="s">
        <v>3093</v>
      </c>
      <c r="F65" s="2">
        <v>12565130</v>
      </c>
      <c r="G65" s="2">
        <v>504.90000000000003</v>
      </c>
    </row>
    <row r="66" spans="1:7" x14ac:dyDescent="0.35">
      <c r="A66" s="6">
        <v>4002516828389</v>
      </c>
      <c r="B66" t="s">
        <v>3239</v>
      </c>
      <c r="C66" t="s">
        <v>3243</v>
      </c>
      <c r="D66" t="s">
        <v>3106</v>
      </c>
      <c r="E66" t="s">
        <v>3107</v>
      </c>
      <c r="F66" s="2">
        <v>12566690</v>
      </c>
      <c r="G66" s="2">
        <v>537.90000000000009</v>
      </c>
    </row>
    <row r="67" spans="1:7" x14ac:dyDescent="0.35">
      <c r="A67" s="6">
        <v>4002516828914</v>
      </c>
      <c r="B67" t="s">
        <v>3239</v>
      </c>
      <c r="C67" t="s">
        <v>3243</v>
      </c>
      <c r="D67" t="s">
        <v>3108</v>
      </c>
      <c r="E67" t="s">
        <v>3109</v>
      </c>
      <c r="F67" s="2">
        <v>12566700</v>
      </c>
      <c r="G67" s="2">
        <v>581.90000000000009</v>
      </c>
    </row>
    <row r="68" spans="1:7" x14ac:dyDescent="0.35">
      <c r="A68" s="6">
        <v>4002516825067</v>
      </c>
      <c r="B68" t="s">
        <v>3239</v>
      </c>
      <c r="C68" t="s">
        <v>3243</v>
      </c>
      <c r="D68" t="s">
        <v>3117</v>
      </c>
      <c r="E68" t="s">
        <v>3118</v>
      </c>
      <c r="F68" s="2">
        <v>12588480</v>
      </c>
      <c r="G68" s="2">
        <v>218.9</v>
      </c>
    </row>
    <row r="69" spans="1:7" x14ac:dyDescent="0.35">
      <c r="A69" s="6">
        <v>4002516385356</v>
      </c>
      <c r="B69" t="s">
        <v>3239</v>
      </c>
      <c r="C69" t="s">
        <v>3248</v>
      </c>
      <c r="D69" t="s">
        <v>2171</v>
      </c>
      <c r="E69" t="s">
        <v>4067</v>
      </c>
      <c r="F69" s="2">
        <v>11670610</v>
      </c>
      <c r="G69" s="2">
        <v>309</v>
      </c>
    </row>
    <row r="70" spans="1:7" x14ac:dyDescent="0.35">
      <c r="A70" s="6">
        <v>4002516442127</v>
      </c>
      <c r="B70" t="s">
        <v>3239</v>
      </c>
      <c r="C70" t="s">
        <v>3248</v>
      </c>
      <c r="D70" t="s">
        <v>2171</v>
      </c>
      <c r="E70" t="s">
        <v>4068</v>
      </c>
      <c r="F70" s="2">
        <v>11792240</v>
      </c>
      <c r="G70" s="2">
        <v>309</v>
      </c>
    </row>
    <row r="71" spans="1:7" x14ac:dyDescent="0.35">
      <c r="A71" s="6">
        <v>4002516397700</v>
      </c>
      <c r="B71" t="s">
        <v>3239</v>
      </c>
      <c r="C71" t="s">
        <v>3248</v>
      </c>
      <c r="D71" t="s">
        <v>2171</v>
      </c>
      <c r="E71" t="s">
        <v>4069</v>
      </c>
      <c r="F71" s="2">
        <v>11670620</v>
      </c>
      <c r="G71" s="2">
        <v>309</v>
      </c>
    </row>
    <row r="72" spans="1:7" x14ac:dyDescent="0.35">
      <c r="A72" s="6">
        <v>4002516398172</v>
      </c>
      <c r="B72" t="s">
        <v>3239</v>
      </c>
      <c r="C72" t="s">
        <v>3248</v>
      </c>
      <c r="D72" t="s">
        <v>2171</v>
      </c>
      <c r="E72" t="s">
        <v>2173</v>
      </c>
      <c r="F72" s="2">
        <v>11670640</v>
      </c>
      <c r="G72" s="2">
        <v>309</v>
      </c>
    </row>
    <row r="73" spans="1:7" x14ac:dyDescent="0.35">
      <c r="A73" s="6">
        <v>4002516442158</v>
      </c>
      <c r="B73" t="s">
        <v>3239</v>
      </c>
      <c r="C73" t="s">
        <v>3248</v>
      </c>
      <c r="D73" t="s">
        <v>2397</v>
      </c>
      <c r="E73" t="s">
        <v>2399</v>
      </c>
      <c r="F73" s="2">
        <v>11792270</v>
      </c>
      <c r="G73" s="2">
        <v>399</v>
      </c>
    </row>
    <row r="74" spans="1:7" x14ac:dyDescent="0.35">
      <c r="A74" s="6">
        <v>4002516442141</v>
      </c>
      <c r="B74" t="s">
        <v>3239</v>
      </c>
      <c r="C74" t="s">
        <v>3248</v>
      </c>
      <c r="D74" t="s">
        <v>2397</v>
      </c>
      <c r="E74" t="s">
        <v>2398</v>
      </c>
      <c r="F74" s="2">
        <v>11792260</v>
      </c>
      <c r="G74" s="2">
        <v>379</v>
      </c>
    </row>
    <row r="75" spans="1:7" x14ac:dyDescent="0.35">
      <c r="A75" s="6">
        <v>4002516441755</v>
      </c>
      <c r="B75" t="s">
        <v>3239</v>
      </c>
      <c r="C75" t="s">
        <v>3248</v>
      </c>
      <c r="D75" t="s">
        <v>2171</v>
      </c>
      <c r="E75" t="s">
        <v>4070</v>
      </c>
      <c r="F75" s="2">
        <v>11792210</v>
      </c>
      <c r="G75" s="2">
        <v>309</v>
      </c>
    </row>
    <row r="76" spans="1:7" x14ac:dyDescent="0.35">
      <c r="A76" s="6">
        <v>4002516442110</v>
      </c>
      <c r="B76" t="s">
        <v>3239</v>
      </c>
      <c r="C76" t="s">
        <v>3248</v>
      </c>
      <c r="D76" t="s">
        <v>2171</v>
      </c>
      <c r="E76" t="s">
        <v>2396</v>
      </c>
      <c r="F76" s="2">
        <v>11792230</v>
      </c>
      <c r="G76" s="2">
        <v>309</v>
      </c>
    </row>
    <row r="77" spans="1:7" x14ac:dyDescent="0.35">
      <c r="A77" s="6">
        <v>4002516396185</v>
      </c>
      <c r="B77" t="s">
        <v>3239</v>
      </c>
      <c r="C77" t="s">
        <v>3248</v>
      </c>
      <c r="D77" t="s">
        <v>2171</v>
      </c>
      <c r="E77" t="s">
        <v>2174</v>
      </c>
      <c r="F77" s="2">
        <v>11670860</v>
      </c>
      <c r="G77" s="2">
        <v>309</v>
      </c>
    </row>
    <row r="78" spans="1:7" x14ac:dyDescent="0.35">
      <c r="A78" s="6">
        <v>4002516441601</v>
      </c>
      <c r="B78" t="s">
        <v>3239</v>
      </c>
      <c r="C78" t="s">
        <v>3248</v>
      </c>
      <c r="D78" t="s">
        <v>2171</v>
      </c>
      <c r="E78" t="s">
        <v>2395</v>
      </c>
      <c r="F78" s="2">
        <v>11792220</v>
      </c>
      <c r="G78" s="2">
        <v>329</v>
      </c>
    </row>
    <row r="79" spans="1:7" x14ac:dyDescent="0.35">
      <c r="A79" s="6">
        <v>4002516442165</v>
      </c>
      <c r="C79" t="s">
        <v>3248</v>
      </c>
      <c r="D79" t="s">
        <v>2397</v>
      </c>
      <c r="E79" t="s">
        <v>2400</v>
      </c>
      <c r="F79" s="2">
        <v>11792280</v>
      </c>
      <c r="G79" s="2">
        <v>379</v>
      </c>
    </row>
    <row r="80" spans="1:7" x14ac:dyDescent="0.35">
      <c r="A80" s="6">
        <v>4002514001937</v>
      </c>
      <c r="B80" t="s">
        <v>3239</v>
      </c>
      <c r="C80" t="s">
        <v>3248</v>
      </c>
      <c r="D80" t="s">
        <v>4076</v>
      </c>
      <c r="E80" t="s">
        <v>4075</v>
      </c>
      <c r="F80" s="2">
        <v>6622030</v>
      </c>
      <c r="G80" s="2">
        <v>13</v>
      </c>
    </row>
    <row r="81" spans="1:7" x14ac:dyDescent="0.35">
      <c r="A81" s="6">
        <v>4002514467559</v>
      </c>
      <c r="C81" t="s">
        <v>3248</v>
      </c>
      <c r="D81" t="s">
        <v>4088</v>
      </c>
      <c r="E81" t="s">
        <v>4087</v>
      </c>
      <c r="F81" s="2">
        <v>7252190</v>
      </c>
      <c r="G81" s="2">
        <v>39</v>
      </c>
    </row>
    <row r="82" spans="1:7" x14ac:dyDescent="0.35">
      <c r="A82" s="6" t="e">
        <v>#N/A</v>
      </c>
      <c r="C82" t="s">
        <v>3248</v>
      </c>
      <c r="D82" t="s">
        <v>1819</v>
      </c>
      <c r="E82" t="s">
        <v>4087</v>
      </c>
      <c r="F82" s="2" t="s">
        <v>4089</v>
      </c>
      <c r="G82" s="2">
        <v>43</v>
      </c>
    </row>
    <row r="83" spans="1:7" x14ac:dyDescent="0.35">
      <c r="A83" s="6">
        <v>4002514467573</v>
      </c>
      <c r="C83" t="s">
        <v>3248</v>
      </c>
      <c r="D83" t="s">
        <v>4091</v>
      </c>
      <c r="E83" t="s">
        <v>4090</v>
      </c>
      <c r="F83" s="2">
        <v>7252230</v>
      </c>
      <c r="G83" s="2">
        <v>39</v>
      </c>
    </row>
    <row r="84" spans="1:7" x14ac:dyDescent="0.35">
      <c r="A84" s="6">
        <v>4002514835990</v>
      </c>
      <c r="C84" t="s">
        <v>3248</v>
      </c>
      <c r="D84" t="s">
        <v>4095</v>
      </c>
      <c r="E84" t="s">
        <v>4094</v>
      </c>
      <c r="F84" s="2">
        <v>7805350</v>
      </c>
      <c r="G84" s="2">
        <v>79</v>
      </c>
    </row>
    <row r="85" spans="1:7" x14ac:dyDescent="0.35">
      <c r="A85" s="6">
        <v>4002515205198</v>
      </c>
      <c r="B85" t="s">
        <v>3239</v>
      </c>
      <c r="C85" t="s">
        <v>3248</v>
      </c>
      <c r="D85" t="s">
        <v>521</v>
      </c>
      <c r="E85" t="s">
        <v>522</v>
      </c>
      <c r="F85" s="2">
        <v>9385930</v>
      </c>
      <c r="G85" s="2">
        <v>125</v>
      </c>
    </row>
    <row r="86" spans="1:7" x14ac:dyDescent="0.35">
      <c r="A86" s="6">
        <v>4002515934913</v>
      </c>
      <c r="D86" t="s">
        <v>1405</v>
      </c>
      <c r="E86" t="s">
        <v>1406</v>
      </c>
      <c r="F86" s="2">
        <v>10764060</v>
      </c>
      <c r="G86" s="2">
        <v>49</v>
      </c>
    </row>
    <row r="87" spans="1:7" x14ac:dyDescent="0.35">
      <c r="A87" s="6">
        <v>4002516377153</v>
      </c>
      <c r="B87" t="s">
        <v>3239</v>
      </c>
      <c r="C87" t="s">
        <v>3248</v>
      </c>
      <c r="D87" t="s">
        <v>2147</v>
      </c>
      <c r="E87" t="s">
        <v>2148</v>
      </c>
      <c r="F87" s="2">
        <v>11639250</v>
      </c>
      <c r="G87" s="2">
        <v>59</v>
      </c>
    </row>
    <row r="88" spans="1:7" x14ac:dyDescent="0.35">
      <c r="A88" s="6">
        <v>4002514630021</v>
      </c>
      <c r="D88" t="s">
        <v>4111</v>
      </c>
      <c r="E88" t="s">
        <v>4110</v>
      </c>
      <c r="F88" s="2">
        <v>7496330</v>
      </c>
      <c r="G88" s="2">
        <v>49</v>
      </c>
    </row>
    <row r="89" spans="1:7" x14ac:dyDescent="0.35">
      <c r="A89" s="6">
        <v>4002515411759</v>
      </c>
      <c r="B89" t="s">
        <v>3239</v>
      </c>
      <c r="C89" t="s">
        <v>3248</v>
      </c>
      <c r="D89" t="s">
        <v>787</v>
      </c>
      <c r="E89" t="s">
        <v>788</v>
      </c>
      <c r="F89" s="2">
        <v>9782660</v>
      </c>
      <c r="G89" s="2">
        <v>46</v>
      </c>
    </row>
    <row r="90" spans="1:7" x14ac:dyDescent="0.35">
      <c r="A90" s="6">
        <v>4002515966303</v>
      </c>
      <c r="D90" t="s">
        <v>1453</v>
      </c>
      <c r="E90" t="s">
        <v>1454</v>
      </c>
      <c r="F90" s="2">
        <v>10808470</v>
      </c>
      <c r="G90" s="2">
        <v>129</v>
      </c>
    </row>
    <row r="91" spans="1:7" x14ac:dyDescent="0.35">
      <c r="A91" s="6">
        <v>4002516411826</v>
      </c>
      <c r="B91" t="s">
        <v>3239</v>
      </c>
      <c r="C91" t="s">
        <v>3248</v>
      </c>
      <c r="D91" t="s">
        <v>2221</v>
      </c>
      <c r="E91" t="s">
        <v>2222</v>
      </c>
      <c r="F91" s="2">
        <v>11724180</v>
      </c>
      <c r="G91" s="2">
        <v>29</v>
      </c>
    </row>
    <row r="92" spans="1:7" x14ac:dyDescent="0.35">
      <c r="A92" s="6">
        <v>4002516411833</v>
      </c>
      <c r="B92" t="s">
        <v>3239</v>
      </c>
      <c r="C92" t="s">
        <v>3248</v>
      </c>
      <c r="D92" t="s">
        <v>2223</v>
      </c>
      <c r="E92" t="s">
        <v>2224</v>
      </c>
      <c r="F92" s="2">
        <v>11724200</v>
      </c>
      <c r="G92" s="2">
        <v>39</v>
      </c>
    </row>
    <row r="93" spans="1:7" x14ac:dyDescent="0.35">
      <c r="A93" s="6">
        <v>4002516435037</v>
      </c>
      <c r="B93" t="s">
        <v>3239</v>
      </c>
      <c r="C93" t="s">
        <v>3248</v>
      </c>
      <c r="D93" t="s">
        <v>2315</v>
      </c>
      <c r="E93" t="s">
        <v>2316</v>
      </c>
      <c r="F93" s="2">
        <v>11779160</v>
      </c>
      <c r="G93" s="2">
        <v>185</v>
      </c>
    </row>
    <row r="94" spans="1:7" x14ac:dyDescent="0.35">
      <c r="A94" s="6">
        <v>4002516435044</v>
      </c>
      <c r="B94" t="s">
        <v>3239</v>
      </c>
      <c r="C94" t="s">
        <v>3248</v>
      </c>
      <c r="D94" t="s">
        <v>2317</v>
      </c>
      <c r="E94" t="s">
        <v>2318</v>
      </c>
      <c r="F94" s="2">
        <v>11779170</v>
      </c>
      <c r="G94" s="2">
        <v>229</v>
      </c>
    </row>
    <row r="95" spans="1:7" x14ac:dyDescent="0.35">
      <c r="A95" s="6">
        <v>4002516442172</v>
      </c>
      <c r="B95" t="s">
        <v>3239</v>
      </c>
      <c r="C95" t="s">
        <v>3248</v>
      </c>
      <c r="D95" t="s">
        <v>2404</v>
      </c>
      <c r="E95" t="s">
        <v>2405</v>
      </c>
      <c r="F95" s="2">
        <v>11793930</v>
      </c>
      <c r="G95" s="2">
        <v>139</v>
      </c>
    </row>
    <row r="96" spans="1:7" x14ac:dyDescent="0.35">
      <c r="A96" s="6">
        <v>4002516412212</v>
      </c>
      <c r="B96" t="s">
        <v>3239</v>
      </c>
      <c r="C96" t="s">
        <v>3248</v>
      </c>
      <c r="D96" t="s">
        <v>2225</v>
      </c>
      <c r="E96" t="s">
        <v>2226</v>
      </c>
      <c r="F96" s="2">
        <v>11724550</v>
      </c>
      <c r="G96" s="2">
        <v>76</v>
      </c>
    </row>
    <row r="97" spans="1:7" x14ac:dyDescent="0.35">
      <c r="A97" s="6">
        <v>4002516411802</v>
      </c>
      <c r="B97" t="s">
        <v>3239</v>
      </c>
      <c r="C97" t="s">
        <v>3248</v>
      </c>
      <c r="D97" t="s">
        <v>2227</v>
      </c>
      <c r="E97" t="s">
        <v>2228</v>
      </c>
      <c r="F97" s="2">
        <v>11724560</v>
      </c>
      <c r="G97" s="2">
        <v>27</v>
      </c>
    </row>
    <row r="98" spans="1:7" x14ac:dyDescent="0.35">
      <c r="A98" s="6">
        <v>4002516105725</v>
      </c>
      <c r="B98" t="s">
        <v>3239</v>
      </c>
      <c r="C98" t="s">
        <v>3240</v>
      </c>
      <c r="E98" t="s">
        <v>1615</v>
      </c>
      <c r="F98" s="2">
        <v>10971480</v>
      </c>
      <c r="G98" s="2">
        <v>109.99</v>
      </c>
    </row>
    <row r="99" spans="1:7" x14ac:dyDescent="0.35">
      <c r="A99" s="6">
        <v>4002516598237</v>
      </c>
      <c r="B99" t="s">
        <v>3239</v>
      </c>
      <c r="C99" t="s">
        <v>3240</v>
      </c>
      <c r="E99" t="s">
        <v>2923</v>
      </c>
      <c r="F99" s="2">
        <v>12123070</v>
      </c>
      <c r="G99" s="2">
        <v>68.989999999999995</v>
      </c>
    </row>
    <row r="100" spans="1:7" x14ac:dyDescent="0.35">
      <c r="A100" s="6">
        <v>4002516308584</v>
      </c>
      <c r="B100" t="s">
        <v>3239</v>
      </c>
      <c r="C100" t="s">
        <v>3249</v>
      </c>
      <c r="E100" t="s">
        <v>4172</v>
      </c>
      <c r="F100" s="2">
        <v>11483960</v>
      </c>
      <c r="G100" s="2">
        <v>10.99</v>
      </c>
    </row>
    <row r="101" spans="1:7" x14ac:dyDescent="0.35">
      <c r="A101" s="6">
        <v>4002516348696</v>
      </c>
      <c r="B101" t="s">
        <v>3239</v>
      </c>
      <c r="C101" t="s">
        <v>3249</v>
      </c>
      <c r="E101" t="s">
        <v>4173</v>
      </c>
      <c r="F101" s="2">
        <v>11556870</v>
      </c>
      <c r="G101" s="2">
        <v>17.989999999999998</v>
      </c>
    </row>
    <row r="102" spans="1:7" x14ac:dyDescent="0.35">
      <c r="A102" s="6">
        <v>4002516381396</v>
      </c>
      <c r="B102" t="s">
        <v>3239</v>
      </c>
      <c r="C102" t="s">
        <v>3249</v>
      </c>
      <c r="E102" t="s">
        <v>4174</v>
      </c>
      <c r="F102" s="2">
        <v>11657590</v>
      </c>
      <c r="G102" s="2">
        <v>153.99</v>
      </c>
    </row>
    <row r="103" spans="1:7" x14ac:dyDescent="0.35">
      <c r="A103" s="6">
        <v>4002516669203</v>
      </c>
      <c r="B103" t="s">
        <v>3239</v>
      </c>
      <c r="C103" t="s">
        <v>3249</v>
      </c>
      <c r="E103" t="s">
        <v>2942</v>
      </c>
      <c r="F103" s="2">
        <v>12190960</v>
      </c>
      <c r="G103" s="2">
        <v>38.99</v>
      </c>
    </row>
    <row r="104" spans="1:7" x14ac:dyDescent="0.35">
      <c r="A104" s="6">
        <v>4002516692737</v>
      </c>
      <c r="B104" t="s">
        <v>3239</v>
      </c>
      <c r="C104" t="s">
        <v>3249</v>
      </c>
      <c r="E104" t="s">
        <v>2953</v>
      </c>
      <c r="F104" s="2">
        <v>12285110</v>
      </c>
      <c r="G104" s="2">
        <v>19.989999999999998</v>
      </c>
    </row>
    <row r="105" spans="1:7" x14ac:dyDescent="0.35">
      <c r="A105" s="6">
        <v>4002516710516</v>
      </c>
      <c r="B105" t="s">
        <v>3239</v>
      </c>
      <c r="C105" t="s">
        <v>3249</v>
      </c>
      <c r="E105" t="s">
        <v>2976</v>
      </c>
      <c r="F105" s="2">
        <v>12358240</v>
      </c>
      <c r="G105" s="2">
        <v>237.99</v>
      </c>
    </row>
    <row r="106" spans="1:7" x14ac:dyDescent="0.35">
      <c r="A106" s="6">
        <v>4002516720102</v>
      </c>
      <c r="B106" t="s">
        <v>3239</v>
      </c>
      <c r="C106" t="s">
        <v>3249</v>
      </c>
      <c r="E106" t="s">
        <v>2978</v>
      </c>
      <c r="F106" s="2">
        <v>12369240</v>
      </c>
      <c r="G106" s="2">
        <v>50.99</v>
      </c>
    </row>
    <row r="107" spans="1:7" x14ac:dyDescent="0.35">
      <c r="A107" s="6">
        <v>4002516806776</v>
      </c>
      <c r="B107" t="s">
        <v>3239</v>
      </c>
      <c r="C107" t="s">
        <v>3249</v>
      </c>
      <c r="E107" t="s">
        <v>3111</v>
      </c>
      <c r="F107" s="2">
        <v>12572610</v>
      </c>
      <c r="G107" s="2">
        <v>237.99</v>
      </c>
    </row>
    <row r="108" spans="1:7" x14ac:dyDescent="0.35">
      <c r="A108" s="6">
        <v>4002516341154</v>
      </c>
      <c r="B108" t="s">
        <v>3239</v>
      </c>
      <c r="C108" t="s">
        <v>1987</v>
      </c>
      <c r="E108" t="s">
        <v>1989</v>
      </c>
      <c r="F108" s="2">
        <v>11504740</v>
      </c>
      <c r="G108" s="2">
        <v>197.99</v>
      </c>
    </row>
    <row r="109" spans="1:7" x14ac:dyDescent="0.35">
      <c r="A109" s="6">
        <v>4002516341161</v>
      </c>
      <c r="B109" t="s">
        <v>3239</v>
      </c>
      <c r="C109" t="s">
        <v>1987</v>
      </c>
      <c r="E109" t="s">
        <v>1991</v>
      </c>
      <c r="F109" s="2">
        <v>11504750</v>
      </c>
      <c r="G109" s="2">
        <v>170.99</v>
      </c>
    </row>
    <row r="110" spans="1:7" x14ac:dyDescent="0.35">
      <c r="A110" s="6">
        <v>4002516412625</v>
      </c>
      <c r="B110" t="s">
        <v>3239</v>
      </c>
      <c r="C110" t="s">
        <v>1987</v>
      </c>
      <c r="E110" t="s">
        <v>2182</v>
      </c>
      <c r="F110" s="2">
        <v>11698240</v>
      </c>
      <c r="G110" s="2">
        <v>12.99</v>
      </c>
    </row>
    <row r="111" spans="1:7" x14ac:dyDescent="0.35">
      <c r="A111" s="6">
        <v>4002516412731</v>
      </c>
      <c r="B111" t="s">
        <v>3239</v>
      </c>
      <c r="C111" t="s">
        <v>1987</v>
      </c>
      <c r="E111" t="s">
        <v>2190</v>
      </c>
      <c r="F111" s="2">
        <v>11703220</v>
      </c>
      <c r="G111" s="2">
        <v>13.99</v>
      </c>
    </row>
    <row r="112" spans="1:7" x14ac:dyDescent="0.35">
      <c r="A112" s="6">
        <v>4002516412601</v>
      </c>
      <c r="B112" t="s">
        <v>3239</v>
      </c>
      <c r="C112" t="s">
        <v>1987</v>
      </c>
      <c r="E112" t="s">
        <v>2192</v>
      </c>
      <c r="F112" s="2">
        <v>11703250</v>
      </c>
      <c r="G112" s="2">
        <v>13.99</v>
      </c>
    </row>
    <row r="113" spans="1:7" x14ac:dyDescent="0.35">
      <c r="A113" s="6">
        <v>4002516412762</v>
      </c>
      <c r="B113" t="s">
        <v>3239</v>
      </c>
      <c r="C113" t="s">
        <v>1987</v>
      </c>
      <c r="E113" t="s">
        <v>2199</v>
      </c>
      <c r="F113" s="2">
        <v>11703400</v>
      </c>
      <c r="G113" s="2">
        <v>13.99</v>
      </c>
    </row>
    <row r="114" spans="1:7" x14ac:dyDescent="0.35">
      <c r="A114" s="6">
        <v>4002516412779</v>
      </c>
      <c r="B114" t="s">
        <v>3239</v>
      </c>
      <c r="C114" t="s">
        <v>1987</v>
      </c>
      <c r="E114" t="s">
        <v>2201</v>
      </c>
      <c r="F114" s="2">
        <v>11703420</v>
      </c>
      <c r="G114" s="2">
        <v>26.99</v>
      </c>
    </row>
    <row r="115" spans="1:7" x14ac:dyDescent="0.35">
      <c r="A115" s="6">
        <v>4002516419839</v>
      </c>
      <c r="B115" t="s">
        <v>3239</v>
      </c>
      <c r="C115" t="s">
        <v>1987</v>
      </c>
      <c r="E115" t="s">
        <v>2214</v>
      </c>
      <c r="F115" s="2">
        <v>11716960</v>
      </c>
      <c r="G115" s="2">
        <v>34.99</v>
      </c>
    </row>
    <row r="116" spans="1:7" x14ac:dyDescent="0.35">
      <c r="A116" s="6">
        <v>4002516561293</v>
      </c>
      <c r="B116" t="s">
        <v>3239</v>
      </c>
      <c r="C116" t="s">
        <v>1987</v>
      </c>
      <c r="E116" t="s">
        <v>2829</v>
      </c>
      <c r="F116" s="2">
        <v>12021190</v>
      </c>
      <c r="G116" s="2">
        <v>21.99</v>
      </c>
    </row>
    <row r="117" spans="1:7" x14ac:dyDescent="0.35">
      <c r="A117" s="6">
        <v>4002516574996</v>
      </c>
      <c r="B117" t="s">
        <v>3239</v>
      </c>
      <c r="C117" t="s">
        <v>1987</v>
      </c>
      <c r="E117" t="s">
        <v>2834</v>
      </c>
      <c r="F117" s="2">
        <v>12021630</v>
      </c>
      <c r="G117" s="2">
        <v>65.989999999999995</v>
      </c>
    </row>
    <row r="118" spans="1:7" x14ac:dyDescent="0.35">
      <c r="A118" s="6">
        <v>4002516561217</v>
      </c>
      <c r="B118" t="s">
        <v>3239</v>
      </c>
      <c r="C118" t="s">
        <v>1987</v>
      </c>
      <c r="E118" t="s">
        <v>2835</v>
      </c>
      <c r="F118" s="2">
        <v>12023700</v>
      </c>
      <c r="G118" s="2">
        <v>21.99</v>
      </c>
    </row>
    <row r="119" spans="1:7" x14ac:dyDescent="0.35">
      <c r="A119" s="6">
        <v>4002516561446</v>
      </c>
      <c r="B119" t="s">
        <v>3239</v>
      </c>
      <c r="C119" t="s">
        <v>1987</v>
      </c>
      <c r="E119" t="s">
        <v>2837</v>
      </c>
      <c r="F119" s="2">
        <v>12023770</v>
      </c>
      <c r="G119" s="2">
        <v>65.989999999999995</v>
      </c>
    </row>
    <row r="120" spans="1:7" x14ac:dyDescent="0.35">
      <c r="A120" s="6">
        <v>4002516561422</v>
      </c>
      <c r="B120" t="s">
        <v>3239</v>
      </c>
      <c r="C120" t="s">
        <v>1987</v>
      </c>
      <c r="E120" t="s">
        <v>2839</v>
      </c>
      <c r="F120" s="2">
        <v>12026080</v>
      </c>
      <c r="G120" s="2">
        <v>65.989999999999995</v>
      </c>
    </row>
    <row r="121" spans="1:7" x14ac:dyDescent="0.35">
      <c r="A121" s="6">
        <v>4002516560883</v>
      </c>
      <c r="B121" t="s">
        <v>3239</v>
      </c>
      <c r="C121" t="s">
        <v>1987</v>
      </c>
      <c r="E121" t="s">
        <v>2841</v>
      </c>
      <c r="F121" s="2">
        <v>12026960</v>
      </c>
      <c r="G121" s="2">
        <v>21.99</v>
      </c>
    </row>
    <row r="122" spans="1:7" x14ac:dyDescent="0.35">
      <c r="A122" s="6">
        <v>4002516585947</v>
      </c>
      <c r="B122" t="s">
        <v>3239</v>
      </c>
      <c r="C122" t="s">
        <v>1987</v>
      </c>
      <c r="E122" t="s">
        <v>2909</v>
      </c>
      <c r="F122" s="2">
        <v>12081100</v>
      </c>
      <c r="G122" s="2">
        <v>34.99</v>
      </c>
    </row>
    <row r="123" spans="1:7" x14ac:dyDescent="0.35">
      <c r="A123" s="6">
        <v>4002516672630</v>
      </c>
      <c r="B123" t="s">
        <v>3239</v>
      </c>
      <c r="C123" t="s">
        <v>1987</v>
      </c>
      <c r="E123" t="s">
        <v>2951</v>
      </c>
      <c r="F123" s="2">
        <v>12282350</v>
      </c>
      <c r="G123" s="2">
        <v>81.99</v>
      </c>
    </row>
    <row r="124" spans="1:7" x14ac:dyDescent="0.35">
      <c r="A124" s="6">
        <v>4002516706854</v>
      </c>
      <c r="B124" t="s">
        <v>3239</v>
      </c>
      <c r="C124" t="s">
        <v>1987</v>
      </c>
      <c r="E124" t="s">
        <v>2970</v>
      </c>
      <c r="F124" s="2">
        <v>12344090</v>
      </c>
      <c r="G124" s="2">
        <v>201.99</v>
      </c>
    </row>
    <row r="125" spans="1:7" x14ac:dyDescent="0.35">
      <c r="A125" s="6">
        <v>4002516708537</v>
      </c>
      <c r="B125" t="s">
        <v>3239</v>
      </c>
      <c r="C125" t="s">
        <v>1987</v>
      </c>
      <c r="E125" t="s">
        <v>2972</v>
      </c>
      <c r="F125" s="2">
        <v>12344320</v>
      </c>
      <c r="G125" s="2">
        <v>201.99</v>
      </c>
    </row>
    <row r="126" spans="1:7" x14ac:dyDescent="0.35">
      <c r="A126" s="6">
        <v>4002516707318</v>
      </c>
      <c r="B126" t="s">
        <v>3239</v>
      </c>
      <c r="C126" t="s">
        <v>1987</v>
      </c>
      <c r="E126" t="s">
        <v>2974</v>
      </c>
      <c r="F126" s="2">
        <v>12344420</v>
      </c>
      <c r="G126" s="2">
        <v>195.99</v>
      </c>
    </row>
    <row r="127" spans="1:7" x14ac:dyDescent="0.35">
      <c r="A127" s="6">
        <v>4002516780069</v>
      </c>
      <c r="B127" t="s">
        <v>3239</v>
      </c>
      <c r="C127" t="s">
        <v>1987</v>
      </c>
      <c r="E127" t="s">
        <v>3040</v>
      </c>
      <c r="F127" s="2">
        <v>12521270</v>
      </c>
      <c r="G127" s="2">
        <v>197.99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A181C-999D-4CA5-AAC4-BF9BD3624A0B}">
  <dimension ref="A1:E107"/>
  <sheetViews>
    <sheetView tabSelected="1" zoomScale="110" zoomScaleNormal="110" workbookViewId="0">
      <selection activeCell="D110" sqref="D110"/>
    </sheetView>
  </sheetViews>
  <sheetFormatPr defaultRowHeight="14.5" x14ac:dyDescent="0.35"/>
  <cols>
    <col min="1" max="1" width="16.54296875" customWidth="1"/>
    <col min="2" max="2" width="19" customWidth="1"/>
    <col min="3" max="3" width="26.7265625" customWidth="1"/>
    <col min="4" max="4" width="71.54296875" customWidth="1"/>
    <col min="5" max="5" width="31.54296875" customWidth="1"/>
  </cols>
  <sheetData>
    <row r="1" spans="1:5" x14ac:dyDescent="0.35">
      <c r="A1" s="94" t="s">
        <v>4201</v>
      </c>
      <c r="B1" s="95" t="s">
        <v>4202</v>
      </c>
      <c r="C1" s="94" t="s">
        <v>4203</v>
      </c>
      <c r="D1" s="94" t="s">
        <v>5</v>
      </c>
      <c r="E1" s="91" t="s">
        <v>4204</v>
      </c>
    </row>
    <row r="2" spans="1:5" ht="15.5" x14ac:dyDescent="0.35">
      <c r="A2" s="127" t="s">
        <v>4308</v>
      </c>
      <c r="B2" s="128"/>
      <c r="C2" s="129"/>
      <c r="D2" s="129"/>
      <c r="E2" s="130"/>
    </row>
    <row r="3" spans="1:5" ht="15.5" x14ac:dyDescent="0.35">
      <c r="A3" s="131">
        <v>12489450</v>
      </c>
      <c r="B3" s="132" t="s">
        <v>4205</v>
      </c>
      <c r="C3" s="131" t="s">
        <v>4206</v>
      </c>
      <c r="D3" s="131" t="s">
        <v>4207</v>
      </c>
      <c r="E3" s="133">
        <v>12499</v>
      </c>
    </row>
    <row r="4" spans="1:5" ht="15.5" x14ac:dyDescent="0.35">
      <c r="A4" s="131">
        <v>12489460</v>
      </c>
      <c r="B4" s="132" t="s">
        <v>4208</v>
      </c>
      <c r="C4" s="131" t="s">
        <v>4209</v>
      </c>
      <c r="D4" s="131" t="s">
        <v>4210</v>
      </c>
      <c r="E4" s="133">
        <v>12499</v>
      </c>
    </row>
    <row r="5" spans="1:5" x14ac:dyDescent="0.35">
      <c r="A5" s="96">
        <v>12687730</v>
      </c>
      <c r="B5" s="97" t="s">
        <v>4236</v>
      </c>
      <c r="C5" s="111" t="s">
        <v>4237</v>
      </c>
      <c r="D5" s="96" t="s">
        <v>4238</v>
      </c>
      <c r="E5" s="98">
        <v>749</v>
      </c>
    </row>
    <row r="6" spans="1:5" x14ac:dyDescent="0.35">
      <c r="A6" s="96">
        <v>12687750</v>
      </c>
      <c r="B6" s="97" t="s">
        <v>4239</v>
      </c>
      <c r="C6" s="111" t="s">
        <v>4309</v>
      </c>
      <c r="D6" s="96" t="s">
        <v>4241</v>
      </c>
      <c r="E6" s="98">
        <v>399</v>
      </c>
    </row>
    <row r="7" spans="1:5" x14ac:dyDescent="0.35">
      <c r="A7" s="96">
        <v>12047020</v>
      </c>
      <c r="B7" s="97">
        <v>4002516583264</v>
      </c>
      <c r="C7" s="111" t="s">
        <v>4310</v>
      </c>
      <c r="D7" s="111" t="s">
        <v>4311</v>
      </c>
      <c r="E7" s="98">
        <v>185.9</v>
      </c>
    </row>
    <row r="8" spans="1:5" x14ac:dyDescent="0.35">
      <c r="A8" s="96">
        <v>12046910</v>
      </c>
      <c r="B8" s="97">
        <v>4002516584377</v>
      </c>
      <c r="C8" s="111" t="s">
        <v>4312</v>
      </c>
      <c r="D8" s="111" t="s">
        <v>4313</v>
      </c>
      <c r="E8" s="98">
        <v>185.9</v>
      </c>
    </row>
    <row r="9" spans="1:5" x14ac:dyDescent="0.35">
      <c r="A9" s="96">
        <v>12687400</v>
      </c>
      <c r="B9" s="97" t="s">
        <v>4269</v>
      </c>
      <c r="C9" s="111" t="s">
        <v>4270</v>
      </c>
      <c r="D9" s="111" t="s">
        <v>4333</v>
      </c>
      <c r="E9" s="98">
        <v>799</v>
      </c>
    </row>
    <row r="10" spans="1:5" x14ac:dyDescent="0.35">
      <c r="A10" s="96">
        <v>12687450</v>
      </c>
      <c r="B10" s="97" t="s">
        <v>4278</v>
      </c>
      <c r="C10" s="111" t="s">
        <v>4279</v>
      </c>
      <c r="D10" s="111" t="s">
        <v>4332</v>
      </c>
      <c r="E10" s="98">
        <v>1149</v>
      </c>
    </row>
    <row r="11" spans="1:5" x14ac:dyDescent="0.35">
      <c r="A11" s="96">
        <v>12686320</v>
      </c>
      <c r="B11" s="97" t="s">
        <v>4282</v>
      </c>
      <c r="C11" s="111" t="s">
        <v>4283</v>
      </c>
      <c r="D11" s="111" t="s">
        <v>4284</v>
      </c>
      <c r="E11" s="98">
        <v>349</v>
      </c>
    </row>
    <row r="12" spans="1:5" x14ac:dyDescent="0.35">
      <c r="A12" s="96">
        <v>12687090</v>
      </c>
      <c r="B12" s="97" t="s">
        <v>4285</v>
      </c>
      <c r="C12" s="111" t="s">
        <v>4286</v>
      </c>
      <c r="D12" s="111" t="s">
        <v>4287</v>
      </c>
      <c r="E12" s="98">
        <v>349</v>
      </c>
    </row>
    <row r="13" spans="1:5" x14ac:dyDescent="0.35">
      <c r="A13" s="96">
        <v>12687140</v>
      </c>
      <c r="B13" s="97" t="s">
        <v>4291</v>
      </c>
      <c r="C13" s="111" t="s">
        <v>4292</v>
      </c>
      <c r="D13" s="111" t="s">
        <v>4293</v>
      </c>
      <c r="E13" s="98">
        <v>649</v>
      </c>
    </row>
    <row r="14" spans="1:5" x14ac:dyDescent="0.35">
      <c r="A14" s="96">
        <v>12687180</v>
      </c>
      <c r="B14" s="97" t="s">
        <v>4294</v>
      </c>
      <c r="C14" s="111" t="s">
        <v>4314</v>
      </c>
      <c r="D14" s="96" t="s">
        <v>4295</v>
      </c>
      <c r="E14" s="98">
        <v>149</v>
      </c>
    </row>
    <row r="15" spans="1:5" x14ac:dyDescent="0.35">
      <c r="A15" s="96">
        <v>12687710</v>
      </c>
      <c r="B15" s="97" t="s">
        <v>4305</v>
      </c>
      <c r="C15" s="111" t="s">
        <v>4306</v>
      </c>
      <c r="D15" s="96" t="s">
        <v>4307</v>
      </c>
      <c r="E15" s="98">
        <v>399</v>
      </c>
    </row>
    <row r="16" spans="1:5" x14ac:dyDescent="0.35">
      <c r="A16" s="92"/>
      <c r="B16" s="93"/>
      <c r="C16" s="92"/>
      <c r="D16" s="92"/>
      <c r="E16" s="90"/>
    </row>
    <row r="17" spans="1:5" x14ac:dyDescent="0.35">
      <c r="A17" s="92"/>
      <c r="B17" s="93"/>
      <c r="C17" s="92"/>
      <c r="D17" s="92"/>
      <c r="E17" s="90"/>
    </row>
    <row r="18" spans="1:5" ht="15.5" x14ac:dyDescent="0.35">
      <c r="A18" s="134">
        <v>12489480</v>
      </c>
      <c r="B18" s="135" t="s">
        <v>4211</v>
      </c>
      <c r="C18" s="134" t="s">
        <v>4212</v>
      </c>
      <c r="D18" s="134" t="s">
        <v>4213</v>
      </c>
      <c r="E18" s="136">
        <v>12999</v>
      </c>
    </row>
    <row r="19" spans="1:5" ht="15.5" x14ac:dyDescent="0.35">
      <c r="A19" s="134">
        <v>12489490</v>
      </c>
      <c r="B19" s="135" t="s">
        <v>4214</v>
      </c>
      <c r="C19" s="134" t="s">
        <v>4215</v>
      </c>
      <c r="D19" s="134" t="s">
        <v>4216</v>
      </c>
      <c r="E19" s="136">
        <v>12999</v>
      </c>
    </row>
    <row r="20" spans="1:5" x14ac:dyDescent="0.35">
      <c r="A20" s="117">
        <v>12687780</v>
      </c>
      <c r="B20" s="118" t="s">
        <v>4242</v>
      </c>
      <c r="C20" s="120" t="s">
        <v>4243</v>
      </c>
      <c r="D20" s="117" t="s">
        <v>4244</v>
      </c>
      <c r="E20" s="119">
        <v>899</v>
      </c>
    </row>
    <row r="21" spans="1:5" x14ac:dyDescent="0.35">
      <c r="A21" s="117">
        <v>12687790</v>
      </c>
      <c r="B21" s="118" t="s">
        <v>4245</v>
      </c>
      <c r="C21" s="120" t="s">
        <v>4246</v>
      </c>
      <c r="D21" s="117" t="s">
        <v>4247</v>
      </c>
      <c r="E21" s="119">
        <v>449</v>
      </c>
    </row>
    <row r="22" spans="1:5" x14ac:dyDescent="0.35">
      <c r="A22" s="117">
        <v>12047020</v>
      </c>
      <c r="B22" s="118">
        <v>4002516583264</v>
      </c>
      <c r="C22" s="120" t="s">
        <v>4310</v>
      </c>
      <c r="D22" s="120" t="s">
        <v>4315</v>
      </c>
      <c r="E22" s="119">
        <v>185.9</v>
      </c>
    </row>
    <row r="23" spans="1:5" x14ac:dyDescent="0.35">
      <c r="A23" s="117">
        <v>12046910</v>
      </c>
      <c r="B23" s="118">
        <v>4002516584377</v>
      </c>
      <c r="C23" s="120" t="s">
        <v>4312</v>
      </c>
      <c r="D23" s="120" t="s">
        <v>4316</v>
      </c>
      <c r="E23" s="119">
        <v>185.9</v>
      </c>
    </row>
    <row r="24" spans="1:5" x14ac:dyDescent="0.35">
      <c r="A24" s="117">
        <v>12687420</v>
      </c>
      <c r="B24" s="118" t="s">
        <v>4272</v>
      </c>
      <c r="C24" s="120" t="s">
        <v>4273</v>
      </c>
      <c r="D24" s="120" t="s">
        <v>4274</v>
      </c>
      <c r="E24" s="119">
        <v>849</v>
      </c>
    </row>
    <row r="25" spans="1:5" x14ac:dyDescent="0.35">
      <c r="A25" s="117">
        <v>12687480</v>
      </c>
      <c r="B25" s="118" t="s">
        <v>4280</v>
      </c>
      <c r="C25" s="120" t="s">
        <v>4281</v>
      </c>
      <c r="D25" s="120" t="s">
        <v>4334</v>
      </c>
      <c r="E25" s="119">
        <v>1149</v>
      </c>
    </row>
    <row r="26" spans="1:5" x14ac:dyDescent="0.35">
      <c r="A26" s="117">
        <v>12687090</v>
      </c>
      <c r="B26" s="118" t="s">
        <v>4285</v>
      </c>
      <c r="C26" s="120" t="s">
        <v>4286</v>
      </c>
      <c r="D26" s="120" t="s">
        <v>4287</v>
      </c>
      <c r="E26" s="119">
        <v>349</v>
      </c>
    </row>
    <row r="27" spans="1:5" x14ac:dyDescent="0.35">
      <c r="A27" s="117">
        <v>12687120</v>
      </c>
      <c r="B27" s="118" t="s">
        <v>4288</v>
      </c>
      <c r="C27" s="120" t="s">
        <v>4289</v>
      </c>
      <c r="D27" s="120" t="s">
        <v>4290</v>
      </c>
      <c r="E27" s="119">
        <v>349</v>
      </c>
    </row>
    <row r="28" spans="1:5" x14ac:dyDescent="0.35">
      <c r="A28" s="117">
        <v>12687140</v>
      </c>
      <c r="B28" s="118" t="s">
        <v>4291</v>
      </c>
      <c r="C28" s="120" t="s">
        <v>4292</v>
      </c>
      <c r="D28" s="120" t="s">
        <v>4293</v>
      </c>
      <c r="E28" s="119">
        <v>649</v>
      </c>
    </row>
    <row r="29" spans="1:5" x14ac:dyDescent="0.35">
      <c r="A29" s="117">
        <v>12687210</v>
      </c>
      <c r="B29" s="118" t="s">
        <v>4296</v>
      </c>
      <c r="C29" s="120" t="s">
        <v>4317</v>
      </c>
      <c r="D29" s="117" t="s">
        <v>4298</v>
      </c>
      <c r="E29" s="119">
        <v>149</v>
      </c>
    </row>
    <row r="30" spans="1:5" x14ac:dyDescent="0.35">
      <c r="A30" s="117">
        <v>12687150</v>
      </c>
      <c r="B30" s="118" t="s">
        <v>4302</v>
      </c>
      <c r="C30" s="120" t="s">
        <v>4303</v>
      </c>
      <c r="D30" s="120" t="s">
        <v>4304</v>
      </c>
      <c r="E30" s="119">
        <v>249</v>
      </c>
    </row>
    <row r="31" spans="1:5" x14ac:dyDescent="0.35">
      <c r="A31" s="117">
        <v>12687710</v>
      </c>
      <c r="B31" s="118" t="s">
        <v>4305</v>
      </c>
      <c r="C31" s="120" t="s">
        <v>4306</v>
      </c>
      <c r="D31" s="117" t="s">
        <v>4307</v>
      </c>
      <c r="E31" s="119">
        <v>399</v>
      </c>
    </row>
    <row r="32" spans="1:5" x14ac:dyDescent="0.35">
      <c r="A32" s="92"/>
      <c r="B32" s="93"/>
      <c r="C32" s="92"/>
      <c r="D32" s="92"/>
      <c r="E32" s="90"/>
    </row>
    <row r="33" spans="1:5" x14ac:dyDescent="0.35">
      <c r="A33" s="92"/>
      <c r="B33" s="93"/>
      <c r="C33" s="92"/>
      <c r="D33" s="92"/>
      <c r="E33" s="90"/>
    </row>
    <row r="34" spans="1:5" s="140" customFormat="1" ht="15.5" x14ac:dyDescent="0.35">
      <c r="A34" s="137">
        <v>12489500</v>
      </c>
      <c r="B34" s="138" t="s">
        <v>4217</v>
      </c>
      <c r="C34" s="137" t="s">
        <v>4218</v>
      </c>
      <c r="D34" s="137" t="s">
        <v>4219</v>
      </c>
      <c r="E34" s="139">
        <v>13499</v>
      </c>
    </row>
    <row r="35" spans="1:5" x14ac:dyDescent="0.35">
      <c r="A35" s="113">
        <v>12687800</v>
      </c>
      <c r="B35" s="114" t="s">
        <v>4248</v>
      </c>
      <c r="C35" s="116" t="s">
        <v>4249</v>
      </c>
      <c r="D35" s="116" t="s">
        <v>4318</v>
      </c>
      <c r="E35" s="115">
        <v>499</v>
      </c>
    </row>
    <row r="36" spans="1:5" x14ac:dyDescent="0.35">
      <c r="A36" s="113">
        <v>12687790</v>
      </c>
      <c r="B36" s="114" t="s">
        <v>4245</v>
      </c>
      <c r="C36" s="116" t="s">
        <v>4246</v>
      </c>
      <c r="D36" s="113" t="s">
        <v>4319</v>
      </c>
      <c r="E36" s="115">
        <v>449</v>
      </c>
    </row>
    <row r="37" spans="1:5" x14ac:dyDescent="0.35">
      <c r="A37" s="113">
        <v>12047020</v>
      </c>
      <c r="B37" s="114">
        <v>4002516583264</v>
      </c>
      <c r="C37" s="116" t="s">
        <v>4310</v>
      </c>
      <c r="D37" s="116" t="s">
        <v>4320</v>
      </c>
      <c r="E37" s="115">
        <v>185.9</v>
      </c>
    </row>
    <row r="38" spans="1:5" x14ac:dyDescent="0.35">
      <c r="A38" s="113">
        <v>12046910</v>
      </c>
      <c r="B38" s="114">
        <v>4002516584377</v>
      </c>
      <c r="C38" s="116" t="s">
        <v>4312</v>
      </c>
      <c r="D38" s="116" t="s">
        <v>4321</v>
      </c>
      <c r="E38" s="115">
        <v>185.9</v>
      </c>
    </row>
    <row r="39" spans="1:5" x14ac:dyDescent="0.35">
      <c r="A39" s="141">
        <v>12687420</v>
      </c>
      <c r="B39" s="142" t="s">
        <v>4272</v>
      </c>
      <c r="C39" s="143" t="s">
        <v>4273</v>
      </c>
      <c r="D39" s="143" t="s">
        <v>4274</v>
      </c>
      <c r="E39" s="144">
        <v>849</v>
      </c>
    </row>
    <row r="40" spans="1:5" x14ac:dyDescent="0.35">
      <c r="A40" s="141">
        <v>12687480</v>
      </c>
      <c r="B40" s="142" t="s">
        <v>4280</v>
      </c>
      <c r="C40" s="143" t="s">
        <v>4281</v>
      </c>
      <c r="D40" s="143" t="s">
        <v>4335</v>
      </c>
      <c r="E40" s="144">
        <v>1149</v>
      </c>
    </row>
    <row r="41" spans="1:5" x14ac:dyDescent="0.35">
      <c r="A41" s="141">
        <v>12687090</v>
      </c>
      <c r="B41" s="142" t="s">
        <v>4285</v>
      </c>
      <c r="C41" s="143" t="s">
        <v>4286</v>
      </c>
      <c r="D41" s="143" t="s">
        <v>4287</v>
      </c>
      <c r="E41" s="144">
        <v>349</v>
      </c>
    </row>
    <row r="42" spans="1:5" x14ac:dyDescent="0.35">
      <c r="A42" s="141">
        <v>12687120</v>
      </c>
      <c r="B42" s="142" t="s">
        <v>4288</v>
      </c>
      <c r="C42" s="143" t="s">
        <v>4289</v>
      </c>
      <c r="D42" s="143" t="s">
        <v>4290</v>
      </c>
      <c r="E42" s="144">
        <v>349</v>
      </c>
    </row>
    <row r="43" spans="1:5" x14ac:dyDescent="0.35">
      <c r="A43" s="141">
        <v>12687140</v>
      </c>
      <c r="B43" s="142" t="s">
        <v>4291</v>
      </c>
      <c r="C43" s="143" t="s">
        <v>4292</v>
      </c>
      <c r="D43" s="143" t="s">
        <v>4293</v>
      </c>
      <c r="E43" s="144">
        <v>649</v>
      </c>
    </row>
    <row r="44" spans="1:5" x14ac:dyDescent="0.35">
      <c r="A44" s="141">
        <v>12687210</v>
      </c>
      <c r="B44" s="142" t="s">
        <v>4296</v>
      </c>
      <c r="C44" s="143" t="s">
        <v>4297</v>
      </c>
      <c r="D44" s="141" t="s">
        <v>4298</v>
      </c>
      <c r="E44" s="144">
        <v>149</v>
      </c>
    </row>
    <row r="45" spans="1:5" x14ac:dyDescent="0.35">
      <c r="A45" s="141">
        <v>12687150</v>
      </c>
      <c r="B45" s="142" t="s">
        <v>4302</v>
      </c>
      <c r="C45" s="143" t="s">
        <v>4303</v>
      </c>
      <c r="D45" s="143" t="s">
        <v>4304</v>
      </c>
      <c r="E45" s="144">
        <v>249</v>
      </c>
    </row>
    <row r="46" spans="1:5" x14ac:dyDescent="0.35">
      <c r="A46" s="92"/>
      <c r="B46" s="93"/>
      <c r="C46" s="92"/>
      <c r="D46" s="110"/>
      <c r="E46" s="90"/>
    </row>
    <row r="47" spans="1:5" x14ac:dyDescent="0.35">
      <c r="A47" s="92"/>
      <c r="B47" s="93"/>
      <c r="C47" s="92"/>
      <c r="D47" s="92"/>
      <c r="E47" s="90"/>
    </row>
    <row r="48" spans="1:5" ht="15.5" x14ac:dyDescent="0.35">
      <c r="A48" s="127" t="s">
        <v>4322</v>
      </c>
      <c r="B48" s="145"/>
      <c r="C48" s="146"/>
      <c r="D48" s="146"/>
      <c r="E48" s="130"/>
    </row>
    <row r="49" spans="1:5" ht="15.5" x14ac:dyDescent="0.35">
      <c r="A49" s="147">
        <v>12489320</v>
      </c>
      <c r="B49" s="148" t="s">
        <v>4220</v>
      </c>
      <c r="C49" s="147" t="s">
        <v>4221</v>
      </c>
      <c r="D49" s="147" t="s">
        <v>4207</v>
      </c>
      <c r="E49" s="149">
        <v>13499</v>
      </c>
    </row>
    <row r="50" spans="1:5" ht="16" customHeight="1" x14ac:dyDescent="0.35">
      <c r="A50" s="147">
        <v>12489330</v>
      </c>
      <c r="B50" s="148" t="s">
        <v>4222</v>
      </c>
      <c r="C50" s="147" t="s">
        <v>4223</v>
      </c>
      <c r="D50" s="147" t="s">
        <v>4210</v>
      </c>
      <c r="E50" s="149">
        <v>13499</v>
      </c>
    </row>
    <row r="51" spans="1:5" x14ac:dyDescent="0.35">
      <c r="A51" s="99">
        <v>12687730</v>
      </c>
      <c r="B51" s="100" t="s">
        <v>4236</v>
      </c>
      <c r="C51" s="112" t="s">
        <v>4237</v>
      </c>
      <c r="D51" s="99" t="s">
        <v>4238</v>
      </c>
      <c r="E51" s="101">
        <v>749</v>
      </c>
    </row>
    <row r="52" spans="1:5" x14ac:dyDescent="0.35">
      <c r="A52" s="99">
        <v>12687750</v>
      </c>
      <c r="B52" s="100" t="s">
        <v>4239</v>
      </c>
      <c r="C52" s="112" t="s">
        <v>4240</v>
      </c>
      <c r="D52" s="99" t="s">
        <v>4241</v>
      </c>
      <c r="E52" s="101">
        <v>399</v>
      </c>
    </row>
    <row r="53" spans="1:5" x14ac:dyDescent="0.35">
      <c r="A53" s="99">
        <v>12047020</v>
      </c>
      <c r="B53" s="100">
        <v>4002516583264</v>
      </c>
      <c r="C53" s="112" t="s">
        <v>4310</v>
      </c>
      <c r="D53" s="112" t="s">
        <v>4311</v>
      </c>
      <c r="E53" s="101">
        <v>185.9</v>
      </c>
    </row>
    <row r="54" spans="1:5" x14ac:dyDescent="0.35">
      <c r="A54" s="99">
        <v>12046910</v>
      </c>
      <c r="B54" s="100">
        <v>4002516584377</v>
      </c>
      <c r="C54" s="112" t="s">
        <v>4312</v>
      </c>
      <c r="D54" s="112" t="s">
        <v>4313</v>
      </c>
      <c r="E54" s="101">
        <v>185.9</v>
      </c>
    </row>
    <row r="55" spans="1:5" x14ac:dyDescent="0.35">
      <c r="A55" s="99">
        <v>12687400</v>
      </c>
      <c r="B55" s="100" t="s">
        <v>4269</v>
      </c>
      <c r="C55" s="112" t="s">
        <v>4270</v>
      </c>
      <c r="D55" s="112" t="s">
        <v>4271</v>
      </c>
      <c r="E55" s="101">
        <v>799</v>
      </c>
    </row>
    <row r="56" spans="1:5" x14ac:dyDescent="0.35">
      <c r="A56" s="99">
        <v>12687450</v>
      </c>
      <c r="B56" s="100" t="s">
        <v>4278</v>
      </c>
      <c r="C56" s="112" t="s">
        <v>4279</v>
      </c>
      <c r="D56" s="112" t="s">
        <v>4332</v>
      </c>
      <c r="E56" s="101">
        <v>1149</v>
      </c>
    </row>
    <row r="57" spans="1:5" x14ac:dyDescent="0.35">
      <c r="A57" s="99">
        <v>12686320</v>
      </c>
      <c r="B57" s="100" t="s">
        <v>4282</v>
      </c>
      <c r="C57" s="112" t="s">
        <v>4283</v>
      </c>
      <c r="D57" s="112" t="s">
        <v>4284</v>
      </c>
      <c r="E57" s="101">
        <v>349</v>
      </c>
    </row>
    <row r="58" spans="1:5" x14ac:dyDescent="0.35">
      <c r="A58" s="99">
        <v>12687090</v>
      </c>
      <c r="B58" s="100" t="s">
        <v>4285</v>
      </c>
      <c r="C58" s="112" t="s">
        <v>4286</v>
      </c>
      <c r="D58" s="112" t="s">
        <v>4287</v>
      </c>
      <c r="E58" s="101">
        <v>349</v>
      </c>
    </row>
    <row r="59" spans="1:5" x14ac:dyDescent="0.35">
      <c r="A59" s="99">
        <v>12687140</v>
      </c>
      <c r="B59" s="100" t="s">
        <v>4291</v>
      </c>
      <c r="C59" s="112" t="s">
        <v>4292</v>
      </c>
      <c r="D59" s="112" t="s">
        <v>4293</v>
      </c>
      <c r="E59" s="101">
        <v>649</v>
      </c>
    </row>
    <row r="60" spans="1:5" x14ac:dyDescent="0.35">
      <c r="A60" s="99">
        <v>12687180</v>
      </c>
      <c r="B60" s="100" t="s">
        <v>4294</v>
      </c>
      <c r="C60" s="112" t="s">
        <v>4314</v>
      </c>
      <c r="D60" s="99" t="s">
        <v>4295</v>
      </c>
      <c r="E60" s="101">
        <v>149</v>
      </c>
    </row>
    <row r="61" spans="1:5" x14ac:dyDescent="0.35">
      <c r="A61" s="99">
        <v>12687710</v>
      </c>
      <c r="B61" s="100" t="s">
        <v>4305</v>
      </c>
      <c r="C61" s="112" t="s">
        <v>4306</v>
      </c>
      <c r="D61" s="99" t="s">
        <v>4307</v>
      </c>
      <c r="E61" s="101">
        <v>399</v>
      </c>
    </row>
    <row r="62" spans="1:5" x14ac:dyDescent="0.35">
      <c r="A62" s="92"/>
      <c r="B62" s="93"/>
      <c r="C62" s="92"/>
      <c r="D62" s="92"/>
      <c r="E62" s="90"/>
    </row>
    <row r="63" spans="1:5" x14ac:dyDescent="0.35">
      <c r="A63" s="92"/>
      <c r="B63" s="93"/>
      <c r="C63" s="92"/>
      <c r="D63" s="92"/>
      <c r="E63" s="90"/>
    </row>
    <row r="64" spans="1:5" ht="15.5" x14ac:dyDescent="0.35">
      <c r="A64" s="150">
        <v>12489400</v>
      </c>
      <c r="B64" s="151" t="s">
        <v>4224</v>
      </c>
      <c r="C64" s="150" t="s">
        <v>4225</v>
      </c>
      <c r="D64" s="150" t="s">
        <v>4226</v>
      </c>
      <c r="E64" s="152">
        <v>14499</v>
      </c>
    </row>
    <row r="65" spans="1:5" ht="15.5" x14ac:dyDescent="0.35">
      <c r="A65" s="150">
        <v>12489410</v>
      </c>
      <c r="B65" s="151" t="s">
        <v>4227</v>
      </c>
      <c r="C65" s="150" t="s">
        <v>4228</v>
      </c>
      <c r="D65" s="150" t="s">
        <v>4229</v>
      </c>
      <c r="E65" s="152">
        <v>14499</v>
      </c>
    </row>
    <row r="66" spans="1:5" x14ac:dyDescent="0.35">
      <c r="A66" s="121">
        <v>12687810</v>
      </c>
      <c r="B66" s="122" t="s">
        <v>4250</v>
      </c>
      <c r="C66" s="124" t="s">
        <v>4251</v>
      </c>
      <c r="D66" s="121" t="s">
        <v>4252</v>
      </c>
      <c r="E66" s="123">
        <v>899</v>
      </c>
    </row>
    <row r="67" spans="1:5" x14ac:dyDescent="0.35">
      <c r="A67" s="121">
        <v>12687830</v>
      </c>
      <c r="B67" s="122" t="s">
        <v>4253</v>
      </c>
      <c r="C67" s="124" t="s">
        <v>4254</v>
      </c>
      <c r="D67" s="121" t="s">
        <v>4255</v>
      </c>
      <c r="E67" s="123">
        <v>249</v>
      </c>
    </row>
    <row r="68" spans="1:5" x14ac:dyDescent="0.35">
      <c r="A68" s="121">
        <v>12687840</v>
      </c>
      <c r="B68" s="122" t="s">
        <v>4256</v>
      </c>
      <c r="C68" s="124" t="s">
        <v>4257</v>
      </c>
      <c r="D68" s="121" t="s">
        <v>4258</v>
      </c>
      <c r="E68" s="123">
        <v>429</v>
      </c>
    </row>
    <row r="69" spans="1:5" x14ac:dyDescent="0.35">
      <c r="A69" s="121">
        <v>12047020</v>
      </c>
      <c r="B69" s="122">
        <v>4002516583264</v>
      </c>
      <c r="C69" s="124" t="s">
        <v>4310</v>
      </c>
      <c r="D69" s="124" t="s">
        <v>4320</v>
      </c>
      <c r="E69" s="123">
        <v>185.9</v>
      </c>
    </row>
    <row r="70" spans="1:5" x14ac:dyDescent="0.35">
      <c r="A70" s="121">
        <v>12046910</v>
      </c>
      <c r="B70" s="122">
        <v>4002516584377</v>
      </c>
      <c r="C70" s="124" t="s">
        <v>4312</v>
      </c>
      <c r="D70" s="124" t="s">
        <v>4323</v>
      </c>
      <c r="E70" s="123">
        <v>185.9</v>
      </c>
    </row>
    <row r="71" spans="1:5" x14ac:dyDescent="0.35">
      <c r="A71" s="121">
        <v>12687420</v>
      </c>
      <c r="B71" s="122" t="s">
        <v>4272</v>
      </c>
      <c r="C71" s="124" t="s">
        <v>4273</v>
      </c>
      <c r="D71" s="124" t="s">
        <v>4274</v>
      </c>
      <c r="E71" s="123">
        <v>849</v>
      </c>
    </row>
    <row r="72" spans="1:5" x14ac:dyDescent="0.35">
      <c r="A72" s="121">
        <v>12687480</v>
      </c>
      <c r="B72" s="122" t="s">
        <v>4280</v>
      </c>
      <c r="C72" s="124" t="s">
        <v>4281</v>
      </c>
      <c r="D72" s="124" t="s">
        <v>4335</v>
      </c>
      <c r="E72" s="123">
        <v>1149</v>
      </c>
    </row>
    <row r="73" spans="1:5" x14ac:dyDescent="0.35">
      <c r="A73" s="121">
        <v>12687090</v>
      </c>
      <c r="B73" s="122" t="s">
        <v>4285</v>
      </c>
      <c r="C73" s="124" t="s">
        <v>4286</v>
      </c>
      <c r="D73" s="124" t="s">
        <v>4287</v>
      </c>
      <c r="E73" s="123">
        <v>349</v>
      </c>
    </row>
    <row r="74" spans="1:5" x14ac:dyDescent="0.35">
      <c r="A74" s="121">
        <v>12687120</v>
      </c>
      <c r="B74" s="122" t="s">
        <v>4288</v>
      </c>
      <c r="C74" s="124" t="s">
        <v>4289</v>
      </c>
      <c r="D74" s="124" t="s">
        <v>4290</v>
      </c>
      <c r="E74" s="123">
        <v>349</v>
      </c>
    </row>
    <row r="75" spans="1:5" x14ac:dyDescent="0.35">
      <c r="A75" s="121">
        <v>12687140</v>
      </c>
      <c r="B75" s="122" t="s">
        <v>4291</v>
      </c>
      <c r="C75" s="124" t="s">
        <v>4292</v>
      </c>
      <c r="D75" s="124" t="s">
        <v>4293</v>
      </c>
      <c r="E75" s="123">
        <v>649</v>
      </c>
    </row>
    <row r="76" spans="1:5" x14ac:dyDescent="0.35">
      <c r="A76" s="121">
        <v>12687210</v>
      </c>
      <c r="B76" s="122" t="s">
        <v>4296</v>
      </c>
      <c r="C76" s="124" t="s">
        <v>4297</v>
      </c>
      <c r="D76" s="121" t="s">
        <v>4298</v>
      </c>
      <c r="E76" s="123">
        <v>149</v>
      </c>
    </row>
    <row r="77" spans="1:5" x14ac:dyDescent="0.35">
      <c r="A77" s="121">
        <v>12687150</v>
      </c>
      <c r="B77" s="122" t="s">
        <v>4302</v>
      </c>
      <c r="C77" s="124" t="s">
        <v>4303</v>
      </c>
      <c r="D77" s="124" t="s">
        <v>4304</v>
      </c>
      <c r="E77" s="123">
        <v>249</v>
      </c>
    </row>
    <row r="78" spans="1:5" x14ac:dyDescent="0.35">
      <c r="A78" s="121">
        <v>12687710</v>
      </c>
      <c r="B78" s="122" t="s">
        <v>4305</v>
      </c>
      <c r="C78" s="124" t="s">
        <v>4306</v>
      </c>
      <c r="D78" s="121" t="s">
        <v>4307</v>
      </c>
      <c r="E78" s="123">
        <v>399</v>
      </c>
    </row>
    <row r="79" spans="1:5" x14ac:dyDescent="0.35">
      <c r="A79" s="92"/>
      <c r="B79" s="93"/>
      <c r="C79" s="92"/>
      <c r="D79" s="92"/>
      <c r="E79" s="90"/>
    </row>
    <row r="80" spans="1:5" x14ac:dyDescent="0.35">
      <c r="A80" s="92"/>
      <c r="B80" s="93"/>
      <c r="C80" s="92"/>
      <c r="D80" s="92"/>
      <c r="E80" s="90"/>
    </row>
    <row r="81" spans="1:5" ht="15.5" x14ac:dyDescent="0.35">
      <c r="A81" s="153">
        <v>12489430</v>
      </c>
      <c r="B81" s="154" t="s">
        <v>4230</v>
      </c>
      <c r="C81" s="153" t="s">
        <v>4231</v>
      </c>
      <c r="D81" s="153" t="s">
        <v>4232</v>
      </c>
      <c r="E81" s="155">
        <v>14999</v>
      </c>
    </row>
    <row r="82" spans="1:5" x14ac:dyDescent="0.35">
      <c r="A82" s="102">
        <v>12687860</v>
      </c>
      <c r="B82" s="103" t="s">
        <v>4259</v>
      </c>
      <c r="C82" s="108" t="s">
        <v>4260</v>
      </c>
      <c r="D82" s="108" t="s">
        <v>4324</v>
      </c>
      <c r="E82" s="104">
        <v>499</v>
      </c>
    </row>
    <row r="83" spans="1:5" x14ac:dyDescent="0.35">
      <c r="A83" s="102">
        <v>12687830</v>
      </c>
      <c r="B83" s="103" t="s">
        <v>4253</v>
      </c>
      <c r="C83" s="108" t="s">
        <v>4254</v>
      </c>
      <c r="D83" s="102" t="s">
        <v>4325</v>
      </c>
      <c r="E83" s="104">
        <v>249</v>
      </c>
    </row>
    <row r="84" spans="1:5" x14ac:dyDescent="0.35">
      <c r="A84" s="102">
        <v>12687840</v>
      </c>
      <c r="B84" s="103" t="s">
        <v>4256</v>
      </c>
      <c r="C84" s="108" t="s">
        <v>4257</v>
      </c>
      <c r="D84" s="102" t="s">
        <v>4326</v>
      </c>
      <c r="E84" s="104">
        <v>429</v>
      </c>
    </row>
    <row r="85" spans="1:5" x14ac:dyDescent="0.35">
      <c r="A85" s="102">
        <v>12047020</v>
      </c>
      <c r="B85" s="103">
        <v>4002516583264</v>
      </c>
      <c r="C85" s="108" t="s">
        <v>4310</v>
      </c>
      <c r="D85" s="108" t="s">
        <v>4327</v>
      </c>
      <c r="E85" s="104">
        <v>185.9</v>
      </c>
    </row>
    <row r="86" spans="1:5" x14ac:dyDescent="0.35">
      <c r="A86" s="102">
        <v>12046910</v>
      </c>
      <c r="B86" s="103">
        <v>4002516584377</v>
      </c>
      <c r="C86" s="108" t="s">
        <v>4312</v>
      </c>
      <c r="D86" s="108" t="s">
        <v>4328</v>
      </c>
      <c r="E86" s="104">
        <v>185.9</v>
      </c>
    </row>
    <row r="87" spans="1:5" x14ac:dyDescent="0.35">
      <c r="A87" s="102">
        <v>12687420</v>
      </c>
      <c r="B87" s="103" t="s">
        <v>4272</v>
      </c>
      <c r="C87" s="108" t="s">
        <v>4273</v>
      </c>
      <c r="D87" s="108" t="s">
        <v>4274</v>
      </c>
      <c r="E87" s="104">
        <v>849</v>
      </c>
    </row>
    <row r="88" spans="1:5" x14ac:dyDescent="0.35">
      <c r="A88" s="102">
        <v>12687480</v>
      </c>
      <c r="B88" s="103" t="s">
        <v>4280</v>
      </c>
      <c r="C88" s="108" t="s">
        <v>4281</v>
      </c>
      <c r="D88" s="108" t="s">
        <v>4335</v>
      </c>
      <c r="E88" s="104">
        <v>1149</v>
      </c>
    </row>
    <row r="89" spans="1:5" x14ac:dyDescent="0.35">
      <c r="A89" s="102">
        <v>12687090</v>
      </c>
      <c r="B89" s="103" t="s">
        <v>4285</v>
      </c>
      <c r="C89" s="108" t="s">
        <v>4286</v>
      </c>
      <c r="D89" s="108" t="s">
        <v>4287</v>
      </c>
      <c r="E89" s="104">
        <v>349</v>
      </c>
    </row>
    <row r="90" spans="1:5" x14ac:dyDescent="0.35">
      <c r="A90" s="102">
        <v>12687120</v>
      </c>
      <c r="B90" s="103" t="s">
        <v>4288</v>
      </c>
      <c r="C90" s="108" t="s">
        <v>4289</v>
      </c>
      <c r="D90" s="108" t="s">
        <v>4290</v>
      </c>
      <c r="E90" s="104">
        <v>349</v>
      </c>
    </row>
    <row r="91" spans="1:5" x14ac:dyDescent="0.35">
      <c r="A91" s="102">
        <v>12687140</v>
      </c>
      <c r="B91" s="103" t="s">
        <v>4291</v>
      </c>
      <c r="C91" s="108" t="s">
        <v>4292</v>
      </c>
      <c r="D91" s="108" t="s">
        <v>4293</v>
      </c>
      <c r="E91" s="104">
        <v>649</v>
      </c>
    </row>
    <row r="92" spans="1:5" x14ac:dyDescent="0.35">
      <c r="A92" s="102">
        <v>12687210</v>
      </c>
      <c r="B92" s="103" t="s">
        <v>4296</v>
      </c>
      <c r="C92" s="108" t="s">
        <v>4317</v>
      </c>
      <c r="D92" s="102" t="s">
        <v>4298</v>
      </c>
      <c r="E92" s="104">
        <v>149</v>
      </c>
    </row>
    <row r="93" spans="1:5" x14ac:dyDescent="0.35">
      <c r="A93" s="102">
        <v>12687150</v>
      </c>
      <c r="B93" s="103" t="s">
        <v>4302</v>
      </c>
      <c r="C93" s="108" t="s">
        <v>4303</v>
      </c>
      <c r="D93" s="108" t="s">
        <v>4304</v>
      </c>
      <c r="E93" s="104">
        <v>249</v>
      </c>
    </row>
    <row r="94" spans="1:5" x14ac:dyDescent="0.35">
      <c r="A94" s="92"/>
      <c r="B94" s="93"/>
      <c r="C94" s="92"/>
      <c r="D94" s="110"/>
      <c r="E94" s="90"/>
    </row>
    <row r="95" spans="1:5" x14ac:dyDescent="0.35">
      <c r="A95" s="92"/>
      <c r="B95" s="93"/>
      <c r="C95" s="92"/>
      <c r="D95" s="110"/>
      <c r="E95" s="90"/>
    </row>
    <row r="96" spans="1:5" x14ac:dyDescent="0.35">
      <c r="A96" s="125">
        <v>12489440</v>
      </c>
      <c r="B96" s="126" t="s">
        <v>4233</v>
      </c>
      <c r="C96" s="125" t="s">
        <v>4234</v>
      </c>
      <c r="D96" s="125" t="s">
        <v>4235</v>
      </c>
      <c r="E96" s="107">
        <v>15999</v>
      </c>
    </row>
    <row r="97" spans="1:5" x14ac:dyDescent="0.35">
      <c r="A97" s="105">
        <v>12687870</v>
      </c>
      <c r="B97" s="106" t="s">
        <v>4261</v>
      </c>
      <c r="C97" s="109" t="s">
        <v>4262</v>
      </c>
      <c r="D97" s="109" t="s">
        <v>4329</v>
      </c>
      <c r="E97" s="107">
        <v>649</v>
      </c>
    </row>
    <row r="98" spans="1:5" x14ac:dyDescent="0.35">
      <c r="A98" s="105">
        <v>12687950</v>
      </c>
      <c r="B98" s="106" t="s">
        <v>4263</v>
      </c>
      <c r="C98" s="109" t="s">
        <v>4264</v>
      </c>
      <c r="D98" s="105" t="s">
        <v>4265</v>
      </c>
      <c r="E98" s="107">
        <v>329</v>
      </c>
    </row>
    <row r="99" spans="1:5" x14ac:dyDescent="0.35">
      <c r="A99" s="105">
        <v>12687980</v>
      </c>
      <c r="B99" s="106" t="s">
        <v>4266</v>
      </c>
      <c r="C99" s="109" t="s">
        <v>4267</v>
      </c>
      <c r="D99" s="105" t="s">
        <v>4268</v>
      </c>
      <c r="E99" s="107">
        <v>499</v>
      </c>
    </row>
    <row r="100" spans="1:5" x14ac:dyDescent="0.35">
      <c r="A100" s="105">
        <v>12047020</v>
      </c>
      <c r="B100" s="106">
        <v>4002516583264</v>
      </c>
      <c r="C100" s="109" t="s">
        <v>4310</v>
      </c>
      <c r="D100" s="109" t="s">
        <v>4330</v>
      </c>
      <c r="E100" s="107">
        <v>185.9</v>
      </c>
    </row>
    <row r="101" spans="1:5" x14ac:dyDescent="0.35">
      <c r="A101" s="105">
        <v>12046910</v>
      </c>
      <c r="B101" s="106">
        <v>4002516584377</v>
      </c>
      <c r="C101" s="109" t="s">
        <v>4312</v>
      </c>
      <c r="D101" s="109" t="s">
        <v>4331</v>
      </c>
      <c r="E101" s="107">
        <v>185.9</v>
      </c>
    </row>
    <row r="102" spans="1:5" x14ac:dyDescent="0.35">
      <c r="A102" s="156">
        <v>12687430</v>
      </c>
      <c r="B102" s="157" t="s">
        <v>4275</v>
      </c>
      <c r="C102" s="158" t="s">
        <v>4276</v>
      </c>
      <c r="D102" s="158" t="s">
        <v>4277</v>
      </c>
      <c r="E102" s="159">
        <v>899</v>
      </c>
    </row>
    <row r="103" spans="1:5" x14ac:dyDescent="0.35">
      <c r="A103" s="156">
        <v>12687090</v>
      </c>
      <c r="B103" s="157" t="s">
        <v>4285</v>
      </c>
      <c r="C103" s="158" t="s">
        <v>4286</v>
      </c>
      <c r="D103" s="158" t="s">
        <v>4287</v>
      </c>
      <c r="E103" s="159">
        <v>349</v>
      </c>
    </row>
    <row r="104" spans="1:5" x14ac:dyDescent="0.35">
      <c r="A104" s="156">
        <v>12687120</v>
      </c>
      <c r="B104" s="157" t="s">
        <v>4288</v>
      </c>
      <c r="C104" s="158" t="s">
        <v>4289</v>
      </c>
      <c r="D104" s="158" t="s">
        <v>4290</v>
      </c>
      <c r="E104" s="159">
        <v>349</v>
      </c>
    </row>
    <row r="105" spans="1:5" x14ac:dyDescent="0.35">
      <c r="A105" s="156">
        <v>12687140</v>
      </c>
      <c r="B105" s="157" t="s">
        <v>4291</v>
      </c>
      <c r="C105" s="158" t="s">
        <v>4292</v>
      </c>
      <c r="D105" s="158" t="s">
        <v>4293</v>
      </c>
      <c r="E105" s="159">
        <v>649</v>
      </c>
    </row>
    <row r="106" spans="1:5" x14ac:dyDescent="0.35">
      <c r="A106" s="156">
        <v>12687220</v>
      </c>
      <c r="B106" s="157" t="s">
        <v>4299</v>
      </c>
      <c r="C106" s="158" t="s">
        <v>4300</v>
      </c>
      <c r="D106" s="156" t="s">
        <v>4301</v>
      </c>
      <c r="E106" s="159">
        <v>149</v>
      </c>
    </row>
    <row r="107" spans="1:5" x14ac:dyDescent="0.35">
      <c r="A107" s="156">
        <v>12687150</v>
      </c>
      <c r="B107" s="157" t="s">
        <v>4302</v>
      </c>
      <c r="C107" s="158" t="s">
        <v>4303</v>
      </c>
      <c r="D107" s="158" t="s">
        <v>4304</v>
      </c>
      <c r="E107" s="159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Flat File July 2025</vt:lpstr>
      <vt:lpstr>Sheet4</vt:lpstr>
      <vt:lpstr>Sheet1</vt:lpstr>
      <vt:lpstr>Sheet3</vt:lpstr>
      <vt:lpstr>MC3 Linked Accessories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Jashari, Drilon</cp:lastModifiedBy>
  <cp:revision/>
  <dcterms:created xsi:type="dcterms:W3CDTF">2025-05-16T11:45:03Z</dcterms:created>
  <dcterms:modified xsi:type="dcterms:W3CDTF">2025-08-21T17:37:54Z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f16b98-c9e0-42fa-917d-c446735d6f1c_Enabled">
    <vt:lpwstr>true</vt:lpwstr>
  </property>
  <property fmtid="{D5CDD505-2E9C-101B-9397-08002B2CF9AE}" pid="3" name="MSIP_Label_eef16b98-c9e0-42fa-917d-c446735d6f1c_SetDate">
    <vt:lpwstr>2025-05-16T13:14:09Z</vt:lpwstr>
  </property>
  <property fmtid="{D5CDD505-2E9C-101B-9397-08002B2CF9AE}" pid="4" name="MSIP_Label_eef16b98-c9e0-42fa-917d-c446735d6f1c_Method">
    <vt:lpwstr>Standard</vt:lpwstr>
  </property>
  <property fmtid="{D5CDD505-2E9C-101B-9397-08002B2CF9AE}" pid="5" name="MSIP_Label_eef16b98-c9e0-42fa-917d-c446735d6f1c_Name">
    <vt:lpwstr>General</vt:lpwstr>
  </property>
  <property fmtid="{D5CDD505-2E9C-101B-9397-08002B2CF9AE}" pid="6" name="MSIP_Label_eef16b98-c9e0-42fa-917d-c446735d6f1c_SiteId">
    <vt:lpwstr>22991c1b-aa70-4d9c-85be-637908be565f</vt:lpwstr>
  </property>
  <property fmtid="{D5CDD505-2E9C-101B-9397-08002B2CF9AE}" pid="7" name="MSIP_Label_eef16b98-c9e0-42fa-917d-c446735d6f1c_ActionId">
    <vt:lpwstr>e79de99d-7736-4665-bb91-423a14e25b41</vt:lpwstr>
  </property>
  <property fmtid="{D5CDD505-2E9C-101B-9397-08002B2CF9AE}" pid="8" name="MSIP_Label_eef16b98-c9e0-42fa-917d-c446735d6f1c_ContentBits">
    <vt:lpwstr>0</vt:lpwstr>
  </property>
</Properties>
</file>