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M1IRV\Desktop\"/>
    </mc:Choice>
  </mc:AlternateContent>
  <xr:revisionPtr revIDLastSave="0" documentId="8_{24D4B631-96BF-4CF5-8AF7-5A9EE05CBC6A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Bosch" sheetId="1" r:id="rId1"/>
    <sheet name="Thermador" sheetId="2" r:id="rId2"/>
    <sheet name="Gaggenau" sheetId="4" r:id="rId3"/>
  </sheets>
  <externalReferences>
    <externalReference r:id="rId4"/>
    <externalReference r:id="rId5"/>
  </externalReferences>
  <definedNames>
    <definedName name="_xlnm._FilterDatabase" localSheetId="0" hidden="1">Bosch!$A$3:$J$367</definedName>
    <definedName name="_xlnm._FilterDatabase" localSheetId="1" hidden="1">Thermador!$A$3:$H$378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4" l="1"/>
  <c r="J94" i="1" l="1"/>
  <c r="H274" i="4" l="1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0" i="4"/>
  <c r="H198" i="4"/>
  <c r="H197" i="4"/>
  <c r="H196" i="4"/>
  <c r="H195" i="4"/>
  <c r="H194" i="4"/>
  <c r="H193" i="4"/>
  <c r="H192" i="4"/>
  <c r="H191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6" i="4"/>
  <c r="H25" i="4"/>
  <c r="H24" i="4"/>
  <c r="H23" i="4"/>
  <c r="H22" i="4"/>
  <c r="H21" i="4"/>
  <c r="H20" i="4"/>
  <c r="H18" i="4"/>
  <c r="H17" i="4"/>
  <c r="H16" i="4"/>
  <c r="H15" i="4"/>
  <c r="H14" i="4"/>
  <c r="H11" i="4"/>
  <c r="H10" i="4"/>
  <c r="H9" i="4"/>
  <c r="H8" i="4"/>
  <c r="H7" i="4"/>
  <c r="H6" i="4"/>
  <c r="H5" i="4"/>
  <c r="H4" i="4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5" i="1"/>
  <c r="J154" i="1"/>
  <c r="J153" i="1"/>
  <c r="J152" i="1"/>
  <c r="J151" i="1"/>
  <c r="J150" i="1"/>
  <c r="J149" i="1"/>
  <c r="J147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5" i="1"/>
  <c r="J124" i="1"/>
  <c r="J123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</calcChain>
</file>

<file path=xl/sharedStrings.xml><?xml version="1.0" encoding="utf-8"?>
<sst xmlns="http://schemas.openxmlformats.org/spreadsheetml/2006/main" count="4510" uniqueCount="2882">
  <si>
    <t>Bosch Q4 2024</t>
  </si>
  <si>
    <t>Classification</t>
  </si>
  <si>
    <t>MODEL #</t>
  </si>
  <si>
    <t>DESCRIPTION</t>
  </si>
  <si>
    <t>Series</t>
  </si>
  <si>
    <t>BF</t>
  </si>
  <si>
    <t>UPC</t>
  </si>
  <si>
    <t>Comments</t>
  </si>
  <si>
    <t>MSRP</t>
  </si>
  <si>
    <t>MAP</t>
  </si>
  <si>
    <t>Built-In Coffee Systems</t>
  </si>
  <si>
    <t>BCM8450UC</t>
  </si>
  <si>
    <t>Built-in Coffee Machine with Home Connect</t>
  </si>
  <si>
    <t>S800</t>
  </si>
  <si>
    <t>825225920304</t>
  </si>
  <si>
    <t>Current</t>
  </si>
  <si>
    <t>HEZCMT3050</t>
  </si>
  <si>
    <t>Bosch 30" Stainless Steel Coffee Trim</t>
  </si>
  <si>
    <t>ACC</t>
  </si>
  <si>
    <t>825225933137</t>
  </si>
  <si>
    <t>24" W FS Refrigeration</t>
  </si>
  <si>
    <t>B24CB50ESS</t>
  </si>
  <si>
    <t>24" Free-Standing Counter Depth Two Door Bottom Freezer Refrigerator</t>
  </si>
  <si>
    <t>S500</t>
  </si>
  <si>
    <t>A14</t>
  </si>
  <si>
    <t>825225966647</t>
  </si>
  <si>
    <t>B24CB80ESB</t>
  </si>
  <si>
    <t>24" Free-Standing Counter Depth Two Door Bottom Freezer Refrigerator with ice maker and internal water dispenser</t>
  </si>
  <si>
    <t>825225966654</t>
  </si>
  <si>
    <t>B24CB80ESS</t>
  </si>
  <si>
    <t>825225966760</t>
  </si>
  <si>
    <t>B24CB80ESW</t>
  </si>
  <si>
    <t>825225966661</t>
  </si>
  <si>
    <t>FS FD BM Refrigeration</t>
  </si>
  <si>
    <t>B36CD50SNB</t>
  </si>
  <si>
    <t>500 Series French Door Bottom Mount Refrigerator, External Water and Ice, Black Stainless Steel, 69"</t>
  </si>
  <si>
    <t>A17</t>
  </si>
  <si>
    <t>825225955597</t>
  </si>
  <si>
    <t>B36CD50SNS</t>
  </si>
  <si>
    <t>500 Series French Door Bottom Mount Refrigerator, External Water and Ice, Stainless Steel, 69"</t>
  </si>
  <si>
    <t>825225953692</t>
  </si>
  <si>
    <t>B36CD52SNB</t>
  </si>
  <si>
    <t>36" 500 Series, 3-Door, Counter Depth, External ice/water, Black Stainless Steel</t>
  </si>
  <si>
    <t>825225970750</t>
  </si>
  <si>
    <t>B36CD52SNS</t>
  </si>
  <si>
    <t>36" 500 Series, 3-Door, Counter Depth, External ice/water, Stainless Steel</t>
  </si>
  <si>
    <t>825225970743</t>
  </si>
  <si>
    <t>B36CL80ENS</t>
  </si>
  <si>
    <t>36" 800 Series 4 Door French Door Bottom Freezer Recessed Handle, B36CT80ENS,  Stainless Steel</t>
  </si>
  <si>
    <t>825225953647</t>
  </si>
  <si>
    <t>B36CL80SNS</t>
  </si>
  <si>
    <t>36" 800 Series 4 Door French Door Bottom Freezer, B36CL80SNS, Stainless Steel</t>
  </si>
  <si>
    <t>825225953630</t>
  </si>
  <si>
    <t>B36CL81ENG</t>
  </si>
  <si>
    <t>800 Series French Door Bottom Mount Refrigerator, Refreshment Center, Glass over Stainless, 72"</t>
  </si>
  <si>
    <t>825225959953</t>
  </si>
  <si>
    <t>B36CL81ENW</t>
  </si>
  <si>
    <t>800 Series French Door Bottom Mount Refrigerator, Refreshment Center, Glass over White, 72"</t>
  </si>
  <si>
    <t>825225971993</t>
  </si>
  <si>
    <t>B36CT80SNB</t>
  </si>
  <si>
    <t>36" 800 Series 3 Door French Door Bottom Freezer, B36CT80SNB, Black Stainless Steel</t>
  </si>
  <si>
    <t>825225955580</t>
  </si>
  <si>
    <t>B36CT80SNS</t>
  </si>
  <si>
    <t>36" 800 Series 3 Door French Door Bottom Freezer, B36CT80SNS, Stainless Steel</t>
  </si>
  <si>
    <t>825225953678</t>
  </si>
  <si>
    <t>B36CT81ENS</t>
  </si>
  <si>
    <t>36" FDBM, Integrated handle, 3 Door</t>
  </si>
  <si>
    <t>825225964810</t>
  </si>
  <si>
    <t>B36FD10ENS</t>
  </si>
  <si>
    <t>36" 100 Series, 3-Door, Standard Depth, External ice/water, Recessed handle, Stainless Steel</t>
  </si>
  <si>
    <t>S100</t>
  </si>
  <si>
    <t>825225974079</t>
  </si>
  <si>
    <t>B36FD50SNB</t>
  </si>
  <si>
    <t>36" Standard Depth FDBM, Black SS</t>
  </si>
  <si>
    <t>825225963554</t>
  </si>
  <si>
    <t>B36FD50SNS</t>
  </si>
  <si>
    <t>36" Standard Depth FDBM, Stainless</t>
  </si>
  <si>
    <t>825225963547</t>
  </si>
  <si>
    <t>B36FD52SNB</t>
  </si>
  <si>
    <t>36" 500 Series, 3-Door, Standard Depth, External ice/water, Black Stainless Steel</t>
  </si>
  <si>
    <t>825225970774</t>
  </si>
  <si>
    <t>B36FD52SNS</t>
  </si>
  <si>
    <t>36" 500 Series, 3-Door, Standard Depth, External ice/water, Stainless Steel</t>
  </si>
  <si>
    <t>825225970767</t>
  </si>
  <si>
    <t>Refrigeration Built in / Built Under</t>
  </si>
  <si>
    <t>B09IB91NSP</t>
  </si>
  <si>
    <t>Built-In Bottom Freezer Refrigerator</t>
  </si>
  <si>
    <t>A33</t>
  </si>
  <si>
    <t>825225955238</t>
  </si>
  <si>
    <t>Built-In Refrigeration</t>
  </si>
  <si>
    <t>B18IF905SP</t>
  </si>
  <si>
    <t>18" Benchmark® Built-in Freezer</t>
  </si>
  <si>
    <t>Benchmark</t>
  </si>
  <si>
    <t>A36</t>
  </si>
  <si>
    <t>825225960584</t>
  </si>
  <si>
    <t>B30BB935SS</t>
  </si>
  <si>
    <t>30" Benchmark®, Built-in Bottom Freezer Refrigerator</t>
  </si>
  <si>
    <t>825225960553</t>
  </si>
  <si>
    <t>B30IB905SP</t>
  </si>
  <si>
    <t>825225960560</t>
  </si>
  <si>
    <t>B30IR905SP</t>
  </si>
  <si>
    <t>30" Benchmark®, Built-in Fridge</t>
  </si>
  <si>
    <t>825225960577</t>
  </si>
  <si>
    <t>B36BT935NS</t>
  </si>
  <si>
    <t>36" Benchmark®, Built-in Bottom Freezer Refrigerator</t>
  </si>
  <si>
    <t>825225960539</t>
  </si>
  <si>
    <t>B36IT905NP</t>
  </si>
  <si>
    <t>825225960546</t>
  </si>
  <si>
    <t>Refrigeration Accessories</t>
  </si>
  <si>
    <t>B36HNDL800</t>
  </si>
  <si>
    <t>36" Handle for Single Door Refrigeration</t>
  </si>
  <si>
    <t>A50</t>
  </si>
  <si>
    <t>825225921790</t>
  </si>
  <si>
    <t>BFL18IF800</t>
  </si>
  <si>
    <t xml:space="preserve">18" SS Flat Panel Freezer Door </t>
  </si>
  <si>
    <t>825225921806</t>
  </si>
  <si>
    <t>BFL30IR800</t>
  </si>
  <si>
    <t xml:space="preserve">30" SS Flat Panel Refrigerator Door </t>
  </si>
  <si>
    <t>825225921813</t>
  </si>
  <si>
    <t>BORPLFTR30</t>
  </si>
  <si>
    <t>Benchmark Water Filter Replacement</t>
  </si>
  <si>
    <t>825225960737</t>
  </si>
  <si>
    <t>BORPLFTR55</t>
  </si>
  <si>
    <t>825225960768</t>
  </si>
  <si>
    <t>FPETHKT50</t>
  </si>
  <si>
    <t>FreshProtect™ Ethylene Filter "Starter" Kit</t>
  </si>
  <si>
    <t>825225964452</t>
  </si>
  <si>
    <t>FPETHRF50</t>
  </si>
  <si>
    <t>FreshProtect™ Ethylene Filter Refill</t>
  </si>
  <si>
    <t>825225964445</t>
  </si>
  <si>
    <t>HEATKITB82</t>
  </si>
  <si>
    <t>Heater Kit</t>
  </si>
  <si>
    <t>825225958857</t>
  </si>
  <si>
    <t>Recessed Handle</t>
  </si>
  <si>
    <t>SHE3AEE5N</t>
  </si>
  <si>
    <t>100 24" Recessed Hndl, Estar, 5/4 cycles, 50 dBA, 2 Rack - SS</t>
  </si>
  <si>
    <t>E35</t>
  </si>
  <si>
    <t>825225971030</t>
  </si>
  <si>
    <t>SHE3AEM2N</t>
  </si>
  <si>
    <t>100 Recessed Hndl, 5/4 cycles, 50 dBA, 2 Rack - WH</t>
  </si>
  <si>
    <t>825225967491</t>
  </si>
  <si>
    <t>SHE3AEM5N</t>
  </si>
  <si>
    <t>100 Recessed Hndl, 5/4 cycles, 50 dBA, 2 Rack - SS</t>
  </si>
  <si>
    <t>825225968122</t>
  </si>
  <si>
    <t>SHE3AEM6N</t>
  </si>
  <si>
    <t>100 Recessed Hndl, 5/4 cycles, 50 dBA, 2 Rack - BL</t>
  </si>
  <si>
    <t>825225968238</t>
  </si>
  <si>
    <t>SHE41CM2N</t>
  </si>
  <si>
    <t>300 Recessed Hndl, 5/3 cycles, 48 dBA, 2 Rack - WH</t>
  </si>
  <si>
    <t>S300</t>
  </si>
  <si>
    <t>E31</t>
  </si>
  <si>
    <t>825225974031</t>
  </si>
  <si>
    <t>SHE41CM5N</t>
  </si>
  <si>
    <t>300 Recessed Hndl, 5/3 cycles, 48 dBA, 2 Rack - SS</t>
  </si>
  <si>
    <t>825225974048</t>
  </si>
  <si>
    <t>SHE41CM6N</t>
  </si>
  <si>
    <t>300 Recessed Hndl, 5/3 cycles, 48 dBA, 2 Rack - BL</t>
  </si>
  <si>
    <t>825225974055</t>
  </si>
  <si>
    <t>SHE53B75UC</t>
  </si>
  <si>
    <t>300 24" Recessed Hndl, 6/6 cycles, 46 dBA, Hm Cnnct, Stndrd 3rd Rck - SS</t>
  </si>
  <si>
    <t>825225968733</t>
  </si>
  <si>
    <t>SHE53C82N</t>
  </si>
  <si>
    <t>300 Recessed Hndl, 5/4 cycles, 46 dBA,Standard 3rd Rack - WH</t>
  </si>
  <si>
    <t>825225969310</t>
  </si>
  <si>
    <t>SHE53C85N</t>
  </si>
  <si>
    <t>300 Recessed Hndl, 5/4 cycles, 46 dBA,Standard 3rd Rack - SS</t>
  </si>
  <si>
    <t>825225969303</t>
  </si>
  <si>
    <t>SHE53C86N</t>
  </si>
  <si>
    <t>300 Recessed Hndl, 5/4 cycles, 46 dBA,Standard 3rd Rack - BL</t>
  </si>
  <si>
    <t>825225969327</t>
  </si>
  <si>
    <t>SHE53CE5N</t>
  </si>
  <si>
    <t>300 24" Recessed Hndl, Estar, 5/4 cycles, 46 dBA,Standard 3rd Rack - SS</t>
  </si>
  <si>
    <t>825225970231</t>
  </si>
  <si>
    <t>Bar Handle</t>
  </si>
  <si>
    <t>SHX53CM5N</t>
  </si>
  <si>
    <t>300 Bar Hndl, 5/4 cycles, 46 dBA,Standard 3rd Rack - BL</t>
  </si>
  <si>
    <t>E32</t>
  </si>
  <si>
    <t>825225965299</t>
  </si>
  <si>
    <t>SHX5AEM2N</t>
  </si>
  <si>
    <t>100 Pr, Bar Hndl, 5/4 cycles, 46 dBA, Standard 3rd Rack, Rackmatic - WH</t>
  </si>
  <si>
    <t>E36</t>
  </si>
  <si>
    <t>825225968993</t>
  </si>
  <si>
    <t>SHX5AEM4N</t>
  </si>
  <si>
    <t>100 Pr, Bar Hndl, 5/4 cycles, 46 dBA, Standard 3rd Rack, Rackmatic - BSS</t>
  </si>
  <si>
    <t>825225969006</t>
  </si>
  <si>
    <t>SHX5AEM5N</t>
  </si>
  <si>
    <t>100 Pr, Bar Hndl, 5/4 cycles, 46 dBA, Standard 3rd Rack, Rackmatic - SS</t>
  </si>
  <si>
    <t>825225969013</t>
  </si>
  <si>
    <t>SHX5AEM6N</t>
  </si>
  <si>
    <t>100 Pr, Bar Hndl, 5/4 cycles, 46 dBA, Standard 3rd Rack, Rackmatic - BL</t>
  </si>
  <si>
    <t>825225969020</t>
  </si>
  <si>
    <t>SHX65CM5N</t>
  </si>
  <si>
    <t>500 Bar Hndl, 5/4 cycles, 44 dBA, Flex 3rd Rck, InfoLight, AutoAir - SS</t>
  </si>
  <si>
    <t>825225965886</t>
  </si>
  <si>
    <t>SHX78CM2N</t>
  </si>
  <si>
    <t>800 Bar Hndl, 5/4 cycles, 42 dBA, Flex 3rd Rck, InfoLight, CrystalDry - WH</t>
  </si>
  <si>
    <t>825225965978</t>
  </si>
  <si>
    <t>SHX78CM4N</t>
  </si>
  <si>
    <t>800 Bar Hndl, 5/4 cycles, 42 dBA, Flex 3rd Rck, InfoLight, CrystalDry - BSS</t>
  </si>
  <si>
    <t>825225966166</t>
  </si>
  <si>
    <t>SHX78CM5N</t>
  </si>
  <si>
    <t>800 Bar Hndl, 5/4 cycles, 42 dBA, Flex 3rd Rck, InfoLight, CrystalDry - SS</t>
  </si>
  <si>
    <t>825225965985</t>
  </si>
  <si>
    <t>SHX78CM6N</t>
  </si>
  <si>
    <t>800 Bar Hndl, 5/4 cycles, 42 dBA, Flex 3rd Rck, InfoLight, CrystalDry - BL</t>
  </si>
  <si>
    <t>825225965992</t>
  </si>
  <si>
    <t>SHX9PCM5N</t>
  </si>
  <si>
    <t>Benchmark Bar Hndl, 5/4 cycles, 38 dBA,Smart Load 3rd Rck, TimeLight, CrystalDry - SS</t>
  </si>
  <si>
    <t>825225966012</t>
  </si>
  <si>
    <t>Custom Panel</t>
  </si>
  <si>
    <t>SHV4AEB3N</t>
  </si>
  <si>
    <t>100 Pr, Custom Panel, 5/4 cycles, 46 dBA, 2 Rack - CP</t>
  </si>
  <si>
    <t>825225968269</t>
  </si>
  <si>
    <t>SHV53CM3N</t>
  </si>
  <si>
    <t>300 Custom Panel, 5/4 cycles, 46 dBA,Standard 3rd Rack - CP</t>
  </si>
  <si>
    <t>825225965312</t>
  </si>
  <si>
    <t>SHV78CM3N</t>
  </si>
  <si>
    <t>800 Custom Panel Hndl, 5/4 cycles, 42 dBA, Flex 3rd Rck, InfoLight, CrystalDry - CP</t>
  </si>
  <si>
    <t>825225966043</t>
  </si>
  <si>
    <t>SHV9PCM3N</t>
  </si>
  <si>
    <t>Benchmark Custom Panel, 5/4 cycles, 39 dBA,Smart Load 3rd Rck, TimeLight, CrystalDry - CP</t>
  </si>
  <si>
    <t>825225965008</t>
  </si>
  <si>
    <t>Pocket Handle</t>
  </si>
  <si>
    <t>SHP65CM2N</t>
  </si>
  <si>
    <t>500 Pckt Hndl, 5/4 cycles, 44 dBA, Flex 3rd Rck, InfoLight, AutoAir - WH</t>
  </si>
  <si>
    <t>825225965848</t>
  </si>
  <si>
    <t>SHP65CM5N</t>
  </si>
  <si>
    <t>500 Pckt Hndl, 5/4 cycles, 44 dBA, Flex 3rd Rck, InfoLight, AutoAir - SS</t>
  </si>
  <si>
    <t>825225965855</t>
  </si>
  <si>
    <t>SHP65CM6N</t>
  </si>
  <si>
    <t>500 Pckt Hndl, 5/4 cycles, 44 dBA, Flex 3rd Rck, InfoLight, AutoAir - BL</t>
  </si>
  <si>
    <t>825225965862</t>
  </si>
  <si>
    <t>SHP78CM2N</t>
  </si>
  <si>
    <t>800 Pckt Hndl, 5/4 cycles, 42 dBA, Flex 3rd Rck, InfoLight, CrystalDry - WH</t>
  </si>
  <si>
    <t>825225965893</t>
  </si>
  <si>
    <t>SHP78CM4N</t>
  </si>
  <si>
    <t>800 Pckt Hndl, 5/4 cycles, 42 dBA, Flex 3rd Rck, InfoLight, CrystalDry - BSS</t>
  </si>
  <si>
    <t>825225965954</t>
  </si>
  <si>
    <t>SHP78CM5N</t>
  </si>
  <si>
    <t>800 Pckt Hndl, 5/4 cycles, 42 dBA, Flex 3rd Rck, InfoLight, CrystalDry - SS</t>
  </si>
  <si>
    <t>825225965909</t>
  </si>
  <si>
    <t>SHP78CM6N</t>
  </si>
  <si>
    <t>800 Pckt Hndl, 5/4 cycles, 42 dBA, Flex 3rd Rck, InfoLight, CrystalDry - BL</t>
  </si>
  <si>
    <t>825225965916</t>
  </si>
  <si>
    <t>SHP95CM5N</t>
  </si>
  <si>
    <t>500 Pckt Hndl, 5/4 cycles, 38 dBA, Standard 3rd Rck, InfoLight, PureDry - SS</t>
  </si>
  <si>
    <t>825225972655</t>
  </si>
  <si>
    <t>SHP9PCM5N</t>
  </si>
  <si>
    <t>Benchmark Pckt Hndl, 5/4 cycles, 38 dBA,Smart Load 3rd Rck, TimeLight, CrystalDry - SS</t>
  </si>
  <si>
    <t>825225964971</t>
  </si>
  <si>
    <t>Scoop Handle</t>
  </si>
  <si>
    <t>SHS53CD2N</t>
  </si>
  <si>
    <t>300 Scoop Hndl, 5/4 cycles, 46 dBA,Standard 3rd Rack - WH</t>
  </si>
  <si>
    <t>825225965770</t>
  </si>
  <si>
    <t>SHS53CD5N</t>
  </si>
  <si>
    <t>300 Scoop Hndl, 5/4 cycles, 46 dBA,Standard 3rd Rack - SS</t>
  </si>
  <si>
    <t>825225965787</t>
  </si>
  <si>
    <t>Special Application Dishwashers</t>
  </si>
  <si>
    <t>SGE53C52UC</t>
  </si>
  <si>
    <t>300 24" Recessed Hndl, 5/5 cycles, 46 dBA, Hm Cnnct, InfoLight - WH</t>
  </si>
  <si>
    <t>825225970408</t>
  </si>
  <si>
    <t>SGE53C55UC</t>
  </si>
  <si>
    <t>300 24" Recessed Hndl, 5/5 cycles, 46 dBA, Hm Cnnct, InfoLight - SS</t>
  </si>
  <si>
    <t>825225970415</t>
  </si>
  <si>
    <t>SGE53C56UC</t>
  </si>
  <si>
    <t>300 24" Recessed Hndl, 5/5 cycles, 46 dBA, Hm Cnnct, InfoLight - BL</t>
  </si>
  <si>
    <t>825225970378</t>
  </si>
  <si>
    <t>SGE78C55UC</t>
  </si>
  <si>
    <t>800 24" Recessed Hndl, 6/5 cycles, 42 dBA, Hm Cnnct, Stndrd 3rd Rck, CrystalDry, InfoLight - SS</t>
  </si>
  <si>
    <t>825225970392</t>
  </si>
  <si>
    <t>SGV78C53UC</t>
  </si>
  <si>
    <t>800 24" Cust Panel, 6/5 cycles, 42 dBA, Hm Cnnct, Stndrd 3rd Rck, CrystalDry, InfoLight - CP</t>
  </si>
  <si>
    <t>825225970385</t>
  </si>
  <si>
    <t>SGX78C55UC</t>
  </si>
  <si>
    <t>800 24" Bar Hndl, 6/5 cycles, 42 dBA, Hm Cnnct, Stndrd 3rd Rck, CrystalDry, InfoLight - SS</t>
  </si>
  <si>
    <t>825225970361</t>
  </si>
  <si>
    <t>SPE53B52UC</t>
  </si>
  <si>
    <t>300 18" Recessed Hndl, 5/5 cycles, 46 dBA, Hm Cnnct, Stndrd 3rd Rck, InfoLight - WH</t>
  </si>
  <si>
    <t>E33</t>
  </si>
  <si>
    <t>825225961659</t>
  </si>
  <si>
    <t>SPE53B56UC</t>
  </si>
  <si>
    <t>300 18" Recessed Hndl, 5/5 cycles, 46 dBA, Hm Cnnct, Stndrd 3rd Rck, InfoLight - BL</t>
  </si>
  <si>
    <t>825225961642</t>
  </si>
  <si>
    <t>SPE53C52UC</t>
  </si>
  <si>
    <t>825225970538</t>
  </si>
  <si>
    <t>SPE53C55UC</t>
  </si>
  <si>
    <t>300 18" Recessed Hndl, 5/5 cycles, 46 dBA, Hm Cnnct, Stndrd 3rd Rck, InfoLight - SS</t>
  </si>
  <si>
    <t>825225970545</t>
  </si>
  <si>
    <t>SPE53C56UC</t>
  </si>
  <si>
    <t>825225970552</t>
  </si>
  <si>
    <t>SPE68C75UC</t>
  </si>
  <si>
    <t>800 18" Recessed Hndl, 6/5 cycles, 42 dBA, CrystalDry, Hm Cnnct, Stndrd 3rd Rck - SS</t>
  </si>
  <si>
    <t>825225965374</t>
  </si>
  <si>
    <t>SPV68C73UC</t>
  </si>
  <si>
    <t>800 18" Custom Panel Hndl, 6/5 cycles, 42 dBA, CrystalDry, Hm Cnnct, Stndrd 3rd Rck, InfoLight - SS</t>
  </si>
  <si>
    <t>E34</t>
  </si>
  <si>
    <t>825225965428</t>
  </si>
  <si>
    <t>SPX68C75UC</t>
  </si>
  <si>
    <t>800 18" Bar Hndl, 6/5 cycles, 42 dBA, CrystalDry, Hm Cnnct, Stndrd 3rd Rck, InfoLight - SS</t>
  </si>
  <si>
    <t>825225965305</t>
  </si>
  <si>
    <t>Dishwasher Accessories</t>
  </si>
  <si>
    <t>SGZ1010UC</t>
  </si>
  <si>
    <t>Dishwasher Drain Hose Extension 76 3/4"</t>
  </si>
  <si>
    <t>E50</t>
  </si>
  <si>
    <t>825225850717</t>
  </si>
  <si>
    <t>SGZ1052UC</t>
  </si>
  <si>
    <t>Dishwasher Accessory Kit with Extra Tall Item Sprinkler, Vase/Bottle Holder, 3 Plastic Item Clips and Small Item Basket - Ascenta</t>
  </si>
  <si>
    <t>825225882428</t>
  </si>
  <si>
    <t>SMZ1008UC</t>
  </si>
  <si>
    <t>Bosch Dishwasher Bar Handle Stainless Steel - new 2023</t>
  </si>
  <si>
    <t>825225971061</t>
  </si>
  <si>
    <t>SMZ3IN1UC</t>
  </si>
  <si>
    <t>Dish Junction Box + Supply Hose Accessory Kit</t>
  </si>
  <si>
    <t>825225964711</t>
  </si>
  <si>
    <t>SMZ4000UC</t>
  </si>
  <si>
    <t>Long Flexible Silverware Basket</t>
  </si>
  <si>
    <t>825225896104</t>
  </si>
  <si>
    <t>SMZ4026</t>
  </si>
  <si>
    <t>MyWay™ Rack Silverware Insert Accessory</t>
  </si>
  <si>
    <t>825225935094</t>
  </si>
  <si>
    <t>SMZ5000</t>
  </si>
  <si>
    <t>Dishwasher Accessory Kit with Extra Tall Item Sprinkler, Vase/Bottle Holder, 3 Plastic Item Clips and Small Item Basket - Main Lineup</t>
  </si>
  <si>
    <t>825225876212</t>
  </si>
  <si>
    <t>SMZ5002UC</t>
  </si>
  <si>
    <t>Anti-Tarnish Silverware Cassette with Clips</t>
  </si>
  <si>
    <t>825225884569</t>
  </si>
  <si>
    <t>SMZ5003</t>
  </si>
  <si>
    <t>18" Dishwasher Accessory Hinge for 4" Toekick Height Installation</t>
  </si>
  <si>
    <t>825225876281</t>
  </si>
  <si>
    <t>SMZ5400</t>
  </si>
  <si>
    <t>MyWay™ Rack Large Silverware Insert Accessory</t>
  </si>
  <si>
    <t>825225925163</t>
  </si>
  <si>
    <t>SMZCD200UC</t>
  </si>
  <si>
    <t>Flexible 3rd rack for dishwashers</t>
  </si>
  <si>
    <t>825225961215</t>
  </si>
  <si>
    <t>SMZEPCC1UC</t>
  </si>
  <si>
    <t>Dish edge protector + power cord clip install kit</t>
  </si>
  <si>
    <t>825225964544</t>
  </si>
  <si>
    <t>SMZPCJB1UC</t>
  </si>
  <si>
    <t>Bosch Dishwasher Junction Box Kit</t>
  </si>
  <si>
    <t>825225958826</t>
  </si>
  <si>
    <t>SMZSH1ABUC</t>
  </si>
  <si>
    <t>Supply Hose + Elbow Kit Accessory</t>
  </si>
  <si>
    <t>825225968719</t>
  </si>
  <si>
    <t>Compact Washers (24")</t>
  </si>
  <si>
    <t>WGA12400UC</t>
  </si>
  <si>
    <t>300 Series Washer - 208/240V, Cap. 2.2 cu.ft., 15 Cyc.,1,400 RPM, 54 dBA White/Door, ENERGY STAR</t>
  </si>
  <si>
    <t>G11</t>
  </si>
  <si>
    <t>825225967231</t>
  </si>
  <si>
    <t>WGA14400UC</t>
  </si>
  <si>
    <t>300 Series Washer - 208/240V, Cap. 2.2 cu.ft., 15 Cyc.,1,400 RPM, 54 dBA White/Door, 2025 Update</t>
  </si>
  <si>
    <t>825225973737</t>
  </si>
  <si>
    <t>New</t>
  </si>
  <si>
    <t>WGB24600UC</t>
  </si>
  <si>
    <t>500 Series Washer - 208/240V, Cap. 2.5 cu.ft., 14 Cyc.,1,600 RPM, 51 dBA White/Door, ENERGY STAR Most Efficient</t>
  </si>
  <si>
    <t>G15</t>
  </si>
  <si>
    <t>825225970255</t>
  </si>
  <si>
    <t>WGB246AXUC</t>
  </si>
  <si>
    <t>800 Series Washer - 208/240V, Cap. 2.5 cu.ft., 14 Cyc.,1,600 RPM, 51 dBA Silver/Door, ENERGY STAR Most Efficient</t>
  </si>
  <si>
    <t>825225970262</t>
  </si>
  <si>
    <t>Condensation Dryers (24")</t>
  </si>
  <si>
    <t>WPA12100UC</t>
  </si>
  <si>
    <t>300 Series Condensation Dryer - 208/240V, Cap. 4.0 cu.ft., 15 Cyc., 67 dBA White/Door, 2025 Update</t>
  </si>
  <si>
    <t>H13</t>
  </si>
  <si>
    <t>825225974338</t>
  </si>
  <si>
    <t>WTG86403UC</t>
  </si>
  <si>
    <t>300 Series Condensate Dryer, Energy Star</t>
  </si>
  <si>
    <t>825225963042</t>
  </si>
  <si>
    <t>Heat Pump Dryers (24")</t>
  </si>
  <si>
    <t>WQB245AXUC</t>
  </si>
  <si>
    <t>800 Series Dryer - 208/240V, Cap. 4.0 cu.ft., 14 Cyc., 62 dBA Silver/Door, ENERGY STAR Most Efficient</t>
  </si>
  <si>
    <t>H14</t>
  </si>
  <si>
    <t>825225971764</t>
  </si>
  <si>
    <t>WQB245B0UC</t>
  </si>
  <si>
    <t>500 Series Dryer - 208/240V, Cap. 4.0 cu.ft., 14 Cyc., 62 dBA White/Door, ENERGY STAR Most Efficient</t>
  </si>
  <si>
    <t>825225971771</t>
  </si>
  <si>
    <t>Laundry Accessories</t>
  </si>
  <si>
    <t>WMZ20600</t>
  </si>
  <si>
    <t>Dryer Rack 24" (Fits WAT/WTG &amp; WAP/WTB)</t>
  </si>
  <si>
    <t>H50</t>
  </si>
  <si>
    <t>825225918431</t>
  </si>
  <si>
    <t>WMZPW20W</t>
  </si>
  <si>
    <t>Washer 24" Pedestal</t>
  </si>
  <si>
    <t>G50</t>
  </si>
  <si>
    <t>825225964346</t>
  </si>
  <si>
    <t>WMZPW2XW</t>
  </si>
  <si>
    <t>Washer 24” Pedestal - Silver Inox</t>
  </si>
  <si>
    <t>825225972211</t>
  </si>
  <si>
    <t>WTZ11400UC</t>
  </si>
  <si>
    <t>Laundry Stacking Kit with Shelf (Fits WAT/WTG &amp; WAP/WTB)</t>
  </si>
  <si>
    <t>825225955863</t>
  </si>
  <si>
    <t>WTZ20410UC</t>
  </si>
  <si>
    <t>Laundry Stacking Kit without Shelf (Fits WAT/WTG &amp; WAP/WTB)</t>
  </si>
  <si>
    <t>825225955870</t>
  </si>
  <si>
    <t>WTZ27500UC</t>
  </si>
  <si>
    <t>White,  PG1.5 Stacking kit with pull-out shelf</t>
  </si>
  <si>
    <t>825225969457</t>
  </si>
  <si>
    <t>WTZ2750XUC</t>
  </si>
  <si>
    <t>Silver Inox,  PG1.5 Stacking kit with pull-out shelf</t>
  </si>
  <si>
    <t>825225970569</t>
  </si>
  <si>
    <t>WTZ27510UC</t>
  </si>
  <si>
    <t>White, PG1.5 Stacking kit w/o drawer</t>
  </si>
  <si>
    <t>825225969440</t>
  </si>
  <si>
    <t>WTZ2751XUC</t>
  </si>
  <si>
    <t>Silver Inox, PG1.5 Stacking kit w/o drawer</t>
  </si>
  <si>
    <t>825225970828</t>
  </si>
  <si>
    <t>WTZPA20UC</t>
  </si>
  <si>
    <t>Dryer Adaptor 240V; NEMA 14-30P to 6-15R</t>
  </si>
  <si>
    <t>825225963769</t>
  </si>
  <si>
    <t>WTZPA30US</t>
  </si>
  <si>
    <t>Dryer Adaptor 240V; NEMA 10-30R (3-Prong) to 6-15R</t>
  </si>
  <si>
    <t>825225966272</t>
  </si>
  <si>
    <t>WTZPW20D</t>
  </si>
  <si>
    <t xml:space="preserve">Dryer 24" Pedestal </t>
  </si>
  <si>
    <t>825225964339</t>
  </si>
  <si>
    <t>WTZPW2XD</t>
  </si>
  <si>
    <t>Dryer 24" Pedestal - Silver Inox</t>
  </si>
  <si>
    <t>825225972204</t>
  </si>
  <si>
    <t>WTZSB30UC</t>
  </si>
  <si>
    <t>Laundry Bracket Style Stacking Kit (Fits WAT/WTG &amp; WAP/WTB)</t>
  </si>
  <si>
    <t>825225965732</t>
  </si>
  <si>
    <t>WTZSB3XUC</t>
  </si>
  <si>
    <t>Laundry Bracket Style Stacking Kit - Pearl Steel (Fits WQB)</t>
  </si>
  <si>
    <t>825225973874</t>
  </si>
  <si>
    <t>Gas Slide-in Ranges</t>
  </si>
  <si>
    <t>HGF1050MUC</t>
  </si>
  <si>
    <t>100 Series, Gas Slide-in Range, Stainless Steel, US</t>
  </si>
  <si>
    <t>L11</t>
  </si>
  <si>
    <t>825225974550</t>
  </si>
  <si>
    <t>HGI8046UC</t>
  </si>
  <si>
    <t>800 Series, All Gas Slide-in Range, Black Stainless Steel</t>
  </si>
  <si>
    <t>L14</t>
  </si>
  <si>
    <t>825225959809</t>
  </si>
  <si>
    <t>HGI8056UC</t>
  </si>
  <si>
    <t>800 Series, All-Gas Slide-in Range, Stainless Steel</t>
  </si>
  <si>
    <t>825225959724</t>
  </si>
  <si>
    <t>HGIP056UC</t>
  </si>
  <si>
    <t>Benchmark Series, All-Gas Slide-in Range, Stainless Steel</t>
  </si>
  <si>
    <t>825225959731</t>
  </si>
  <si>
    <t>Dual Fuel Slide-In Ranges</t>
  </si>
  <si>
    <t>HDI8056U</t>
  </si>
  <si>
    <t>800 Series, Dual-Fuel Slide-in Range, Stainless Steel, US</t>
  </si>
  <si>
    <t>825225959687</t>
  </si>
  <si>
    <t>HDIP056U</t>
  </si>
  <si>
    <t>Benchmark Series, Dual-Fuel Slide-in Range, Stainless Steel, US</t>
  </si>
  <si>
    <t>825225959700</t>
  </si>
  <si>
    <t>Electric Slide-In Ranges</t>
  </si>
  <si>
    <t>HEF1050MU</t>
  </si>
  <si>
    <t>100 Series, Electric Slide-in Range, Stainless Steel, US</t>
  </si>
  <si>
    <t>L16</t>
  </si>
  <si>
    <t>825225974543</t>
  </si>
  <si>
    <t>HEI8046U</t>
  </si>
  <si>
    <t>800 Series, Electric Slide-in Range, Black Stainless Steel, US</t>
  </si>
  <si>
    <t>L17</t>
  </si>
  <si>
    <t>825225959786</t>
  </si>
  <si>
    <t>HEI8056U</t>
  </si>
  <si>
    <t>800 Series,  Electric Slide-in Range, Stainless Steel, US</t>
  </si>
  <si>
    <t>825225959649</t>
  </si>
  <si>
    <t>HEIP056U</t>
  </si>
  <si>
    <t>Benchmark Series, Electric Slide-in Range, Stainless Steel, US</t>
  </si>
  <si>
    <t>825225959663</t>
  </si>
  <si>
    <t>Induction Slide-in Ranges</t>
  </si>
  <si>
    <t>HII8047U</t>
  </si>
  <si>
    <t>800 Series, Induction Slide-in Range, Black Stainless Steel, US</t>
  </si>
  <si>
    <t>825225964698</t>
  </si>
  <si>
    <t>HII8057U</t>
  </si>
  <si>
    <t>800 Series, Induction Slide-in Range, Stainless Steel, US</t>
  </si>
  <si>
    <t>825225964650</t>
  </si>
  <si>
    <t>HIIP057U</t>
  </si>
  <si>
    <t>Benchmark Series, Induction Slide-in Range, Stainless Steel</t>
  </si>
  <si>
    <t>825225964674</t>
  </si>
  <si>
    <t>Industrial Style Induction Range</t>
  </si>
  <si>
    <t>HIS8055U</t>
  </si>
  <si>
    <t>30" Induction Industrial Style Range, SS</t>
  </si>
  <si>
    <t>L15</t>
  </si>
  <si>
    <t>825225966234</t>
  </si>
  <si>
    <t>HIS8655U</t>
  </si>
  <si>
    <t>36" Induction Industrial Style Range, SS</t>
  </si>
  <si>
    <t>825225966258</t>
  </si>
  <si>
    <t>Gas Industrial Style Ranges</t>
  </si>
  <si>
    <t>HGS8045UC</t>
  </si>
  <si>
    <t>30" 800 Series Industrial Style Range, Blk. SS, Gas</t>
  </si>
  <si>
    <t>825225960942</t>
  </si>
  <si>
    <t>HGS8055UC</t>
  </si>
  <si>
    <t>30" 800 Series Industrial Style Range, SS, Gas</t>
  </si>
  <si>
    <t>825225960935</t>
  </si>
  <si>
    <t>HGS8645UC</t>
  </si>
  <si>
    <t>36" 800 Series Industrial Style Range, Blk. SS, Gas</t>
  </si>
  <si>
    <t>825225960966</t>
  </si>
  <si>
    <t>HGS8655UC</t>
  </si>
  <si>
    <t>36" 800 Series Industrial Style Range, SS, Gas</t>
  </si>
  <si>
    <t>825225960959</t>
  </si>
  <si>
    <t>Dual Fuel Industrial Style Ranges</t>
  </si>
  <si>
    <t>HDS8045U</t>
  </si>
  <si>
    <t>30" 800 Series Industrial Style Range, Blk. SS, Dual-Fuel, US</t>
  </si>
  <si>
    <t>825225960799</t>
  </si>
  <si>
    <t>HDS8055U</t>
  </si>
  <si>
    <t>30" 800 Series Industrial Style Range, SS, Dual-Fuel, US</t>
  </si>
  <si>
    <t>825225960973</t>
  </si>
  <si>
    <t>HDS8645U</t>
  </si>
  <si>
    <t>36" 800 Series Industrial Style Range, Blk. SS, Dual-Fuel, US</t>
  </si>
  <si>
    <t>825225961031</t>
  </si>
  <si>
    <t>HDS8655U</t>
  </si>
  <si>
    <t>36" 800 Series Industrial Style Range, SS, Dual-Fuel, US</t>
  </si>
  <si>
    <t>825225960812</t>
  </si>
  <si>
    <t>Gas Industrial Style  Rangetops</t>
  </si>
  <si>
    <t>RGM8058UC</t>
  </si>
  <si>
    <t>30" Gas Rangetop, 800 Series, 4 Burner, Stainless Steel</t>
  </si>
  <si>
    <t>N35</t>
  </si>
  <si>
    <t>825225960836</t>
  </si>
  <si>
    <t>RGM8658UC</t>
  </si>
  <si>
    <t>36" Gas Rangetop, 800 Series, 6 Burner, Stainless Steel</t>
  </si>
  <si>
    <t>825225960843</t>
  </si>
  <si>
    <t>BI Steam/Convection Oven</t>
  </si>
  <si>
    <t>HSLP451UC</t>
  </si>
  <si>
    <t>Benchmark Series, 30", Steam Convection Oven</t>
  </si>
  <si>
    <t>M34</t>
  </si>
  <si>
    <t>825225906360</t>
  </si>
  <si>
    <t>Electric Wall Ovens</t>
  </si>
  <si>
    <t>HBE5453UC</t>
  </si>
  <si>
    <t>500 Series 24", Single Wall Oven, SS, EU Convection, Knob Control, DualClean</t>
  </si>
  <si>
    <t>M31</t>
  </si>
  <si>
    <t>825225961055</t>
  </si>
  <si>
    <t>HBL5344UC</t>
  </si>
  <si>
    <t>500 Series, 30", Single Wall Oven, Black Stainless, Thermal, Knob Control</t>
  </si>
  <si>
    <t>825225962113</t>
  </si>
  <si>
    <t>HBL5351UC</t>
  </si>
  <si>
    <t>500 Series, 30", Single Wall Oven, SS, Thermal, Knob Control</t>
  </si>
  <si>
    <t>825225906469</t>
  </si>
  <si>
    <t>HBL5451UC</t>
  </si>
  <si>
    <t>500 Series, 30", Single Wall Oven, SS, EU Convection, Knob Control</t>
  </si>
  <si>
    <t>825225906476</t>
  </si>
  <si>
    <t>HBL5455LUC</t>
  </si>
  <si>
    <t>500 Series, 30", Single Wall Oven, SS, EU Convection, Knob Control, Left Swing</t>
  </si>
  <si>
    <t>825225974949</t>
  </si>
  <si>
    <t>HBL5455RUC</t>
  </si>
  <si>
    <t>500 Series, 30", Single Wall Oven, SS, EU Convection, Knob Control, Right Swing</t>
  </si>
  <si>
    <t>825225974956</t>
  </si>
  <si>
    <t>HBL5551UC</t>
  </si>
  <si>
    <t>500 Series, 30", Double Wall Oven, SS, Thermal/Thermal, Knob Control</t>
  </si>
  <si>
    <t>825225906483</t>
  </si>
  <si>
    <t>HBL5651UC</t>
  </si>
  <si>
    <t>500 Series, 30", Double Wall Oven, SS, EU conv./Thermal, Knob Control</t>
  </si>
  <si>
    <t>825225906490</t>
  </si>
  <si>
    <t>HBL5754UC</t>
  </si>
  <si>
    <t>500 Series, 30" Combo, SS, Upper: Speed Oven, 120V, Lower: EU Conv, Knob Control</t>
  </si>
  <si>
    <t>825225962564</t>
  </si>
  <si>
    <t>HBL57M52UC</t>
  </si>
  <si>
    <t>500 Series, 30" Combo, Upper: Microwave, Lower: EU Conv, Knob Control</t>
  </si>
  <si>
    <t>825225928690</t>
  </si>
  <si>
    <t>HBL8443UC</t>
  </si>
  <si>
    <t>800 Series, 30", Single Wall Oven, Black Stainless Steel, Home Connect</t>
  </si>
  <si>
    <t>825225957164</t>
  </si>
  <si>
    <t>HBL8454UC</t>
  </si>
  <si>
    <t>800 Series, 30", Single Wall Oven, SS, EU Convection, Touch Control, Air Fry</t>
  </si>
  <si>
    <t>825225962571</t>
  </si>
  <si>
    <t>HBL8642UC</t>
  </si>
  <si>
    <t>800 Series, 30", Double Wall Oven, Black Stainless Steel, EU Convection, Touch Control</t>
  </si>
  <si>
    <t>825225950158</t>
  </si>
  <si>
    <t>HBL8651UC</t>
  </si>
  <si>
    <t>800 Series, 30", Double Wall Oven, SS, EU conv./Thermal, Touch Control</t>
  </si>
  <si>
    <t>825225906933</t>
  </si>
  <si>
    <t>HBL8743UC</t>
  </si>
  <si>
    <t>800 Series, 30", Combo, Black Stainless Steel, Upper: Speed Oven, Lower: EU Conv, Touch Control, Home Connect</t>
  </si>
  <si>
    <t>825225957171</t>
  </si>
  <si>
    <t>HBL8753UC</t>
  </si>
  <si>
    <t>800 Series, 30", Combo, Stainless Steel, Upper: Speed Oven, Lower: EU Conv, Touch Control, Home Connect</t>
  </si>
  <si>
    <t>825225957195</t>
  </si>
  <si>
    <t>HBL87M53UC</t>
  </si>
  <si>
    <t xml:space="preserve">800 Series, 30", Combo, Stainless Steel, Upper: Microwave, Lower: EU Conv, Touch Control, Home Connect </t>
  </si>
  <si>
    <t>825225960164</t>
  </si>
  <si>
    <t>HBLP451LUC</t>
  </si>
  <si>
    <t>Benchmark Series, 30", Single Wall Oven, SS,  EU Conv., TFT Touch Control, Left Swing</t>
  </si>
  <si>
    <t>825225906964</t>
  </si>
  <si>
    <t>HBLP451RUC</t>
  </si>
  <si>
    <t>Benchmark Series, 30", Single Wall Oven, SS,  EU Conv., TFT Touch Control, Right Swing</t>
  </si>
  <si>
    <t>825225906971</t>
  </si>
  <si>
    <t>HBLP454UC</t>
  </si>
  <si>
    <t>Benchmark Series, 30", Single Wall Oven, SS,  EU Convection, TFT Touch Control, Air Fry</t>
  </si>
  <si>
    <t>825225962687</t>
  </si>
  <si>
    <t>HBLP651LUC</t>
  </si>
  <si>
    <t>Benchmark Series, 30", Double Wall Oven, SS, EU conv./EU conv., TFT Touch Control, Left Swing</t>
  </si>
  <si>
    <t>825225906995</t>
  </si>
  <si>
    <t>HBLP651RUC</t>
  </si>
  <si>
    <t>Benchmark Series, 30", Double Wall Oven, SS, EU conv./EU conv., TFT Touch Control, Right Swing</t>
  </si>
  <si>
    <t>825225907008</t>
  </si>
  <si>
    <t>HBLP651UC</t>
  </si>
  <si>
    <t>Benchmark Series, 30", Double Wall Oven, SS, EU conv./EU conv., TFT Touch Control</t>
  </si>
  <si>
    <t>825225907015</t>
  </si>
  <si>
    <t>HBLP752UC</t>
  </si>
  <si>
    <t>Bosch Benchmark Ser., Combination Oven w/ Speed Oven, SS</t>
  </si>
  <si>
    <t>825225928706</t>
  </si>
  <si>
    <t>HBN8451UC</t>
  </si>
  <si>
    <t>800 Series, 27", Single Wall Oven, SS,  EU Convection, Touch Control</t>
  </si>
  <si>
    <t>825225907053</t>
  </si>
  <si>
    <t>HBN8651UC</t>
  </si>
  <si>
    <t>800 Series, 27", Double Wall Oven, SS, EU conv./Thermal, Touch Control</t>
  </si>
  <si>
    <t>825225907060</t>
  </si>
  <si>
    <t>HSLP751UC</t>
  </si>
  <si>
    <t>Benchmark Series, 30" Combo, Upper: Steam Convection, Lower: EU Conv, TFT Touch Control</t>
  </si>
  <si>
    <t>825225908289</t>
  </si>
  <si>
    <t>Gas Cooktops</t>
  </si>
  <si>
    <t>NGM3050UC</t>
  </si>
  <si>
    <t>300 Series,30" Gas Cooktop,5 Burner,SS</t>
  </si>
  <si>
    <t>N34</t>
  </si>
  <si>
    <t>825225969778</t>
  </si>
  <si>
    <t>NGM3051UC</t>
  </si>
  <si>
    <t>300 Series,30" Gas Cooktop,4 Burner,SS</t>
  </si>
  <si>
    <t>825225969785</t>
  </si>
  <si>
    <t>NGM3450UC</t>
  </si>
  <si>
    <t>300 Series,24" Gas Cooktop,4 Burner,SS</t>
  </si>
  <si>
    <t>825225969945</t>
  </si>
  <si>
    <t>NGM3650UC</t>
  </si>
  <si>
    <t>300 Series,36" Gas Cooktop,5 Burner,SS</t>
  </si>
  <si>
    <t>825225969792</t>
  </si>
  <si>
    <t>NGM5059UC</t>
  </si>
  <si>
    <t>30" Gas Cooktop, 500 Series, Stainless Steel</t>
  </si>
  <si>
    <t>825225972600</t>
  </si>
  <si>
    <t>NGM5453UC</t>
  </si>
  <si>
    <t>500 Series,24" Gas Cooktop,4 Burner,SS</t>
  </si>
  <si>
    <t>825225969471</t>
  </si>
  <si>
    <t>NGM5659UC</t>
  </si>
  <si>
    <t>36" Gas Cooktop, 500 Series, Stainless Steel</t>
  </si>
  <si>
    <t>825225972594</t>
  </si>
  <si>
    <t>NGM8049UC</t>
  </si>
  <si>
    <t>30" Gas Cooktop, 800 Series, Black Stainless Steel, FlameSeledt®</t>
  </si>
  <si>
    <t>825225973058</t>
  </si>
  <si>
    <t>NGM8059UC</t>
  </si>
  <si>
    <t>30" Gas Cooktop, 800 Series, Stainless Steel, FlameSelect®</t>
  </si>
  <si>
    <t>825225972617</t>
  </si>
  <si>
    <t>NGM8646UC</t>
  </si>
  <si>
    <t>800 Series, 36" Gas Cooktop, Black with Black Stainless Knobs</t>
  </si>
  <si>
    <t>825225949015</t>
  </si>
  <si>
    <t>NGM8659UC</t>
  </si>
  <si>
    <t>36" Gas Cooktop, 800 Series, Stainless Steel, FlameSelect®</t>
  </si>
  <si>
    <t>825225973034</t>
  </si>
  <si>
    <t>NGMP059UC</t>
  </si>
  <si>
    <t>30" Gas Cooktop, Benchmark, Stainless Steel, FlameSelect®</t>
  </si>
  <si>
    <t>825225972624</t>
  </si>
  <si>
    <t>NGMP077UC</t>
  </si>
  <si>
    <t>30" Gas Cooktop, Benchmark, Tempered Glass, FlameSelect®</t>
  </si>
  <si>
    <t>825225959335</t>
  </si>
  <si>
    <t>NGMP659UC</t>
  </si>
  <si>
    <t>36" Gas Cooktop, Benchmark, Stainless Steel, FlameSelect®</t>
  </si>
  <si>
    <t>825225973041</t>
  </si>
  <si>
    <t>NGMP677UC</t>
  </si>
  <si>
    <t>36" Gas Cooktop, Benchmark, Tempered Glass, FlameSelect®</t>
  </si>
  <si>
    <t>825225959236</t>
  </si>
  <si>
    <t>Electric Radiant Cooktops</t>
  </si>
  <si>
    <t>NEM5066UC</t>
  </si>
  <si>
    <t>500 Series, 30" KNOB CNT, 4 ELEMENT, ELEC. C-TOP BLACK</t>
  </si>
  <si>
    <t>N32</t>
  </si>
  <si>
    <t>825225907480</t>
  </si>
  <si>
    <t>NEM5466UC</t>
  </si>
  <si>
    <t>500 Series 24" 4 BRNR Knob Control Electric Cktp, Black</t>
  </si>
  <si>
    <t>825225916772</t>
  </si>
  <si>
    <t>NET8069SUC</t>
  </si>
  <si>
    <t>30" Electric Cooktop, 800 Series, Black, Stainless Steel Frame</t>
  </si>
  <si>
    <t>825225960171</t>
  </si>
  <si>
    <t>NET8069UC</t>
  </si>
  <si>
    <t>30" Electric Cooktop, 800 Series, Black, Frameless</t>
  </si>
  <si>
    <t>825225960188</t>
  </si>
  <si>
    <t>NET8669SUC</t>
  </si>
  <si>
    <t>36" Electric Cooktop, 800 Series, Black, Stainless Steel Frame</t>
  </si>
  <si>
    <t>825225960195</t>
  </si>
  <si>
    <t>NET8669UC</t>
  </si>
  <si>
    <t>36" Electric Cooktop, 800 Series, Black, Frameless</t>
  </si>
  <si>
    <t>825225960201</t>
  </si>
  <si>
    <t>NETP069SUC</t>
  </si>
  <si>
    <t>30" Electric Cooktop, Benchmark, Black, Stainless Steel Frame</t>
  </si>
  <si>
    <t>825225960218</t>
  </si>
  <si>
    <t>NETP669SUC</t>
  </si>
  <si>
    <t>36" Electric Cooktop, Benchmark, Black, Stainless Steel Frame</t>
  </si>
  <si>
    <t>825225960225</t>
  </si>
  <si>
    <t>Induction Cooktops</t>
  </si>
  <si>
    <t>NIT5060UC</t>
  </si>
  <si>
    <t>30" Induction Cooktop, 500 Series, Black, Frameless</t>
  </si>
  <si>
    <t>N33</t>
  </si>
  <si>
    <t>825225961451</t>
  </si>
  <si>
    <t>NIT5460UC</t>
  </si>
  <si>
    <t>24" Induction Cooktop, 500 Series, Black, Frameless</t>
  </si>
  <si>
    <t>825225960652</t>
  </si>
  <si>
    <t>NIT5660UC</t>
  </si>
  <si>
    <t>36" Induction Cooktop, 500 Series, Black, Frameless</t>
  </si>
  <si>
    <t>825225961529</t>
  </si>
  <si>
    <t>NIT8060SUC</t>
  </si>
  <si>
    <t>30" Induction Cooktop, 800 Series, Black, Stainless Steel Frame, Home Connect</t>
  </si>
  <si>
    <t>825225961482</t>
  </si>
  <si>
    <t>NIT8060UC</t>
  </si>
  <si>
    <t>30" Induction Cooktop, 800 Series, Black, Frameless, Home Connect</t>
  </si>
  <si>
    <t>825225961499</t>
  </si>
  <si>
    <t>NIT8660SUC</t>
  </si>
  <si>
    <t>36" Induction Cooktop, 800 Series, Black, Stainless Steel Frame, Home Connect</t>
  </si>
  <si>
    <t>825225961505</t>
  </si>
  <si>
    <t>NIT8660UC</t>
  </si>
  <si>
    <t>36" Induction Cooktop, 800 Series, Black, Frameless, Home Connect</t>
  </si>
  <si>
    <t>825225961512</t>
  </si>
  <si>
    <t>NITP060SUC</t>
  </si>
  <si>
    <t>30" Induction Cooktop, Benchmark, Black, Stainless Steel Frame, Home Connect</t>
  </si>
  <si>
    <t>825225961093</t>
  </si>
  <si>
    <t>NITP060UC</t>
  </si>
  <si>
    <t>30" Induction Cooktop, Benchmark, Black, Frameless, Home Connect</t>
  </si>
  <si>
    <t>825225960287</t>
  </si>
  <si>
    <t>NITP660SUC</t>
  </si>
  <si>
    <t>36" Induction Cooktop, Benchmark, Black, Stainless Steel Frame, Home Connect</t>
  </si>
  <si>
    <t>825225961116</t>
  </si>
  <si>
    <t>NITP660UC</t>
  </si>
  <si>
    <t>36" Induction Cooktop, Benchmark, Black, Frameless, Home Connect</t>
  </si>
  <si>
    <t>825225961109</t>
  </si>
  <si>
    <t>Warming &amp; Storage Drawers</t>
  </si>
  <si>
    <t>HWD5051UC</t>
  </si>
  <si>
    <t>500 Series, 30", Warming Drawer</t>
  </si>
  <si>
    <t>M30</t>
  </si>
  <si>
    <t>825225908722</t>
  </si>
  <si>
    <t>HWD5751UC</t>
  </si>
  <si>
    <t>500 Series, 27", Warming Drawer</t>
  </si>
  <si>
    <t>825225908715</t>
  </si>
  <si>
    <t>Built-In and OTR Microwave Ovens</t>
  </si>
  <si>
    <t>HMB30155UC</t>
  </si>
  <si>
    <t>300 Series, 24", Microwave, SS, Side Swing Door</t>
  </si>
  <si>
    <t>M36</t>
  </si>
  <si>
    <t>825225973164</t>
  </si>
  <si>
    <t>HMB50152UC</t>
  </si>
  <si>
    <t>500 Series, 30", Microwave, SS, Drop Down Door</t>
  </si>
  <si>
    <t>825225924180</t>
  </si>
  <si>
    <t>HMB57152UC</t>
  </si>
  <si>
    <t>500 Series, 27", Microwave, SS, Drop Down Door</t>
  </si>
  <si>
    <t>825225924173</t>
  </si>
  <si>
    <t>HMC54151UC</t>
  </si>
  <si>
    <t>500 Series, 24" Speed / Convection Microwave, 120Volt, SS</t>
  </si>
  <si>
    <t>825225924036</t>
  </si>
  <si>
    <t>HMC80152UC</t>
  </si>
  <si>
    <t>800 Series, 30", Speed Oven, SS, 120v</t>
  </si>
  <si>
    <t>825225924142</t>
  </si>
  <si>
    <t>HMC80242UC</t>
  </si>
  <si>
    <t>Bosch 800 Series, 30" Speed Oven, Black Stainless Steel, 240V</t>
  </si>
  <si>
    <t>825225950127</t>
  </si>
  <si>
    <t>HMC80252UC</t>
  </si>
  <si>
    <t>800 Series, 30", Speed Oven, SS, 240v</t>
  </si>
  <si>
    <t>825225924166</t>
  </si>
  <si>
    <t>HMC87152UC</t>
  </si>
  <si>
    <t>800 Series, 27", Speed Oven, SS, 120v</t>
  </si>
  <si>
    <t>825225924135</t>
  </si>
  <si>
    <t>HMCP0252UC</t>
  </si>
  <si>
    <t>Bosch Benchmark Ser. 30" Speed Oven, SS, 240V</t>
  </si>
  <si>
    <t>825225924159</t>
  </si>
  <si>
    <t>HMD8054UC</t>
  </si>
  <si>
    <t>800 Series, 30" Drawer Microwave</t>
  </si>
  <si>
    <t>825225972389</t>
  </si>
  <si>
    <t>HMD8454UC</t>
  </si>
  <si>
    <t>800 Series, 24" Drawer Microwave</t>
  </si>
  <si>
    <t>825225972372</t>
  </si>
  <si>
    <t>HMV3054U</t>
  </si>
  <si>
    <t>300 Series, OTR Solo Microwave, SS</t>
  </si>
  <si>
    <t>825225972631</t>
  </si>
  <si>
    <t>HMV5053U</t>
  </si>
  <si>
    <t>500 Series OTR</t>
  </si>
  <si>
    <t>825225924371</t>
  </si>
  <si>
    <t>HMV8045U</t>
  </si>
  <si>
    <t>800 Series, OTR Convection Microwave, BSS</t>
  </si>
  <si>
    <t>825225972761</t>
  </si>
  <si>
    <t>HMV8054U</t>
  </si>
  <si>
    <t>800 Series, OTR Convection Microwave, SS</t>
  </si>
  <si>
    <t>825225972648</t>
  </si>
  <si>
    <t>HMVP054U</t>
  </si>
  <si>
    <t>BM Series, OTR Convection Microwave, SS</t>
  </si>
  <si>
    <t>825225972730</t>
  </si>
  <si>
    <t>Cooking Accessories</t>
  </si>
  <si>
    <t>HDZBS301</t>
  </si>
  <si>
    <t>4" Low Back Accessory for DF Slide-in Ranges</t>
  </si>
  <si>
    <t>L51</t>
  </si>
  <si>
    <t>825225919063</t>
  </si>
  <si>
    <t>HDZIT301</t>
  </si>
  <si>
    <t>Island Trim Accessory for DF Slide-in Ranges</t>
  </si>
  <si>
    <t>825225918448</t>
  </si>
  <si>
    <t>HEZ27754</t>
  </si>
  <si>
    <t>FlameSelect 800 Series Metal Control Knob Kit, Stainless Steel</t>
  </si>
  <si>
    <t>N51</t>
  </si>
  <si>
    <t>825225964643</t>
  </si>
  <si>
    <t>HEZ298102</t>
  </si>
  <si>
    <t>SIR Wok Ring Accessory</t>
  </si>
  <si>
    <t>825225909842</t>
  </si>
  <si>
    <t>HEZ298107</t>
  </si>
  <si>
    <t>Wok Ring for FlameSelect® Gas Cooktops</t>
  </si>
  <si>
    <t>825225960133</t>
  </si>
  <si>
    <t>HEZ390210</t>
  </si>
  <si>
    <t>8" Pan for 6" Element Induction, Electric, approved for AutoChef</t>
  </si>
  <si>
    <t>825225880332</t>
  </si>
  <si>
    <t>HEZ390220</t>
  </si>
  <si>
    <t>9" Pan for 7" Element Induction, Electric, approved for AutoChef</t>
  </si>
  <si>
    <t>825225880349</t>
  </si>
  <si>
    <t>HEZ390230</t>
  </si>
  <si>
    <t>10" Pan for 9" or 8" Element Induction, Electric, approved for AutoChef</t>
  </si>
  <si>
    <t>825225880059</t>
  </si>
  <si>
    <t>HEZ7YZ30UC</t>
  </si>
  <si>
    <t>9" Backsplash for 30" Rangetop</t>
  </si>
  <si>
    <t>825225964018</t>
  </si>
  <si>
    <t>HEZ7YZ36UC</t>
  </si>
  <si>
    <t>9" Backsplash for 36" Rangetop</t>
  </si>
  <si>
    <t>825225964025</t>
  </si>
  <si>
    <t>HEZ8LLUC</t>
  </si>
  <si>
    <t>Range Feet Premium 30/36, BSS-Set of 4</t>
  </si>
  <si>
    <t>825225965534</t>
  </si>
  <si>
    <t>HEZ8TK30UC</t>
  </si>
  <si>
    <t>Range Toe Kick 30, BSS</t>
  </si>
  <si>
    <t>825225965565</t>
  </si>
  <si>
    <t>HEZ8TK36UC</t>
  </si>
  <si>
    <t>Range Toe Kick 36, BSS</t>
  </si>
  <si>
    <t>825225965572</t>
  </si>
  <si>
    <t>HEZ8YZ04UC</t>
  </si>
  <si>
    <t>Side Panel Extension Kit for Industrial Style Range, Black Stainless Steel</t>
  </si>
  <si>
    <t>825225964124</t>
  </si>
  <si>
    <t>HEZ8YZ30UC</t>
  </si>
  <si>
    <t>9" Low Back Guard for 30" Industrial Style Range, Black Stainless Steel</t>
  </si>
  <si>
    <t>825225964056</t>
  </si>
  <si>
    <t>HEZ8YZ36UC</t>
  </si>
  <si>
    <t>9" Low Back Guard for 36" Industrial Style Range, Black Stainless Steel</t>
  </si>
  <si>
    <t>825225964063</t>
  </si>
  <si>
    <t>HEZ8ZZ30UC</t>
  </si>
  <si>
    <t>3" Rear Vent Trim Extension 30" Industrial Style Black Stainless Steel Range</t>
  </si>
  <si>
    <t>825225964094</t>
  </si>
  <si>
    <t>HEZ8ZZ36UC</t>
  </si>
  <si>
    <t>3" Rear Vent Trim Extension 36" Industrial Style Black Stainless Steel Range</t>
  </si>
  <si>
    <t>825225964100</t>
  </si>
  <si>
    <t>HEZ9GR37UC</t>
  </si>
  <si>
    <t>Non-Stick FlexInduction® Grill Pan</t>
  </si>
  <si>
    <t>825225961697</t>
  </si>
  <si>
    <t>HEZ9GR41UC</t>
  </si>
  <si>
    <t>Griddle for Industrial-Style Ranges and Rangetops</t>
  </si>
  <si>
    <t>825225964001</t>
  </si>
  <si>
    <t>HEZ9GR58UC</t>
  </si>
  <si>
    <t>Griddle Plate</t>
  </si>
  <si>
    <t>825225965336</t>
  </si>
  <si>
    <t>HEZ9GW23UC</t>
  </si>
  <si>
    <t>Wok Ring for Industrial-Style Ranges and Rangetops</t>
  </si>
  <si>
    <t>825225963998</t>
  </si>
  <si>
    <t>HEZ9LLUC</t>
  </si>
  <si>
    <t xml:space="preserve">Range Feet Premium 30/36, SS-Set of 4 </t>
  </si>
  <si>
    <t>825225965381</t>
  </si>
  <si>
    <t>HEZ9TK30UC</t>
  </si>
  <si>
    <t>Range Toe Kick 30, SS</t>
  </si>
  <si>
    <t>825225965541</t>
  </si>
  <si>
    <t>HEZ9TK36UC</t>
  </si>
  <si>
    <t>Range Toe Kick 36, SS</t>
  </si>
  <si>
    <t>825225965558</t>
  </si>
  <si>
    <t>HEZ9YZ04UC</t>
  </si>
  <si>
    <t>Side Panel Extension Kit for Industrial Style Range, Stainless Steel</t>
  </si>
  <si>
    <t>825225964117</t>
  </si>
  <si>
    <t>HEZ9YZ30UC</t>
  </si>
  <si>
    <t>9" Low Back Guard for 30" Industrial Style Range, Stainless Steel</t>
  </si>
  <si>
    <t>825225964032</t>
  </si>
  <si>
    <t>HEZ9YZ36UC</t>
  </si>
  <si>
    <t>9" Low Back Guard for 36" Industrial Style Range, Stainless Steel</t>
  </si>
  <si>
    <t>825225964049</t>
  </si>
  <si>
    <t>HEZ9ZZ30UC</t>
  </si>
  <si>
    <t>3" Rear Vent Trim Extension for 30" Industrial Style SS Range</t>
  </si>
  <si>
    <t>825225964070</t>
  </si>
  <si>
    <t>HEZ9ZZ36UC</t>
  </si>
  <si>
    <t>3" Rear Vent Trim Extenson for 36" Industrial Style SS Range</t>
  </si>
  <si>
    <t>825225964087</t>
  </si>
  <si>
    <t>HEZBS301</t>
  </si>
  <si>
    <t>Low Back Electric and Induction Slide-In Range</t>
  </si>
  <si>
    <t>825225908753</t>
  </si>
  <si>
    <t>HEZGR301</t>
  </si>
  <si>
    <t>SIR Griddle Accessory</t>
  </si>
  <si>
    <t>825225910039</t>
  </si>
  <si>
    <t>HEZTR301</t>
  </si>
  <si>
    <t>Wall Oven and SIR 30" Telescopic Rack</t>
  </si>
  <si>
    <t>M51</t>
  </si>
  <si>
    <t>825225908739</t>
  </si>
  <si>
    <t>HGZBS301</t>
  </si>
  <si>
    <t>4" Low Back Accessory for Gas Slide-in Range</t>
  </si>
  <si>
    <t>825225908951</t>
  </si>
  <si>
    <t>HGZIT301</t>
  </si>
  <si>
    <t>Island Trim Accessory for Gas Slide-in Ranges</t>
  </si>
  <si>
    <t>825225918455</t>
  </si>
  <si>
    <t>HMT5055</t>
  </si>
  <si>
    <t>BI Trim Kit, 30", Standard MW, SS</t>
  </si>
  <si>
    <t>825225973171</t>
  </si>
  <si>
    <t>HMT5755</t>
  </si>
  <si>
    <t>BI Trim Kit, 27", Standard MW, SS</t>
  </si>
  <si>
    <t>825225973188</t>
  </si>
  <si>
    <t>Ventilation</t>
  </si>
  <si>
    <t>DUH30253UC</t>
  </si>
  <si>
    <t>300 Series, 30" Under-Cabinet Hood Stainless Steel</t>
  </si>
  <si>
    <t>P31</t>
  </si>
  <si>
    <t>825225971436</t>
  </si>
  <si>
    <t>DUH36253UC</t>
  </si>
  <si>
    <t>300 Series, 36" Under-Cabinet Hood Stainless Steel</t>
  </si>
  <si>
    <t>825225971450</t>
  </si>
  <si>
    <t>DUH50353UC</t>
  </si>
  <si>
    <t>500 Series, 30" Under-Cabinet Hood Stainless Steel</t>
  </si>
  <si>
    <t>825225971443</t>
  </si>
  <si>
    <t>DUH56353UC</t>
  </si>
  <si>
    <t>500 Series, 36" Under-Cabinet Hood Stainless Steel</t>
  </si>
  <si>
    <t>825225971467</t>
  </si>
  <si>
    <t>DUH80553UC</t>
  </si>
  <si>
    <t>800 Series, 30" Under-Cabinet Hood Stainless Steel</t>
  </si>
  <si>
    <t>825225971238</t>
  </si>
  <si>
    <t>DUH86553UC</t>
  </si>
  <si>
    <t>800 Series, 36" Under-Cabinet Hood Stainless Steel</t>
  </si>
  <si>
    <t>825225971245</t>
  </si>
  <si>
    <t>DUHP0853UC</t>
  </si>
  <si>
    <t>Benchmark Series, 30" Under-Cabinet Hood Stainless Steel</t>
  </si>
  <si>
    <t>825225971252</t>
  </si>
  <si>
    <t>DUHP6853UC</t>
  </si>
  <si>
    <t>Benchmark Series, 36" Under-Cabinet Hood Stainless Steel</t>
  </si>
  <si>
    <t>825225971269</t>
  </si>
  <si>
    <t>HCB50651UC</t>
  </si>
  <si>
    <t>500 Series, Box style canopy, 600 CFM</t>
  </si>
  <si>
    <t>P32</t>
  </si>
  <si>
    <t>825225909040</t>
  </si>
  <si>
    <t>HCB56651UC</t>
  </si>
  <si>
    <t>825225909057</t>
  </si>
  <si>
    <t>HCG56651UC</t>
  </si>
  <si>
    <t>Benchmark Series, Glass canopy, 600 CFM</t>
  </si>
  <si>
    <t>825225909064</t>
  </si>
  <si>
    <t>HCP30E52UC</t>
  </si>
  <si>
    <t>300 Series, 30" Pyramid style canopy, Energy Star, 300 CFM</t>
  </si>
  <si>
    <t>825225958017</t>
  </si>
  <si>
    <t>HCP34E52UC</t>
  </si>
  <si>
    <t>300 Series, 24" Pyramid style canopy, Energy Star, 300 CFM</t>
  </si>
  <si>
    <t>825225957997</t>
  </si>
  <si>
    <t>HCP36E52UC</t>
  </si>
  <si>
    <t>300 Series, 36" Pyramid style canopy, Energy Star, 300 CFM</t>
  </si>
  <si>
    <t>825225958000</t>
  </si>
  <si>
    <t>HCP50652UC</t>
  </si>
  <si>
    <t>500 Series, 30" Pyramid style canopy, 600 CFM with Home Connect</t>
  </si>
  <si>
    <t>825225959458</t>
  </si>
  <si>
    <t>HCP56652UC</t>
  </si>
  <si>
    <t>500 Series, 36" Pyramid style canopy, 600 CFM with Home Connect</t>
  </si>
  <si>
    <t>825225959465</t>
  </si>
  <si>
    <t>HCP80641UC</t>
  </si>
  <si>
    <t>800 Series, 30" Pyramid Chimney, 600 CFM, Black Stainless</t>
  </si>
  <si>
    <t>825225946717</t>
  </si>
  <si>
    <t>HCP86641UC</t>
  </si>
  <si>
    <t>800 Series, 36" Pyramid Chimney, 600 CFM, Black Stainless</t>
  </si>
  <si>
    <t>825225959472</t>
  </si>
  <si>
    <t>HDD80051UC</t>
  </si>
  <si>
    <t>800 Series, 30" Downdraft, Optional 600 CFM</t>
  </si>
  <si>
    <t>P33</t>
  </si>
  <si>
    <t>825225960867</t>
  </si>
  <si>
    <t>HDD86051UC</t>
  </si>
  <si>
    <t>800 Series, 36" Downdraft, Optional 600 CFM</t>
  </si>
  <si>
    <t>825225960874</t>
  </si>
  <si>
    <t>HIB82651UC</t>
  </si>
  <si>
    <t>800 Series, Island hood, 600 CFM</t>
  </si>
  <si>
    <t>825225909071</t>
  </si>
  <si>
    <t>HUI30253UC</t>
  </si>
  <si>
    <t>300 Series, 30" Cabinet Depth Custom Insert, 300 CFM with Home Connect</t>
  </si>
  <si>
    <t>825225961024</t>
  </si>
  <si>
    <t>HUI34253UC</t>
  </si>
  <si>
    <t>300 Series, 24" Cabinet Depth Custom Insert, 300 CFM with Home Connect</t>
  </si>
  <si>
    <t>825225961017</t>
  </si>
  <si>
    <t>HUI36253UC</t>
  </si>
  <si>
    <t>300 Series, 36" Cabinet Depth Custom Insert, 300 CFM with Home Connect</t>
  </si>
  <si>
    <t>825225961239</t>
  </si>
  <si>
    <t>HUI50351UC</t>
  </si>
  <si>
    <t>500 Series, 30" Pull-out Hood, Stainless Steel, 300 CFM</t>
  </si>
  <si>
    <t>825225920328</t>
  </si>
  <si>
    <t>HUI54452UC</t>
  </si>
  <si>
    <t>500 Series, 24" Pull-out Undercabinet, 400 CFM</t>
  </si>
  <si>
    <t>825225957843</t>
  </si>
  <si>
    <t>HUI56551UC</t>
  </si>
  <si>
    <t>500 Series, 36" Pull-out Hood, Stainless Steel, 500 CFM</t>
  </si>
  <si>
    <t>825225920533</t>
  </si>
  <si>
    <t>HUI80553UC</t>
  </si>
  <si>
    <t>800 Series, 30" Cabinet Depth Custom Insert, 600 CFM with Home Connect</t>
  </si>
  <si>
    <t>825225961246</t>
  </si>
  <si>
    <t>HUI86553UC</t>
  </si>
  <si>
    <t>800 Series, 36" Cabinet Depth Custom Insert, 600 CFM with Home Connect</t>
  </si>
  <si>
    <t>825225961253</t>
  </si>
  <si>
    <t>Ventilation Accessories &amp; Blowers</t>
  </si>
  <si>
    <t>DHG602DUC</t>
  </si>
  <si>
    <t>600 CFM Flexible Blower - Downdraft</t>
  </si>
  <si>
    <t>825225921219</t>
  </si>
  <si>
    <t>DHI1FZUC</t>
  </si>
  <si>
    <t>600 CFM In-line Blower</t>
  </si>
  <si>
    <t>825225964841</t>
  </si>
  <si>
    <t>DHR1FZUC</t>
  </si>
  <si>
    <t>600 CFM Remote Blower</t>
  </si>
  <si>
    <t>825225964858</t>
  </si>
  <si>
    <t>HCBEXT5UC</t>
  </si>
  <si>
    <t>Chimney Extension for all Chimney Wall Hoods</t>
  </si>
  <si>
    <t>P50</t>
  </si>
  <si>
    <t>825225909743</t>
  </si>
  <si>
    <t>HCGEXT5UC</t>
  </si>
  <si>
    <t>Glass Canopy Chimney Hood Extension Kit</t>
  </si>
  <si>
    <t>825225909750</t>
  </si>
  <si>
    <t>HCIEXT5UC</t>
  </si>
  <si>
    <t>Chimney Extension for Island Hood</t>
  </si>
  <si>
    <t>825225909767</t>
  </si>
  <si>
    <t>HCIFILTUC</t>
  </si>
  <si>
    <t>Filter kit for Chimney Wall and Island Hoods</t>
  </si>
  <si>
    <t>825225909798</t>
  </si>
  <si>
    <t>HCPEXT4UC</t>
  </si>
  <si>
    <t xml:space="preserve">Chimney Extension for Chimney Wall Hood, Black Stainless </t>
  </si>
  <si>
    <t>825225954538</t>
  </si>
  <si>
    <t>HCPEXT5UC</t>
  </si>
  <si>
    <t>825225909736</t>
  </si>
  <si>
    <t>HCREC5UC</t>
  </si>
  <si>
    <t>Recirculation Kit for all Chimney Wall Hoods</t>
  </si>
  <si>
    <t>825225909774</t>
  </si>
  <si>
    <t>HDD0RSP</t>
  </si>
  <si>
    <t>30" Gas Cooktop Seal Kit for Downdraft</t>
  </si>
  <si>
    <t>825225924746</t>
  </si>
  <si>
    <t>HDD2RECTD</t>
  </si>
  <si>
    <t>2' Rectangular Duct Downdraft</t>
  </si>
  <si>
    <t>825225920786</t>
  </si>
  <si>
    <t>HDD6RSP</t>
  </si>
  <si>
    <t>36" Gas Cooktop Seal Kit for Downdraft</t>
  </si>
  <si>
    <t>825225924739</t>
  </si>
  <si>
    <t>HDDFILTUC</t>
  </si>
  <si>
    <t xml:space="preserve">Charcoal Filter Replacement for Recirculation Kit for Downdraft </t>
  </si>
  <si>
    <t>825225921134</t>
  </si>
  <si>
    <t>HDDFTRAN6</t>
  </si>
  <si>
    <t>6" Round Front Plate for Downdraft</t>
  </si>
  <si>
    <t>825225921172</t>
  </si>
  <si>
    <t>HDDFTRAN8</t>
  </si>
  <si>
    <t>8" Round Front Plate for Downdraft</t>
  </si>
  <si>
    <t>825225921196</t>
  </si>
  <si>
    <t>HDDREC5UC</t>
  </si>
  <si>
    <t>Recirculation Kit for Downdraft</t>
  </si>
  <si>
    <t>825225920335</t>
  </si>
  <si>
    <t>HDDSTRAN2</t>
  </si>
  <si>
    <t>Transition for Rectangular Duct for Downdraft</t>
  </si>
  <si>
    <t>825225940500</t>
  </si>
  <si>
    <t>HDDSTRAN6</t>
  </si>
  <si>
    <t>6" Side/Rear Transition for Downdraft</t>
  </si>
  <si>
    <t>825225920731</t>
  </si>
  <si>
    <t>HDDSTRAN8</t>
  </si>
  <si>
    <t>8" Side/Rear Transition for Downdraft</t>
  </si>
  <si>
    <t>825225920434</t>
  </si>
  <si>
    <t>HDDTRIM30S</t>
  </si>
  <si>
    <t>30" Downdraft Wing kit</t>
  </si>
  <si>
    <t>825225960669</t>
  </si>
  <si>
    <t>HDDTRIM36S</t>
  </si>
  <si>
    <t>36" Downdraft Wing kit</t>
  </si>
  <si>
    <t>825225960676</t>
  </si>
  <si>
    <t>HEZVEUD301</t>
  </si>
  <si>
    <t>30" 300/500 Series Non-Ducted Filter 2 Pack</t>
  </si>
  <si>
    <t>825225972839</t>
  </si>
  <si>
    <t>HEZVEUD302</t>
  </si>
  <si>
    <t>Charcoal Filter (Pair) DUH8/DUHP - 30"</t>
  </si>
  <si>
    <t>825225972853</t>
  </si>
  <si>
    <t>HEZVEUD361</t>
  </si>
  <si>
    <t>36" 300/500 Series Non-Ducted Filter 2 Pack</t>
  </si>
  <si>
    <t>825225972846</t>
  </si>
  <si>
    <t>HEZVEUD362</t>
  </si>
  <si>
    <t>Charcoal Filter (Pair) -  DUH8/DUHP - 36"</t>
  </si>
  <si>
    <t>825225972860</t>
  </si>
  <si>
    <t>HIREC5UC</t>
  </si>
  <si>
    <t>Recirculation Kit for Island Hood</t>
  </si>
  <si>
    <t>825225909781</t>
  </si>
  <si>
    <t>HUIF06UC</t>
  </si>
  <si>
    <t>Non-duct filter replacement</t>
  </si>
  <si>
    <t>825225923732</t>
  </si>
  <si>
    <t>HUIFIL46UC</t>
  </si>
  <si>
    <t xml:space="preserve">Charcoal Filter Kit for 24" and 36" Custom Inserts </t>
  </si>
  <si>
    <t>825225965138</t>
  </si>
  <si>
    <t>HUIFILT0UC</t>
  </si>
  <si>
    <t xml:space="preserve">Charcoal Filter Kit for 30" Custom Inserts </t>
  </si>
  <si>
    <t>825225965145</t>
  </si>
  <si>
    <t>HUIRED56UC</t>
  </si>
  <si>
    <t>CFM Reducer</t>
  </si>
  <si>
    <t>825225923749</t>
  </si>
  <si>
    <t>HVREC5UC</t>
  </si>
  <si>
    <t>Pull-Out Hood Recirculation Kit</t>
  </si>
  <si>
    <t>825225909804</t>
  </si>
  <si>
    <t>Thermador Q4 2024</t>
  </si>
  <si>
    <t>UMRP</t>
  </si>
  <si>
    <t>TCM24PS</t>
  </si>
  <si>
    <t>Built-in Coffee Machine, Plumbed with Home Connect</t>
  </si>
  <si>
    <t>825225947738</t>
  </si>
  <si>
    <t>TCM24TS</t>
  </si>
  <si>
    <t>825225947523</t>
  </si>
  <si>
    <t>TCMTK30RS</t>
  </si>
  <si>
    <t>Thermador 30" Stainless Steel Coffee Trim</t>
  </si>
  <si>
    <t>825225933076</t>
  </si>
  <si>
    <t>T36FT810NS</t>
  </si>
  <si>
    <t>36" Freestanding FDBM, Masterpiece</t>
  </si>
  <si>
    <t>825225963578</t>
  </si>
  <si>
    <t>T36FT820NS</t>
  </si>
  <si>
    <t>36" Freestanding FDBM, Pro</t>
  </si>
  <si>
    <t>825225963561</t>
  </si>
  <si>
    <t>A31</t>
  </si>
  <si>
    <t>T24UC905DP</t>
  </si>
  <si>
    <t>24 inch UC Refrigerator Freezer, Custom</t>
  </si>
  <si>
    <t>825225965367</t>
  </si>
  <si>
    <t>T24UC915DS</t>
  </si>
  <si>
    <t>24 inch UC Refrigerator Freezer, Master</t>
  </si>
  <si>
    <t>825225965589</t>
  </si>
  <si>
    <t>T24UC925DS</t>
  </si>
  <si>
    <t>24 inch UC Refrigerator Freezer, Pro</t>
  </si>
  <si>
    <t>825225965596</t>
  </si>
  <si>
    <t>T24UR905DP</t>
  </si>
  <si>
    <t>24 inch UC Double Refrigerator Drawers, Custom</t>
  </si>
  <si>
    <t>825225965602</t>
  </si>
  <si>
    <t>T24UR905LP</t>
  </si>
  <si>
    <t>24 inch UC Glass Door Ref LH, Custom</t>
  </si>
  <si>
    <t>825225965619</t>
  </si>
  <si>
    <t>T24UR905RP</t>
  </si>
  <si>
    <t>24 inch UC Glass Door Ref RH, Custom</t>
  </si>
  <si>
    <t>825225965626</t>
  </si>
  <si>
    <t>T24UR915DS</t>
  </si>
  <si>
    <t>24 inch UC Double Refrigerator Drawers, Master</t>
  </si>
  <si>
    <t>825225965633</t>
  </si>
  <si>
    <t>T24UR915LS</t>
  </si>
  <si>
    <t>24 inch UC Glass Door Ref LH, Master</t>
  </si>
  <si>
    <t>825225965343</t>
  </si>
  <si>
    <t>T24UR915RS</t>
  </si>
  <si>
    <t>24 inch UC Glass Door Ref RH, Master</t>
  </si>
  <si>
    <t>825225965640</t>
  </si>
  <si>
    <t>T24UR925DS</t>
  </si>
  <si>
    <t>24 inch UC Double Refrigerator Drawers, Pro</t>
  </si>
  <si>
    <t>825225965657</t>
  </si>
  <si>
    <t>T24UR925LS</t>
  </si>
  <si>
    <t>24 inch Glass Door Ref LH, Pro</t>
  </si>
  <si>
    <t>825225965664</t>
  </si>
  <si>
    <t>T24UR925RS</t>
  </si>
  <si>
    <t>24 inch Glass Door Ref RH, Pro</t>
  </si>
  <si>
    <t>825225965671</t>
  </si>
  <si>
    <t>T24UW905LP</t>
  </si>
  <si>
    <t>24 inch Glass Door Wine Reserve, Custom</t>
  </si>
  <si>
    <t>825225965688</t>
  </si>
  <si>
    <t>T24UW905RP</t>
  </si>
  <si>
    <t>825225965695</t>
  </si>
  <si>
    <t>T24UW915LS</t>
  </si>
  <si>
    <t>24 inch Glass Door Wine Reserve, Master</t>
  </si>
  <si>
    <t>825225965701</t>
  </si>
  <si>
    <t>T24UW915RS</t>
  </si>
  <si>
    <t>825225965459</t>
  </si>
  <si>
    <t>T24UW925LS</t>
  </si>
  <si>
    <t>24 inch Glass Door Wine Reserve, Pro</t>
  </si>
  <si>
    <t>825225965466</t>
  </si>
  <si>
    <t>T24UW925RS</t>
  </si>
  <si>
    <t>825225965473</t>
  </si>
  <si>
    <t>T18ID905LP</t>
  </si>
  <si>
    <t>18" BI Freezer, IWD, LH, E-Star</t>
  </si>
  <si>
    <t>825225960379</t>
  </si>
  <si>
    <t>T18ID905RP</t>
  </si>
  <si>
    <t>18" BI Freezer, IWD, RH, E-Star</t>
  </si>
  <si>
    <t>825225960386</t>
  </si>
  <si>
    <t>T18IF905SP</t>
  </si>
  <si>
    <t>18" BI Freezer, IM, E-Star</t>
  </si>
  <si>
    <t>825225960430</t>
  </si>
  <si>
    <t>T18IW905SP</t>
  </si>
  <si>
    <t>18" BI Wine Preservation</t>
  </si>
  <si>
    <t>825225960393</t>
  </si>
  <si>
    <t>T24ID905LP</t>
  </si>
  <si>
    <t>24" BI Freezer, IWD, LH, E-Star</t>
  </si>
  <si>
    <t>825225960409</t>
  </si>
  <si>
    <t>T24ID905RP</t>
  </si>
  <si>
    <t>24" BI Freezer, IWD, RH, E-Star</t>
  </si>
  <si>
    <t>825225960416</t>
  </si>
  <si>
    <t>T24IF905SP</t>
  </si>
  <si>
    <t>24" BI Freezer, IM, E-Star</t>
  </si>
  <si>
    <t>825225959526</t>
  </si>
  <si>
    <t>T24IR905SP</t>
  </si>
  <si>
    <t>24" BI Fresh Food, E-Star</t>
  </si>
  <si>
    <t>825225960348</t>
  </si>
  <si>
    <t>T24IW905SP</t>
  </si>
  <si>
    <t>24' Custom Wine Prservation Column</t>
  </si>
  <si>
    <t>825225960423</t>
  </si>
  <si>
    <t>T30BB915SS</t>
  </si>
  <si>
    <t>30" BI 2-Door BM, Master, Assembled SS, E-Star</t>
  </si>
  <si>
    <t>825225960447</t>
  </si>
  <si>
    <t>T30BB925SS</t>
  </si>
  <si>
    <t>30" BI 2-Door BM, Pro, Assembled SS, E-Star</t>
  </si>
  <si>
    <t>825225960454</t>
  </si>
  <si>
    <t>T30IB905SP</t>
  </si>
  <si>
    <t>30" BI 2-Door BM, E-Star</t>
  </si>
  <si>
    <t>825225960461</t>
  </si>
  <si>
    <t>T30IF905SP</t>
  </si>
  <si>
    <t>30" BI Freezer, IM, E-Star</t>
  </si>
  <si>
    <t>825225959519</t>
  </si>
  <si>
    <t>T30IR905SP</t>
  </si>
  <si>
    <t>30" BI Fresh Food, E-Star</t>
  </si>
  <si>
    <t>825225960355</t>
  </si>
  <si>
    <t>T36BB110SS</t>
  </si>
  <si>
    <t>36" BI 2-Door BM, Master, Assembled SS, E-Star</t>
  </si>
  <si>
    <t>825225966098</t>
  </si>
  <si>
    <t>T36BB120SS</t>
  </si>
  <si>
    <t>36" BI 2-Door BM, Pro, Assembled SS, E-Star</t>
  </si>
  <si>
    <t>825225966333</t>
  </si>
  <si>
    <t>T36BT110NS</t>
  </si>
  <si>
    <t>36" BI FD 2DWR, Master, Assembled SS, E-Star</t>
  </si>
  <si>
    <t>825225966340</t>
  </si>
  <si>
    <t>T36BT120NS</t>
  </si>
  <si>
    <t>36" BI FD 2DWR, Pro, Assembled SS, E-Star</t>
  </si>
  <si>
    <t>825225966289</t>
  </si>
  <si>
    <t>T36IB100SP</t>
  </si>
  <si>
    <t>36" Integrated  2-Door BM, E-Star</t>
  </si>
  <si>
    <t>825225966081</t>
  </si>
  <si>
    <t>T36IF905SP</t>
  </si>
  <si>
    <t>36" BI Freezer, E-Star</t>
  </si>
  <si>
    <t>825225959502</t>
  </si>
  <si>
    <t>T36IR905SP</t>
  </si>
  <si>
    <t>36" BI Fresh Food, E-Star</t>
  </si>
  <si>
    <t>825225960362</t>
  </si>
  <si>
    <t>T36IT100NP</t>
  </si>
  <si>
    <t>36" Integrated FD 2DWR, E-Star</t>
  </si>
  <si>
    <t>825225966104</t>
  </si>
  <si>
    <t>T42BT110NS</t>
  </si>
  <si>
    <t>42" BI FD 2DWR, Master, Assembled SS, E-Star</t>
  </si>
  <si>
    <t>825225966302</t>
  </si>
  <si>
    <t>T42BT120NS</t>
  </si>
  <si>
    <t>42" BI FD 2DWR, Pro, Assembled SS, E-Star</t>
  </si>
  <si>
    <t>825225966319</t>
  </si>
  <si>
    <t>T42IT100NP</t>
  </si>
  <si>
    <t>42" Integrated FD 2DWR, E-Star</t>
  </si>
  <si>
    <t>825225966296</t>
  </si>
  <si>
    <t>T48BT110NS</t>
  </si>
  <si>
    <t>48" BI FD 4DWR, Master, Assembled SS, E-Star</t>
  </si>
  <si>
    <t>825225966432</t>
  </si>
  <si>
    <t>T48BT120NS</t>
  </si>
  <si>
    <t>48" BI FD 4DWR, Pro, Assembled SS, E-Star</t>
  </si>
  <si>
    <t>825225966449</t>
  </si>
  <si>
    <t>T48IT100NP</t>
  </si>
  <si>
    <t>48" Integrated FD 4DWR, E-Star</t>
  </si>
  <si>
    <t>825225966326</t>
  </si>
  <si>
    <t>24HFGALBIN</t>
  </si>
  <si>
    <t>24" Half Gallon Bin</t>
  </si>
  <si>
    <t>825225944898</t>
  </si>
  <si>
    <t>24PRODRAIL</t>
  </si>
  <si>
    <t>24" Produce Railing</t>
  </si>
  <si>
    <t>825225944843</t>
  </si>
  <si>
    <t>30HFGALBIN</t>
  </si>
  <si>
    <t>30" Half Gallon Bin</t>
  </si>
  <si>
    <t>825225944904</t>
  </si>
  <si>
    <t>30PRODRAIL</t>
  </si>
  <si>
    <t>30 Produce Railing</t>
  </si>
  <si>
    <t>825225944850</t>
  </si>
  <si>
    <t>36HFGALBIN</t>
  </si>
  <si>
    <t>36" Half Gallon Bin</t>
  </si>
  <si>
    <t>825225944911</t>
  </si>
  <si>
    <t>36PRODRAIL</t>
  </si>
  <si>
    <t>36" Produce Railing</t>
  </si>
  <si>
    <t>825225944867</t>
  </si>
  <si>
    <t>COMBIKIT10</t>
  </si>
  <si>
    <t>SxS Connection Kit for  BM &amp; SDR (included from factory SDF, SDD, SDW)</t>
  </si>
  <si>
    <t>825225972051</t>
  </si>
  <si>
    <t>FRAMEKIT10</t>
  </si>
  <si>
    <t>Freedom Frame Kit</t>
  </si>
  <si>
    <t>825225802303</t>
  </si>
  <si>
    <t>FRAMEKIT30</t>
  </si>
  <si>
    <t xml:space="preserve">Metal Frame Kit for unfinished cabinet returns </t>
  </si>
  <si>
    <t>825225972044</t>
  </si>
  <si>
    <t>HEATRKIT20</t>
  </si>
  <si>
    <t>Freedom Heater Kit</t>
  </si>
  <si>
    <t>825225944973</t>
  </si>
  <si>
    <t>ICEBUCKETL</t>
  </si>
  <si>
    <t>Large Ice Bucket</t>
  </si>
  <si>
    <t>825225944881</t>
  </si>
  <si>
    <t>LPRODBIN10</t>
  </si>
  <si>
    <t>Large Produce Bin</t>
  </si>
  <si>
    <t>825225944836</t>
  </si>
  <si>
    <t>MS20HNDL20</t>
  </si>
  <si>
    <t>20" Masterpiece Handle UC DD</t>
  </si>
  <si>
    <t>825225955542</t>
  </si>
  <si>
    <t>MS22HNDL25</t>
  </si>
  <si>
    <t>25" Masterpiece Handle UC</t>
  </si>
  <si>
    <t>825225967965</t>
  </si>
  <si>
    <t>MS30HNDL20</t>
  </si>
  <si>
    <t>30" Masterpiece Handle New</t>
  </si>
  <si>
    <t>825225944713</t>
  </si>
  <si>
    <t>MS3600IB10</t>
  </si>
  <si>
    <t>Masterpiece handle kit 36" BM (3 Handles)</t>
  </si>
  <si>
    <t>825225972334</t>
  </si>
  <si>
    <t>MS3642IT10</t>
  </si>
  <si>
    <t>Masterpiece handle kit 36"/42" FDBM (4 Handles)</t>
  </si>
  <si>
    <t>825225971825</t>
  </si>
  <si>
    <t>MS36HNDL20</t>
  </si>
  <si>
    <t>36" Masterpiece Handle New</t>
  </si>
  <si>
    <t>825225944690</t>
  </si>
  <si>
    <t>MS4800IT10</t>
  </si>
  <si>
    <t>Masterpiece handle kit 48" FDBM (6 Handles)</t>
  </si>
  <si>
    <t>825225971818</t>
  </si>
  <si>
    <t>PR20HNDL20</t>
  </si>
  <si>
    <t>20" Professional Handle UC DD</t>
  </si>
  <si>
    <t>825225955566</t>
  </si>
  <si>
    <t>PR22HNDL25</t>
  </si>
  <si>
    <t>25" Professional Handle UC GD</t>
  </si>
  <si>
    <t>825225967972</t>
  </si>
  <si>
    <t>PR30HNDL20</t>
  </si>
  <si>
    <t>30" Professional Handle New</t>
  </si>
  <si>
    <t>825225944706</t>
  </si>
  <si>
    <t>PR3600IB10</t>
  </si>
  <si>
    <t>Professional handle kit 36" BM (3 Handles)</t>
  </si>
  <si>
    <t>825225972365</t>
  </si>
  <si>
    <t>PR3642IT10</t>
  </si>
  <si>
    <t>Professional handle kit 36"/42" FDBM (4 Handles)</t>
  </si>
  <si>
    <t>825225972358</t>
  </si>
  <si>
    <t>PR36HNDL20</t>
  </si>
  <si>
    <t>36" Professional Handle New Design</t>
  </si>
  <si>
    <t>825225944683</t>
  </si>
  <si>
    <t>PR4800IT10</t>
  </si>
  <si>
    <t>Professional handle kit 48" FDBM (6 Handles)</t>
  </si>
  <si>
    <t>825225972341</t>
  </si>
  <si>
    <t>REPLFLTR55</t>
  </si>
  <si>
    <t>Freedom® Water Filter Replacement</t>
  </si>
  <si>
    <t>825225960775</t>
  </si>
  <si>
    <t>SPRODBIN10</t>
  </si>
  <si>
    <t>Small Produce Bin</t>
  </si>
  <si>
    <t>825225944720</t>
  </si>
  <si>
    <t>T18WINERK1</t>
  </si>
  <si>
    <t>18" Wine Shelving</t>
  </si>
  <si>
    <t>825225959137</t>
  </si>
  <si>
    <t>T24WINERK1</t>
  </si>
  <si>
    <t>24" Wine Shelving</t>
  </si>
  <si>
    <t>825225959144</t>
  </si>
  <si>
    <t>TFL18ID800</t>
  </si>
  <si>
    <t>18'' Flat SS Panel, IWD</t>
  </si>
  <si>
    <t>825225801177</t>
  </si>
  <si>
    <t>TFL18ID905</t>
  </si>
  <si>
    <t>18" External Water Dispenser No Hole Flat Panel</t>
  </si>
  <si>
    <t>825225956433</t>
  </si>
  <si>
    <t>TFL18IR800</t>
  </si>
  <si>
    <t>18'' Flat SS Panel</t>
  </si>
  <si>
    <t>825225801184</t>
  </si>
  <si>
    <t>TFL18IR905</t>
  </si>
  <si>
    <t>18" Single Door No Hole Flat Panel</t>
  </si>
  <si>
    <t>825225956402</t>
  </si>
  <si>
    <t>TFL18IW800</t>
  </si>
  <si>
    <t>18" Flat SS, Wine</t>
  </si>
  <si>
    <t>825225801214</t>
  </si>
  <si>
    <t>TFL18IW905</t>
  </si>
  <si>
    <t>18" Wine No Hole Flat Panel</t>
  </si>
  <si>
    <t>825225956488</t>
  </si>
  <si>
    <t>TFL24ID800</t>
  </si>
  <si>
    <t>24'' Flat SS Panel, IWD</t>
  </si>
  <si>
    <t>825225801375</t>
  </si>
  <si>
    <t>TFL24ID905</t>
  </si>
  <si>
    <t>24" External Water Dispenser No Hole Flat Panel</t>
  </si>
  <si>
    <t>825225956440</t>
  </si>
  <si>
    <t>TFL24IR800</t>
  </si>
  <si>
    <t>24'' Flat SS Panel</t>
  </si>
  <si>
    <t>825225801382</t>
  </si>
  <si>
    <t>TFL24IR905</t>
  </si>
  <si>
    <t>24"Single Door No Hole Flat Panel</t>
  </si>
  <si>
    <t>825225956211</t>
  </si>
  <si>
    <t>TFL24IW800</t>
  </si>
  <si>
    <t>24" Flat SS, Wine</t>
  </si>
  <si>
    <t>825225801399</t>
  </si>
  <si>
    <t>TFL24IW905</t>
  </si>
  <si>
    <t>24" Wine No Hole Flat Panel</t>
  </si>
  <si>
    <t>825225956495</t>
  </si>
  <si>
    <t>TFL30IB800</t>
  </si>
  <si>
    <t>30" Flat SS Panel Kit, 2-Door BM</t>
  </si>
  <si>
    <t>825225801559</t>
  </si>
  <si>
    <t>TFL30IB905</t>
  </si>
  <si>
    <t>30" 2 Door Fridge Freezer</t>
  </si>
  <si>
    <t>825225956457</t>
  </si>
  <si>
    <t>TFL30IR800</t>
  </si>
  <si>
    <t>30'' Flat SS Panel</t>
  </si>
  <si>
    <t>825225801405</t>
  </si>
  <si>
    <t>TFL30IR905</t>
  </si>
  <si>
    <t>30" Single Door No Hole Flat Panel</t>
  </si>
  <si>
    <t>825225956228</t>
  </si>
  <si>
    <t>TFL36IB100</t>
  </si>
  <si>
    <t>SS door panel kit 36" BM w/ handle holes (3 Panels)</t>
  </si>
  <si>
    <t>825225971726</t>
  </si>
  <si>
    <t>TFL36IR900</t>
  </si>
  <si>
    <t>36" Flat Panel Stainless Steel</t>
  </si>
  <si>
    <t>825225944935</t>
  </si>
  <si>
    <t>TFL36IR905</t>
  </si>
  <si>
    <t>36" Single Door No Hole Flat Panel</t>
  </si>
  <si>
    <t>825225955672</t>
  </si>
  <si>
    <t>TFL36IT100</t>
  </si>
  <si>
    <t>SS door panel kit 36" FDBM w/ handle holes (4 Panels)</t>
  </si>
  <si>
    <t>825225972235</t>
  </si>
  <si>
    <t>TFL42IT100</t>
  </si>
  <si>
    <t>SS door panel kit 42" FDBM w/ handle holes (4 Panels)</t>
  </si>
  <si>
    <t>825225972242</t>
  </si>
  <si>
    <t>TFL48IT100</t>
  </si>
  <si>
    <t>SS door panel kit 48" FDBM w/ handle holes (6 Panels)</t>
  </si>
  <si>
    <t>825225972259</t>
  </si>
  <si>
    <t>UCTRFLTR10</t>
  </si>
  <si>
    <t>Under Counter Filter</t>
  </si>
  <si>
    <t>825225955993</t>
  </si>
  <si>
    <t>DWHD640EFM</t>
  </si>
  <si>
    <t>24" Masterpiece Stainless Steel Emerald</t>
  </si>
  <si>
    <t>825225971849</t>
  </si>
  <si>
    <t>DWHD640EFP</t>
  </si>
  <si>
    <t>24" Professional Stainless Steel Emerald</t>
  </si>
  <si>
    <t>825225971504</t>
  </si>
  <si>
    <t>DWHD640EPR</t>
  </si>
  <si>
    <t>24" Custom Panel Emerald (Requires Custom Panel)</t>
  </si>
  <si>
    <t>825225972174</t>
  </si>
  <si>
    <t>DWHD660EFM</t>
  </si>
  <si>
    <t>24" Masterpiece Stainless Steel Sapphire</t>
  </si>
  <si>
    <t>825225972181</t>
  </si>
  <si>
    <t>DWHD660EFP</t>
  </si>
  <si>
    <t>24" Professional Stainless Steel Sapphire</t>
  </si>
  <si>
    <t>825225971511</t>
  </si>
  <si>
    <t>DWHD660EPR</t>
  </si>
  <si>
    <t>24" Custom Panel Sapphire (Requires Custom Panel)</t>
  </si>
  <si>
    <t>825225971528</t>
  </si>
  <si>
    <t>DWHD661EFM</t>
  </si>
  <si>
    <t>24" Masterpiece Stainless Steel Star Sapphire</t>
  </si>
  <si>
    <t>825225972198</t>
  </si>
  <si>
    <t>DWHD661EFP</t>
  </si>
  <si>
    <t>24" Professional Stainless Steel Star Sapphire</t>
  </si>
  <si>
    <t>825225971832</t>
  </si>
  <si>
    <t>DWHD661EPR</t>
  </si>
  <si>
    <t>24" Custom Panel Star Sapphire (Requires Custom Panel)</t>
  </si>
  <si>
    <t>825225971498</t>
  </si>
  <si>
    <t>PRD304WHU</t>
  </si>
  <si>
    <t>Pro-Harm 30" DF Range 4 BRNR</t>
  </si>
  <si>
    <t>825225925231</t>
  </si>
  <si>
    <t>PRD305WHU</t>
  </si>
  <si>
    <t>Pro-Harm 30" DF Range 5 BRNR</t>
  </si>
  <si>
    <t>825225925248</t>
  </si>
  <si>
    <t>PRD364WDGU</t>
  </si>
  <si>
    <t>Pro-Grand 36" DF Range 4 BRNR Griddle</t>
  </si>
  <si>
    <t>825225925187</t>
  </si>
  <si>
    <t>PRD364WDHU</t>
  </si>
  <si>
    <t>Pro-Harm 36" DF Range 4 BRNR Griddle</t>
  </si>
  <si>
    <t>825225925217</t>
  </si>
  <si>
    <t>PRD364WIGU</t>
  </si>
  <si>
    <t>Pro-Grand 36" DF Range 4 BRNR Induction</t>
  </si>
  <si>
    <t>825225926412</t>
  </si>
  <si>
    <t>PRD366WGU</t>
  </si>
  <si>
    <t>Pro-Grand 36" DF Range 6 BRNR</t>
  </si>
  <si>
    <t>825225926573</t>
  </si>
  <si>
    <t>PRD366WHU</t>
  </si>
  <si>
    <t>Pro-Harm 36" DF Range 6 BRNR</t>
  </si>
  <si>
    <t>825225925194</t>
  </si>
  <si>
    <t>PRD486WDGU</t>
  </si>
  <si>
    <t>Pro-Grand 48" DF Range 6 BRNR Griddle</t>
  </si>
  <si>
    <t>825225928102</t>
  </si>
  <si>
    <t>PRD486WDHU</t>
  </si>
  <si>
    <t>Pro-Harm 48" DF Range 6 BRNR Griddle</t>
  </si>
  <si>
    <t>825225925774</t>
  </si>
  <si>
    <t>PRD486WIGU</t>
  </si>
  <si>
    <t>Pro-Grand 48" DF Range 6 BRNR Induction</t>
  </si>
  <si>
    <t>825225928355</t>
  </si>
  <si>
    <t>PRD48WDSGU</t>
  </si>
  <si>
    <t>Pro-Grand Steam 48" DF Range 6 BRNR Griddle</t>
  </si>
  <si>
    <t>825225933366</t>
  </si>
  <si>
    <t>PRD48WISGU</t>
  </si>
  <si>
    <t>Pro-Grand Steam 48" DF Range 6 BRNR Induction</t>
  </si>
  <si>
    <t>825225933762</t>
  </si>
  <si>
    <t>PRD606WEG</t>
  </si>
  <si>
    <t>Pro-Grand 60" 30/36 DF Range 6 BRNR 24" Dual Griddle</t>
  </si>
  <si>
    <t>825225933946</t>
  </si>
  <si>
    <t>PRD606WESG</t>
  </si>
  <si>
    <t>Pro-Grand Steam 60" DF Range 6 BRNR 24" Dual Griddle</t>
  </si>
  <si>
    <t>825225933953</t>
  </si>
  <si>
    <t>PRG304WH</t>
  </si>
  <si>
    <t>Pro-Harm 30" Gas Range 4 BRNR</t>
  </si>
  <si>
    <t>825225935582</t>
  </si>
  <si>
    <t>PRG305WH</t>
  </si>
  <si>
    <t>Pro-Harm 30" Gas Range 5 BRNR</t>
  </si>
  <si>
    <t>825225925262</t>
  </si>
  <si>
    <t>PRG364WDG</t>
  </si>
  <si>
    <t>Pro-Grand 36" Gas Range 4 BRNR Griddle</t>
  </si>
  <si>
    <t>825225928072</t>
  </si>
  <si>
    <t>PRG364WDH</t>
  </si>
  <si>
    <t>Pro-Harm 36" Gas Range 4 BRNR Griddle</t>
  </si>
  <si>
    <t>825225925446</t>
  </si>
  <si>
    <t>PRG366WG</t>
  </si>
  <si>
    <t>Pro-Grand 36" Gas Range 6 BRNR</t>
  </si>
  <si>
    <t>825225928089</t>
  </si>
  <si>
    <t>PRG366WH</t>
  </si>
  <si>
    <t>Pro-Harm 36" Gas Range 6 BRNR</t>
  </si>
  <si>
    <t>825225925460</t>
  </si>
  <si>
    <t>PRG486WDG</t>
  </si>
  <si>
    <t>Pro-Grand 48" Gas Range 6 BRNR Griddle</t>
  </si>
  <si>
    <t>825225928362</t>
  </si>
  <si>
    <t>PRG486WDH</t>
  </si>
  <si>
    <t>Pro-Harm 48" Gas Range 6 BRNR Griddle</t>
  </si>
  <si>
    <t>825225926436</t>
  </si>
  <si>
    <t>PRI30LBHU</t>
  </si>
  <si>
    <t>Pro-Harm 30" Induction Range</t>
  </si>
  <si>
    <t>825225968085</t>
  </si>
  <si>
    <t>PRI36LBHU</t>
  </si>
  <si>
    <t>Pro-Harm 36" Induction Range</t>
  </si>
  <si>
    <t>825225968108</t>
  </si>
  <si>
    <t>PA12CHPBLK</t>
  </si>
  <si>
    <t>12" Chopping Block New Harmony &amp; Cooktop</t>
  </si>
  <si>
    <t>825225881469</t>
  </si>
  <si>
    <t>PA12GRILFW</t>
  </si>
  <si>
    <t>12" Grill Plate (with Tray) Accessory (for Griddle modules) (Fusion coating)</t>
  </si>
  <si>
    <t>825225942344</t>
  </si>
  <si>
    <t>PA12GRILLW</t>
  </si>
  <si>
    <t xml:space="preserve">12" Grill Plate (with Tray) Accessory (for Griddle modules) </t>
  </si>
  <si>
    <t>825225942337</t>
  </si>
  <si>
    <t>PA12LCVRW</t>
  </si>
  <si>
    <t>12" Professional Griddle Cover Accessory</t>
  </si>
  <si>
    <t>825225942207</t>
  </si>
  <si>
    <t>PA24CVRR</t>
  </si>
  <si>
    <t xml:space="preserve">Cover for 24" Griddle </t>
  </si>
  <si>
    <t>825225920342</t>
  </si>
  <si>
    <t>PA30WLBH</t>
  </si>
  <si>
    <t>Pro-Harm 7" Low Back, 30" Range</t>
  </si>
  <si>
    <t>825225940647</t>
  </si>
  <si>
    <t>PA36WLBG</t>
  </si>
  <si>
    <t>Pro-Grand 7" Low Back, 36" Range</t>
  </si>
  <si>
    <t>825225940678</t>
  </si>
  <si>
    <t>PA36WLBH</t>
  </si>
  <si>
    <t>Pro-Harm 7" Low Back, 36" Range</t>
  </si>
  <si>
    <t>825225940654</t>
  </si>
  <si>
    <t>PA36WTKG</t>
  </si>
  <si>
    <t>Pro Grand Toe Kick, 36" Range</t>
  </si>
  <si>
    <t>825225942160</t>
  </si>
  <si>
    <t>PA48WLBG</t>
  </si>
  <si>
    <t>Pro Grand 7" Low Back, 48" Gas Ranges</t>
  </si>
  <si>
    <t>825225940685</t>
  </si>
  <si>
    <t>PA48WLBH</t>
  </si>
  <si>
    <t>Pro-Harm 7" Low Back, 48" Range</t>
  </si>
  <si>
    <t>825225940661</t>
  </si>
  <si>
    <t>PA48WTKG</t>
  </si>
  <si>
    <t>Pro Grand Toe Kick, 48" Range</t>
  </si>
  <si>
    <t>825225942177</t>
  </si>
  <si>
    <t>PA60WLBG</t>
  </si>
  <si>
    <t>Pro-Grand 7" Low Back, 60" Range</t>
  </si>
  <si>
    <t>825225940708</t>
  </si>
  <si>
    <t>PA60WTKG</t>
  </si>
  <si>
    <t>Pro Grand Toe Kick, 60" Range</t>
  </si>
  <si>
    <t>825225942184</t>
  </si>
  <si>
    <t>PAALTKITGW</t>
  </si>
  <si>
    <t>High Altitude Kit, NG Pro Grand Ranges, 5.4K ft to 10.2K ft</t>
  </si>
  <si>
    <t>825225942412</t>
  </si>
  <si>
    <t>PAALTKITH</t>
  </si>
  <si>
    <t>High Altitude Kit Harmony All Range</t>
  </si>
  <si>
    <t>825225970033</t>
  </si>
  <si>
    <t>PAGRIDDLE</t>
  </si>
  <si>
    <t>Pro Griddle Accy sits on top of Grates</t>
  </si>
  <si>
    <t>825225883807</t>
  </si>
  <si>
    <t>PAKNOBLUWR</t>
  </si>
  <si>
    <t>Blue Knob Kit for Rangetops</t>
  </si>
  <si>
    <t>825225942399</t>
  </si>
  <si>
    <t>PALPKITDGW</t>
  </si>
  <si>
    <t xml:space="preserve">LP Conversion Kit Pro Grand DF Ranges </t>
  </si>
  <si>
    <t>825225960089</t>
  </si>
  <si>
    <t>PALPKITGA</t>
  </si>
  <si>
    <t>LP Kit - Pro Harm Gas 30" &amp; 36" Ranges 4 and 6 burners</t>
  </si>
  <si>
    <t>825225969846</t>
  </si>
  <si>
    <t>PALPKITGA6</t>
  </si>
  <si>
    <t>LP Kit - Pro Harm Gas 48" Ranges with 4 and 6 burners</t>
  </si>
  <si>
    <t>825225969488</t>
  </si>
  <si>
    <t>PALPKITGGW</t>
  </si>
  <si>
    <t xml:space="preserve">LP Conversion Kit Pro Grand Gas Ranges </t>
  </si>
  <si>
    <t>825225960072</t>
  </si>
  <si>
    <t>PALPKITHA5</t>
  </si>
  <si>
    <t>LP Kit - Pro Harm Gas Ranges and Pro Rangetops with 5 burners</t>
  </si>
  <si>
    <t>825225969853</t>
  </si>
  <si>
    <t>PALPKITHW</t>
  </si>
  <si>
    <t>LP Conversion Kit Pro Harmony DF Ranges &amp; RT (4 &amp; 6 Burner)</t>
  </si>
  <si>
    <t>825225942351</t>
  </si>
  <si>
    <t>PALPKITHW5</t>
  </si>
  <si>
    <t>LP Conversion Kit Pro DF Ranges &amp; RT (5 Burner)</t>
  </si>
  <si>
    <t>825225942368</t>
  </si>
  <si>
    <t>PARKB30HY</t>
  </si>
  <si>
    <t>Blue Knob Kit 30 DF Harmony</t>
  </si>
  <si>
    <t>825225963868</t>
  </si>
  <si>
    <t>PARKB36CGY</t>
  </si>
  <si>
    <t>Blue Knob Kit 36 Combi Grand</t>
  </si>
  <si>
    <t>825225963943</t>
  </si>
  <si>
    <t>PARKB36DHY</t>
  </si>
  <si>
    <t>Blue Knob Kit 36 Harmony</t>
  </si>
  <si>
    <t>825225963882</t>
  </si>
  <si>
    <t>PARKB36GY</t>
  </si>
  <si>
    <t>Blue knob Kit 36 Gas Grand</t>
  </si>
  <si>
    <t>825225963936</t>
  </si>
  <si>
    <t>PARKB36HY</t>
  </si>
  <si>
    <t>Blue Knob Kit 36 DF GR Harmony</t>
  </si>
  <si>
    <t>825225963875</t>
  </si>
  <si>
    <t>PARKB36IGY</t>
  </si>
  <si>
    <t>Blue Knob Kit 36 Grill/Ind Grand</t>
  </si>
  <si>
    <t>825225963929</t>
  </si>
  <si>
    <t>PARKB3XHY</t>
  </si>
  <si>
    <t>Blue Knob Kit 30/36 Gas Harmony</t>
  </si>
  <si>
    <t>825225963851</t>
  </si>
  <si>
    <t>PARKB3XIHB</t>
  </si>
  <si>
    <t>Blue Knob Kit (2pcs)</t>
  </si>
  <si>
    <t>825225968917</t>
  </si>
  <si>
    <t>PARKB48CGY</t>
  </si>
  <si>
    <t>Blue Knob Kit 48 Combi Grand</t>
  </si>
  <si>
    <t>825225963950</t>
  </si>
  <si>
    <t>PARKB48CHY</t>
  </si>
  <si>
    <t>Blue Knob Kit 48 DF Harmony</t>
  </si>
  <si>
    <t>825225963912</t>
  </si>
  <si>
    <t>PARKB48DHY</t>
  </si>
  <si>
    <t>Blue Knob Kit 48 Gas Harmony</t>
  </si>
  <si>
    <t>825225963899</t>
  </si>
  <si>
    <t>PARKB48SGY</t>
  </si>
  <si>
    <t>Blue Knob Kit  48 Combi Steam Grand</t>
  </si>
  <si>
    <t>825225963967</t>
  </si>
  <si>
    <t>PARKB60CGY</t>
  </si>
  <si>
    <t>Blue Knob Kit 60 Combi Grand</t>
  </si>
  <si>
    <t>825225963974</t>
  </si>
  <si>
    <t>PARKB60SGY</t>
  </si>
  <si>
    <t>Blue Knob Kit 60 Combi Steam Grand</t>
  </si>
  <si>
    <t>825225963981</t>
  </si>
  <si>
    <t>PWOKRINGHC</t>
  </si>
  <si>
    <t>Professional Wok Ring Accessory</t>
  </si>
  <si>
    <t>825225882213</t>
  </si>
  <si>
    <t>SGRIDDLEW</t>
  </si>
  <si>
    <t>Griddle</t>
  </si>
  <si>
    <t>825225955436</t>
  </si>
  <si>
    <t>SD30WC</t>
  </si>
  <si>
    <t>MP/ Pro Storage Drawer, 30"</t>
  </si>
  <si>
    <t>825225937234</t>
  </si>
  <si>
    <t>SDS30WC</t>
  </si>
  <si>
    <t>MP/Pro Storage Drawer, 30", 4" Height (for Single Steam Convection Oven)</t>
  </si>
  <si>
    <t>825225937456</t>
  </si>
  <si>
    <t>WD30W</t>
  </si>
  <si>
    <t>Warming Drawer, 30", Custom Panel, Full Height</t>
  </si>
  <si>
    <t>825225937210</t>
  </si>
  <si>
    <t>WD30WC</t>
  </si>
  <si>
    <t>MP/ Pro Warming Drawer, 30"</t>
  </si>
  <si>
    <t>825225937463</t>
  </si>
  <si>
    <t>ME301WS</t>
  </si>
  <si>
    <t>Mast Sgl Oven, 30", SS, Select</t>
  </si>
  <si>
    <t>825225934639</t>
  </si>
  <si>
    <t>ME301YP</t>
  </si>
  <si>
    <t>30-Inch Masterpiece Single Built-In Oven</t>
  </si>
  <si>
    <t>825225964131</t>
  </si>
  <si>
    <t>ME302WS</t>
  </si>
  <si>
    <t>Mast Dbl Oven, 30", SS, Select</t>
  </si>
  <si>
    <t>825225936848</t>
  </si>
  <si>
    <t>ME302YP</t>
  </si>
  <si>
    <t>30-Inch Masterpiece Double Built-In Oven</t>
  </si>
  <si>
    <t>825225964148</t>
  </si>
  <si>
    <t>MED301LWS</t>
  </si>
  <si>
    <t>Mast Sgl Oven, 30", SS, Deluxe, Left Side-Opening</t>
  </si>
  <si>
    <t>825225936794</t>
  </si>
  <si>
    <t>MED301RWS</t>
  </si>
  <si>
    <t>Mast Sgl Oven, 30", SS, Deluxe, Right Side-Opening</t>
  </si>
  <si>
    <t>825225936800</t>
  </si>
  <si>
    <t>MED301WS</t>
  </si>
  <si>
    <t>Mast Sgl Oven, 30", SS, Deluxe</t>
  </si>
  <si>
    <t>825225936787</t>
  </si>
  <si>
    <t>MED302LWS</t>
  </si>
  <si>
    <t>Mast Dbl Oven, 30", SS, Deluxe, Left Side-Opening</t>
  </si>
  <si>
    <t>825225936862</t>
  </si>
  <si>
    <t>MED302RWS</t>
  </si>
  <si>
    <t>Mast Dbl Oven, 30", SS, Deluxe, Right Side-Opening</t>
  </si>
  <si>
    <t>825225936879</t>
  </si>
  <si>
    <t>MED302WS</t>
  </si>
  <si>
    <t>Mast Dbl Oven, 30", SS, Deluxe</t>
  </si>
  <si>
    <t>825225936855</t>
  </si>
  <si>
    <t>MEDMC301WS</t>
  </si>
  <si>
    <t>Mast Combo Oven, 30", SS, Deluxe, Speed Oven</t>
  </si>
  <si>
    <t>825225936947</t>
  </si>
  <si>
    <t>MEDMCW31WS</t>
  </si>
  <si>
    <t>Mast Trip Oven, 30", SS, Deluxe, Speed Oven, WD</t>
  </si>
  <si>
    <t>825225936961</t>
  </si>
  <si>
    <t>MEM301WS</t>
  </si>
  <si>
    <t>Mast Comb Oven, 30", SS, Select, Solo MW</t>
  </si>
  <si>
    <t>825225936923</t>
  </si>
  <si>
    <t>PO301W</t>
  </si>
  <si>
    <t>Pro Sgl Oven, 30", SS, Select</t>
  </si>
  <si>
    <t>825225935803</t>
  </si>
  <si>
    <t>PO302W</t>
  </si>
  <si>
    <t>Pro Dbl Oven, 30", SS, Select</t>
  </si>
  <si>
    <t>825225936886</t>
  </si>
  <si>
    <t>POD301LW</t>
  </si>
  <si>
    <t>Pro Sgl Oven, 30", SS, Deluxe, Left Side-Opening</t>
  </si>
  <si>
    <t>825225936824</t>
  </si>
  <si>
    <t>POD301RW</t>
  </si>
  <si>
    <t>Pro Sgl Oven, 30", SS, Deluxe, Right Side-Opening</t>
  </si>
  <si>
    <t>825225936831</t>
  </si>
  <si>
    <t>POD301W</t>
  </si>
  <si>
    <t>Pro Sgl Oven, 30", SS, Deluxe</t>
  </si>
  <si>
    <t>825225936817</t>
  </si>
  <si>
    <t>POD302LW</t>
  </si>
  <si>
    <t>Pro Dbl Oven, 30", SS, Deluxe, Left Side-Opening</t>
  </si>
  <si>
    <t>825225936909</t>
  </si>
  <si>
    <t>POD302RW</t>
  </si>
  <si>
    <t>Pro Dbl Oven, 30", SS, Deluxe, Right Side-Opening</t>
  </si>
  <si>
    <t>825225936916</t>
  </si>
  <si>
    <t>POD302W</t>
  </si>
  <si>
    <t>Pro Dbl Oven, 30", SS, Deluxe</t>
  </si>
  <si>
    <t>825225936893</t>
  </si>
  <si>
    <t>PODMC301W</t>
  </si>
  <si>
    <t>Pro Combo Oven, 30, SS, Deluxe, Speed Oven</t>
  </si>
  <si>
    <t>825225936954</t>
  </si>
  <si>
    <t>PODMCW31W</t>
  </si>
  <si>
    <t>Pro Trip Oven, 30, SS, Deluxe, Speed Oven, WD</t>
  </si>
  <si>
    <t>825225936978</t>
  </si>
  <si>
    <t>POM301W</t>
  </si>
  <si>
    <t>Pro Combo Oven, 30, SS, Select, Solo MW</t>
  </si>
  <si>
    <t>825225936930</t>
  </si>
  <si>
    <t>M35</t>
  </si>
  <si>
    <t>MEDS301BS</t>
  </si>
  <si>
    <t>Mast Spec Sgl, 30", Deluxe, Steam and Convection Oven</t>
  </si>
  <si>
    <t>825225968344</t>
  </si>
  <si>
    <t>MEDS302BS</t>
  </si>
  <si>
    <t>Mast Spec Dbl, 30", SS, Deluxe, Steam and Convection Oven</t>
  </si>
  <si>
    <t>825225968559</t>
  </si>
  <si>
    <t>PODS301B</t>
  </si>
  <si>
    <t>Pro Spec Sgl, 30", Deluxe, Steam and Convection Oven</t>
  </si>
  <si>
    <t>825225968535</t>
  </si>
  <si>
    <t>PODS302B</t>
  </si>
  <si>
    <t>Pro Spec Dbl, 30", SS, Deluxe, Steam and Convection Oven</t>
  </si>
  <si>
    <t>825225968542</t>
  </si>
  <si>
    <t>MB30WP</t>
  </si>
  <si>
    <t>Pro Solo Microwave, 30", 120V</t>
  </si>
  <si>
    <t>825225941965</t>
  </si>
  <si>
    <t>MB30WS</t>
  </si>
  <si>
    <t>Mast Solo Microwave, 30", 120V</t>
  </si>
  <si>
    <t>825225941958</t>
  </si>
  <si>
    <t>MBCS</t>
  </si>
  <si>
    <t>Masterpiece, 24", Microwave, SS, Side Swing Door</t>
  </si>
  <si>
    <t>825225973195</t>
  </si>
  <si>
    <t>MC30WP</t>
  </si>
  <si>
    <t>Pro Speed Oven, 30", 208-240V</t>
  </si>
  <si>
    <t>825225941989</t>
  </si>
  <si>
    <t>MC30WS</t>
  </si>
  <si>
    <t>Mast Speed oven, 30", 208-240V</t>
  </si>
  <si>
    <t>825225941972</t>
  </si>
  <si>
    <t>MD24BS</t>
  </si>
  <si>
    <t>24" MicroDrawer Microwave</t>
  </si>
  <si>
    <t>825225972396</t>
  </si>
  <si>
    <t>MD30BS</t>
  </si>
  <si>
    <t>30" MicroDrawer Microwave</t>
  </si>
  <si>
    <t>825225972402</t>
  </si>
  <si>
    <t>MU30WSU</t>
  </si>
  <si>
    <t>Over-the-Range Microwave Hood</t>
  </si>
  <si>
    <t>825225955443</t>
  </si>
  <si>
    <t>MBT30CS</t>
  </si>
  <si>
    <t>THD Trim Kit, 30", Standard MW, SS</t>
  </si>
  <si>
    <t>825225973201</t>
  </si>
  <si>
    <t>TWO30YS</t>
  </si>
  <si>
    <t>Side-by-side oven installation trim kit</t>
  </si>
  <si>
    <t>825225963639</t>
  </si>
  <si>
    <t>WKNOBKT3W</t>
  </si>
  <si>
    <t>Blue Metal Knob Kit for Professional Oven</t>
  </si>
  <si>
    <t>825225957683</t>
  </si>
  <si>
    <t>CET305YB</t>
  </si>
  <si>
    <t>30" Electric Cooktop, Touch Control, Frameless Design</t>
  </si>
  <si>
    <t>825225960232</t>
  </si>
  <si>
    <t>CET366YB</t>
  </si>
  <si>
    <t>36" Electric Cooktop, Touch Control, Stainless Steel Frame</t>
  </si>
  <si>
    <t>825225960249</t>
  </si>
  <si>
    <t>CIT304YB</t>
  </si>
  <si>
    <t>30" Induction Cooktop, 11" Round Element, Black, Frameless</t>
  </si>
  <si>
    <t>825225961468</t>
  </si>
  <si>
    <t>CIT304YM</t>
  </si>
  <si>
    <t>30" Induction Cooktop, 11" Round Element, Silver Mirror, Frameless</t>
  </si>
  <si>
    <t>825225961475</t>
  </si>
  <si>
    <t>CIT30YWBB</t>
  </si>
  <si>
    <t>30" Masterpiece Freedom Induction Cooktop, Dark Gray, Frameless</t>
  </si>
  <si>
    <t>825225961338</t>
  </si>
  <si>
    <t>CIT365YB</t>
  </si>
  <si>
    <t>36" Induction Cooktop, 13" Round Element, Black, Frameless</t>
  </si>
  <si>
    <t>825225960263</t>
  </si>
  <si>
    <t>CIT367YG</t>
  </si>
  <si>
    <t>36" Liberty Induction Cooktop, Titanium Gray, Frameless</t>
  </si>
  <si>
    <t>825225961123</t>
  </si>
  <si>
    <t>CIT367YGS</t>
  </si>
  <si>
    <t>36" Liberty Induction Cooktop, Titanium Gray, Frame</t>
  </si>
  <si>
    <t>825225960270</t>
  </si>
  <si>
    <t>CIT367YM</t>
  </si>
  <si>
    <t>36" Liberty Induction Cooktop, Silver Mirror, Frameless</t>
  </si>
  <si>
    <t>825225961437</t>
  </si>
  <si>
    <t>CIT367YMS</t>
  </si>
  <si>
    <t>36" Liberty Induction Cooktop, Silver Mirror, Frame</t>
  </si>
  <si>
    <t>825225961444</t>
  </si>
  <si>
    <t>CIT36YWB</t>
  </si>
  <si>
    <t>36" Masterpiece Freedom Induction Cooktop, Dark Gray, Frame</t>
  </si>
  <si>
    <t>825225961345</t>
  </si>
  <si>
    <t>CIT36YWBB</t>
  </si>
  <si>
    <t>36" Masterpiece Freedom Induction Cooktop, Dark Gray, Frameless</t>
  </si>
  <si>
    <t>825225960256</t>
  </si>
  <si>
    <t>SGS305TS</t>
  </si>
  <si>
    <t xml:space="preserve">30" Masterpiece 4 Burner Gas Cooktop </t>
  </si>
  <si>
    <t>825225933069</t>
  </si>
  <si>
    <t>SGS365TS</t>
  </si>
  <si>
    <t>36" Masterpiece 5 Burner Gas Cooktop</t>
  </si>
  <si>
    <t>825225933045</t>
  </si>
  <si>
    <t>SGSP305TS</t>
  </si>
  <si>
    <t>30" Masterpiece 5 Burner Gas Cooktop, Pedestal</t>
  </si>
  <si>
    <t>825225932826</t>
  </si>
  <si>
    <t>SGSP365TS</t>
  </si>
  <si>
    <t>36" Masterpiece 5 Burner Gas Cooktop, Pedestal</t>
  </si>
  <si>
    <t>825225932802</t>
  </si>
  <si>
    <t>SGSX305TS</t>
  </si>
  <si>
    <t>30" Masterpiece 5 Burner Gas Cooktop, XLO</t>
  </si>
  <si>
    <t>825225933052</t>
  </si>
  <si>
    <t>SGSX365TS</t>
  </si>
  <si>
    <t>36" Masterpiece 5 Burner Gas Cooktop, XLO</t>
  </si>
  <si>
    <t>825225933038</t>
  </si>
  <si>
    <t>SGSXP305TS</t>
  </si>
  <si>
    <t>30" Masterpiece 5 Burner Gas Cooktop, XLO, Pedestal</t>
  </si>
  <si>
    <t>825225932819</t>
  </si>
  <si>
    <t>SGSXP365TS</t>
  </si>
  <si>
    <t>36" Masterpiece 5 Burner Gas Cooktop, XLO, Pedestal</t>
  </si>
  <si>
    <t>825225932796</t>
  </si>
  <si>
    <t>PCG305W</t>
  </si>
  <si>
    <t xml:space="preserve">Pro Rangetop 30" 5 BRNR </t>
  </si>
  <si>
    <t>825225926474</t>
  </si>
  <si>
    <t>PCG364WD</t>
  </si>
  <si>
    <t>Pro Rangetop 36" 4 BRNR Griddle</t>
  </si>
  <si>
    <t>825225934813</t>
  </si>
  <si>
    <t>PCG366W</t>
  </si>
  <si>
    <t>Pro Rangetop 36" 6 BRNR</t>
  </si>
  <si>
    <t>825225926535</t>
  </si>
  <si>
    <t>PCG486WD</t>
  </si>
  <si>
    <t>Pro Rangetop 48" 6 BRNR Griddle</t>
  </si>
  <si>
    <t>825225935537</t>
  </si>
  <si>
    <t>CHEFSPAN13</t>
  </si>
  <si>
    <t xml:space="preserve">Chef's Pan 16" (for 13" element) </t>
  </si>
  <si>
    <t>825225867548</t>
  </si>
  <si>
    <t>PA30WLBC</t>
  </si>
  <si>
    <t>Pro Rangetop 10" Low Backguard, 30"</t>
  </si>
  <si>
    <t>825225940111</t>
  </si>
  <si>
    <t>PA36WLBC</t>
  </si>
  <si>
    <t>Pro Rangetop 10" Low Backguard, 36"</t>
  </si>
  <si>
    <t>825225940128</t>
  </si>
  <si>
    <t>PA48WLBC</t>
  </si>
  <si>
    <t>Pro Rangetop 10" Low Backguard, 48"</t>
  </si>
  <si>
    <t>825225940630</t>
  </si>
  <si>
    <t>SKNOBLUW</t>
  </si>
  <si>
    <t>Blue Knob Kit Pedestal Gas Cooktop</t>
  </si>
  <si>
    <t>825225957638</t>
  </si>
  <si>
    <t>SLPKITW</t>
  </si>
  <si>
    <t>LP Conversion Kit</t>
  </si>
  <si>
    <t>825225940371</t>
  </si>
  <si>
    <t>SNPKITPEDW</t>
  </si>
  <si>
    <t>825225956204</t>
  </si>
  <si>
    <t>SWOKRINGW</t>
  </si>
  <si>
    <t>Wok Ring</t>
  </si>
  <si>
    <t>825225940364</t>
  </si>
  <si>
    <t>TCOOKSENSW</t>
  </si>
  <si>
    <t>Wireless Cooking Sensor</t>
  </si>
  <si>
    <t>825225949084</t>
  </si>
  <si>
    <t>TEPPAN1321</t>
  </si>
  <si>
    <t>Griddle Style Teppanyaki 13" x 21"</t>
  </si>
  <si>
    <t>825225902249</t>
  </si>
  <si>
    <t>TGRILLPANX</t>
  </si>
  <si>
    <t>Induction Grill Pan</t>
  </si>
  <si>
    <t>825225961703</t>
  </si>
  <si>
    <t>HMDW30WS</t>
  </si>
  <si>
    <t>30" Masterpiece® Under Cabinet Drawer Wall Hood, 600 CFM</t>
  </si>
  <si>
    <t>825225935681</t>
  </si>
  <si>
    <t>HMDW36WS</t>
  </si>
  <si>
    <t>36" Masterpiece® Under Cabinet Drawer Wall Hood, 600 CFM</t>
  </si>
  <si>
    <t>825225935698</t>
  </si>
  <si>
    <t>HMWB30WS</t>
  </si>
  <si>
    <t>30" Masterpiece® Low-Profile Wall Hood, 600 CFM</t>
  </si>
  <si>
    <t>825225935773</t>
  </si>
  <si>
    <t>HMWB361WS</t>
  </si>
  <si>
    <t>36" Masterpiece® Low-Profile Wall Hood, 1000 CFM</t>
  </si>
  <si>
    <t>825225946939</t>
  </si>
  <si>
    <t>HMWB36WS</t>
  </si>
  <si>
    <t>36" Masterpiece® Low-Profile Wall Hood, 600 CFM</t>
  </si>
  <si>
    <t>825225935667</t>
  </si>
  <si>
    <t>HMWB481WS</t>
  </si>
  <si>
    <t>48" Masterpiece® Low-Profile Wall Hood, 1000 CFM</t>
  </si>
  <si>
    <t>825225946946</t>
  </si>
  <si>
    <t>PH30HWS</t>
  </si>
  <si>
    <t>30" Pro Harmony® Wall Hood, Optional Blower</t>
  </si>
  <si>
    <t>825225931539</t>
  </si>
  <si>
    <t>PH36GWS</t>
  </si>
  <si>
    <t>36" Pro Grand® Wall Hood, Optional Blower</t>
  </si>
  <si>
    <t>825225931263</t>
  </si>
  <si>
    <t>PH36HWS</t>
  </si>
  <si>
    <t>36" Pro Harmony® Wall Hood, Optional Blower</t>
  </si>
  <si>
    <t>825225931256</t>
  </si>
  <si>
    <t>PH42GWS</t>
  </si>
  <si>
    <t>42" Pro Grand® Wall Hood, Optional Blower</t>
  </si>
  <si>
    <t>825225933236</t>
  </si>
  <si>
    <t>PH48GWS</t>
  </si>
  <si>
    <t>48" Pro Grand® Wall Hood, Optional Blower</t>
  </si>
  <si>
    <t>825225931553</t>
  </si>
  <si>
    <t>PH48HWS</t>
  </si>
  <si>
    <t>48" Pro Harmony® Wall Hood, Optional Blower</t>
  </si>
  <si>
    <t>825225931546</t>
  </si>
  <si>
    <t>PH54GWS</t>
  </si>
  <si>
    <t>54" Pro Grand® Wall Hood, Optional Blower</t>
  </si>
  <si>
    <t>825225933243</t>
  </si>
  <si>
    <t>PH60GWS</t>
  </si>
  <si>
    <t>60" Pro Grand® Wall Hood, Optional Blower</t>
  </si>
  <si>
    <t>825225931560</t>
  </si>
  <si>
    <t>HDDB30WS</t>
  </si>
  <si>
    <t>30" Masterpiece® Drawer Chimney Wall Hood, 600 CFM</t>
  </si>
  <si>
    <t>825225935728</t>
  </si>
  <si>
    <t>HDDB36WS</t>
  </si>
  <si>
    <t>36" Masterpiece® Drawer Chimney Wall Hood, 600 CFM</t>
  </si>
  <si>
    <t>825225935834</t>
  </si>
  <si>
    <t>HMCB30WS</t>
  </si>
  <si>
    <t>30" Masterpiece® Pyramid Chimney Wall Hood, 600 CFM</t>
  </si>
  <si>
    <t>825225935704</t>
  </si>
  <si>
    <t>HMCB36WS</t>
  </si>
  <si>
    <t>36" Masterpiece® Pyramid Chimney Wall Hood, 600 CFM</t>
  </si>
  <si>
    <t>825225935711</t>
  </si>
  <si>
    <t>HMIB36WS</t>
  </si>
  <si>
    <t>36" Masterpiece® Box Island Hood, 600 CFM</t>
  </si>
  <si>
    <t>825225935841</t>
  </si>
  <si>
    <t>HMIB42WS</t>
  </si>
  <si>
    <t>42" Masterpiece® Box Island Hood, 600 CFM</t>
  </si>
  <si>
    <t>825225935858</t>
  </si>
  <si>
    <t>HPCN36WS</t>
  </si>
  <si>
    <t>36" Professional® Chimney Wall Hood, Optional Blower</t>
  </si>
  <si>
    <t>825225931270</t>
  </si>
  <si>
    <t>HPCN48WS</t>
  </si>
  <si>
    <t>48" Professional® Chimney Wall Hood, Optional Blower</t>
  </si>
  <si>
    <t>825225931577</t>
  </si>
  <si>
    <t>HPIN42WS</t>
  </si>
  <si>
    <t>42" Professional® Island Hood, Optional Blower</t>
  </si>
  <si>
    <t>825225933489</t>
  </si>
  <si>
    <t>HPIN54WS</t>
  </si>
  <si>
    <t>54" Professional® Island Hood, Optional Blower</t>
  </si>
  <si>
    <t>825225933373</t>
  </si>
  <si>
    <t>UCVM30XS</t>
  </si>
  <si>
    <t>30" Masterpiece Series Downdraft</t>
  </si>
  <si>
    <t>825225960881</t>
  </si>
  <si>
    <t>UCVM36XS</t>
  </si>
  <si>
    <t>36" Masterpiece Series Downdraft</t>
  </si>
  <si>
    <t>825225960898</t>
  </si>
  <si>
    <t>UCVP36XS</t>
  </si>
  <si>
    <t>36" Masterpiece Series Downdraft w/ lights</t>
  </si>
  <si>
    <t>825225960904</t>
  </si>
  <si>
    <t>VCI3B30ZS</t>
  </si>
  <si>
    <t>30" Masterpiece Series Custom Insert, 300 CFM</t>
  </si>
  <si>
    <t>825225961260</t>
  </si>
  <si>
    <t>VCI3B36ZS</t>
  </si>
  <si>
    <t>36" Masterpiece Series Custom Insert, 300 CFM</t>
  </si>
  <si>
    <t>825225961277</t>
  </si>
  <si>
    <t>VCI6B30ZS</t>
  </si>
  <si>
    <t>30" Masterpiece Series Custom Insert, 600 CFM</t>
  </si>
  <si>
    <t>825225961284</t>
  </si>
  <si>
    <t>VCI6B36ZS</t>
  </si>
  <si>
    <t>36" Masterpiece Series Custom Insert, 600 CFM</t>
  </si>
  <si>
    <t>825225961291</t>
  </si>
  <si>
    <t>VCIN36GWS</t>
  </si>
  <si>
    <t>36" Professional Custom Insert, Optional Blower</t>
  </si>
  <si>
    <t>825225931744</t>
  </si>
  <si>
    <t>VCIN42GWS</t>
  </si>
  <si>
    <t>42" Professional Custom Insert, Optional Blower</t>
  </si>
  <si>
    <t>825225935759</t>
  </si>
  <si>
    <t>VCIN48GWS</t>
  </si>
  <si>
    <t>48" Professional Custom Insert, Optional Blower</t>
  </si>
  <si>
    <t>825225931218</t>
  </si>
  <si>
    <t>VCIN54GWS</t>
  </si>
  <si>
    <t>54" Professional Custom Insert, Optional Blower</t>
  </si>
  <si>
    <t>825225935766</t>
  </si>
  <si>
    <t>VCIN60GWS</t>
  </si>
  <si>
    <t>60" Professional Custom Insert, Optional Blower</t>
  </si>
  <si>
    <t>825225931225</t>
  </si>
  <si>
    <t>VTD600P</t>
  </si>
  <si>
    <t>600 CFM Flexible Blower for Downdraft</t>
  </si>
  <si>
    <t>825225919100</t>
  </si>
  <si>
    <t>VTI1FZ</t>
  </si>
  <si>
    <t>825225964872</t>
  </si>
  <si>
    <t>VTI2FZ</t>
  </si>
  <si>
    <t>1000 CFM In-line Blower</t>
  </si>
  <si>
    <t>825225964865</t>
  </si>
  <si>
    <t>VTN1DZ</t>
  </si>
  <si>
    <t>400 CFM Integral Blower</t>
  </si>
  <si>
    <t>825225964896</t>
  </si>
  <si>
    <t>VTN2FZ</t>
  </si>
  <si>
    <t>1000 CFM Integral Blower</t>
  </si>
  <si>
    <t>825225964889</t>
  </si>
  <si>
    <t>VTR1FZ</t>
  </si>
  <si>
    <t>825225964926</t>
  </si>
  <si>
    <t>VTR2FZ</t>
  </si>
  <si>
    <t>1000 CFM Remote Blower</t>
  </si>
  <si>
    <t>825225964919</t>
  </si>
  <si>
    <t>CHFHMCD</t>
  </si>
  <si>
    <t>Replacement Charcoal Filters for Masterpiece® HMCB, HDDB,  HMDW Recirculation Kit</t>
  </si>
  <si>
    <t>825225956259</t>
  </si>
  <si>
    <t>CHFHMDW30</t>
  </si>
  <si>
    <t>Replacement Charcoal Filters for Masterpiece® HMDW Under Cabinet Drawer Hood, 30-inch Wide</t>
  </si>
  <si>
    <t>825225957058</t>
  </si>
  <si>
    <t>CHFHMDW36</t>
  </si>
  <si>
    <t>Replacement Charcoal Filters for Masterpiece® HMDW Under Cabinet Drawer Hood, 36-inch Wide</t>
  </si>
  <si>
    <t>825225957065</t>
  </si>
  <si>
    <t>CHFVCI30ZS</t>
  </si>
  <si>
    <t>825225965152</t>
  </si>
  <si>
    <t>CHFVCI36ZS</t>
  </si>
  <si>
    <t xml:space="preserve">Charcoal Filter Kit for 36" Custom Inserts </t>
  </si>
  <si>
    <t>825225965169</t>
  </si>
  <si>
    <t>CHMHP366W</t>
  </si>
  <si>
    <t>6-inch Tall Duct Cover for Professional® Chimney Wall Hood, 36-inch Wide</t>
  </si>
  <si>
    <t>825225940326</t>
  </si>
  <si>
    <t>CHMHP36TW</t>
  </si>
  <si>
    <t>18x35-inch Tall Telescoping Duct Cover for Professional® Chimney Wall Hood, 36-inch Wide</t>
  </si>
  <si>
    <t>825225940531</t>
  </si>
  <si>
    <t>CHMHP36XTW</t>
  </si>
  <si>
    <t>42x59-inch Tall Telescoping Duct Cover for Professional® Chimney Wall Hood, 36-inch Wide</t>
  </si>
  <si>
    <t>825225940548</t>
  </si>
  <si>
    <t>CHMHP486W</t>
  </si>
  <si>
    <t>6-inch Tall Duct Cover for Professional® Chimney Wall Hood, 48-inch Wide</t>
  </si>
  <si>
    <t>825225940555</t>
  </si>
  <si>
    <t>CHMHP48TW</t>
  </si>
  <si>
    <t>18x35-inch Tall Telescoping Duct Cover for Professional® Chimney Wall Hood, 48-inch Wide</t>
  </si>
  <si>
    <t>825225940562</t>
  </si>
  <si>
    <t>CHMHP48XTW</t>
  </si>
  <si>
    <t>42x59-inch Tall Telescoping Duct Cover for Professional® Chimney Wall Hood, 48-inch Wide</t>
  </si>
  <si>
    <t>825225940579</t>
  </si>
  <si>
    <t>CHXTHDDW</t>
  </si>
  <si>
    <t>9'-12' Ceilings Chimney Extension Kit for Masterpiece® Chimney Drawer Hood</t>
  </si>
  <si>
    <t>825225956266</t>
  </si>
  <si>
    <t>CHXTHMCB</t>
  </si>
  <si>
    <t>9'-12' Ceilings Chimney Extension Kit for Masterpiece® Pyramid Chimney Hood</t>
  </si>
  <si>
    <t>825225957232</t>
  </si>
  <si>
    <t>CHXTHMIB</t>
  </si>
  <si>
    <t>9'-12' Ceilings Chimney Extension Kit for Masterpiece® Island Hood</t>
  </si>
  <si>
    <t>825225956273</t>
  </si>
  <si>
    <t>CVDUCT2</t>
  </si>
  <si>
    <t>2' Rectangular Duct for Downdraft</t>
  </si>
  <si>
    <t>825225920762</t>
  </si>
  <si>
    <t>CVTFRONT10</t>
  </si>
  <si>
    <t>10" Round Front Plate for Downdraft</t>
  </si>
  <si>
    <t>825225921202</t>
  </si>
  <si>
    <t>CVTFRONT6</t>
  </si>
  <si>
    <t>825225921189</t>
  </si>
  <si>
    <t>CVTFRONT8</t>
  </si>
  <si>
    <t>825225940524</t>
  </si>
  <si>
    <t>CVTRECT2</t>
  </si>
  <si>
    <t>825225940517</t>
  </si>
  <si>
    <t>CVTSIDE10</t>
  </si>
  <si>
    <t>10" Side/Rear Transition for Downdraft</t>
  </si>
  <si>
    <t>825225920748</t>
  </si>
  <si>
    <t>CVTSIDE6</t>
  </si>
  <si>
    <t>825225920779</t>
  </si>
  <si>
    <t>CVTSIDE8</t>
  </si>
  <si>
    <t>825225920755</t>
  </si>
  <si>
    <t>DC306W</t>
  </si>
  <si>
    <t>6-inch Tall Duct Cover for Pro Wall Hoods, 30-inch Wide</t>
  </si>
  <si>
    <t>825225940586</t>
  </si>
  <si>
    <t>DC3089W</t>
  </si>
  <si>
    <t>8' - 9' Ceilings Telescoping Duct Cover, 30" wide</t>
  </si>
  <si>
    <t>825225962038</t>
  </si>
  <si>
    <t>DC30MTW</t>
  </si>
  <si>
    <t>28x65-inch Tall Duct Cover for Low-Profile Wall Hood, 30-inch Wide</t>
  </si>
  <si>
    <t>825225956310</t>
  </si>
  <si>
    <t>DC361012W</t>
  </si>
  <si>
    <t>10' - 12' Cielings Telescoping Duct Cover, 36" wide</t>
  </si>
  <si>
    <t>825225962076</t>
  </si>
  <si>
    <t>DC366W</t>
  </si>
  <si>
    <t>6-inch Tall Duct Cover for Pro Wall Hoods, 36-inch Wide</t>
  </si>
  <si>
    <t>825225940593</t>
  </si>
  <si>
    <t>DC3689W</t>
  </si>
  <si>
    <t>8' - 9' Ceilings Telescoping Duct Cover, 36" wide</t>
  </si>
  <si>
    <t>825225962045</t>
  </si>
  <si>
    <t>DC36MTW</t>
  </si>
  <si>
    <t>28x65-inch Tall Duct Cover for Low-Profile Wall Hood, 36-inch Wide</t>
  </si>
  <si>
    <t>825225956327</t>
  </si>
  <si>
    <t>DC426W</t>
  </si>
  <si>
    <t>6-inch Tall Duct Cover for Pro Wall Hoods, 42-inch Wide</t>
  </si>
  <si>
    <t>825225940609</t>
  </si>
  <si>
    <t>DC4289W</t>
  </si>
  <si>
    <t>8' - 9' Ceilings Telescoping Duct Cover, 42" wide</t>
  </si>
  <si>
    <t>825225962052</t>
  </si>
  <si>
    <t>DC481012W</t>
  </si>
  <si>
    <t>10' - 12' Cielings Telescoping Duct Cover, 48" wide</t>
  </si>
  <si>
    <t>825225962083</t>
  </si>
  <si>
    <t>DC486W</t>
  </si>
  <si>
    <t>6-inch Tall Duct Cover for Pro Wall Hoods, 48-inch Wide</t>
  </si>
  <si>
    <t>825225940616</t>
  </si>
  <si>
    <t>DC4889W</t>
  </si>
  <si>
    <t>8' - 9' Ceilings Telescoping Duct Cover, 48" wide</t>
  </si>
  <si>
    <t>825225962069</t>
  </si>
  <si>
    <t>DC48MTW</t>
  </si>
  <si>
    <t>28x65-inch Tall Duct Cover for Low-Profile Wall Hood, 48-inch Wide</t>
  </si>
  <si>
    <t>825225956334</t>
  </si>
  <si>
    <t>DCT3016W</t>
  </si>
  <si>
    <t>16-inch Tall Duct Cover for Low-Profile Wall Hood, 30-inch Wide</t>
  </si>
  <si>
    <t>825225956280</t>
  </si>
  <si>
    <t>DCT3616W</t>
  </si>
  <si>
    <t>16-inch Tall Duct Cover for Low-Profile Wall Hood, 36-inch Wide</t>
  </si>
  <si>
    <t>825225956297</t>
  </si>
  <si>
    <t>DCT4816W</t>
  </si>
  <si>
    <t>16-inch Tall Duct Cover for Low-Profile Wall Hood, 48-inch Wide</t>
  </si>
  <si>
    <t>825225956303</t>
  </si>
  <si>
    <t>EXTNCB25W</t>
  </si>
  <si>
    <t>25-ft Remote &amp; Inline Blower Extension Cable</t>
  </si>
  <si>
    <t>825225940944</t>
  </si>
  <si>
    <t>EXTNCE5</t>
  </si>
  <si>
    <t>5' Electrical Panel Extension Cable for Downdraft</t>
  </si>
  <si>
    <t>825225921165</t>
  </si>
  <si>
    <t>EXTNSET4</t>
  </si>
  <si>
    <t xml:space="preserve">3-pc extension adaptor set </t>
  </si>
  <si>
    <t>825225961710</t>
  </si>
  <si>
    <t>RECHDDB</t>
  </si>
  <si>
    <t>Recirculation Kit for Masterpiece® HDDB Drawer Chimney Wall Hood</t>
  </si>
  <si>
    <t>825225956235</t>
  </si>
  <si>
    <t>RECHMCB</t>
  </si>
  <si>
    <t>Recirculation Kit for Masterpiece® HMCB Chimney Wall Hood</t>
  </si>
  <si>
    <t>825225955924</t>
  </si>
  <si>
    <t>RECHMDW30</t>
  </si>
  <si>
    <t>Recirculation Kit for Masterpiece® HMDW Under Cabinet Drawer Hood, 30-inch Wide</t>
  </si>
  <si>
    <t>825225957034</t>
  </si>
  <si>
    <t>RECHMDW36</t>
  </si>
  <si>
    <t>Recirculation Kit for Masterpiece® HMDW Under Cabinet Drawer Hood, 36-inch Wide</t>
  </si>
  <si>
    <t>825225957041</t>
  </si>
  <si>
    <t>RECHMIB</t>
  </si>
  <si>
    <t>Recirculation Kit for Masterpiece® HMIB Island Hood</t>
  </si>
  <si>
    <t>825225956242</t>
  </si>
  <si>
    <t>RECHMWB30</t>
  </si>
  <si>
    <t>Recirculation Kit for Low-Profile Wall Hood, 30-inch Wide</t>
  </si>
  <si>
    <t>825225955894</t>
  </si>
  <si>
    <t>RECHMWB36</t>
  </si>
  <si>
    <t>Recirculation Kit for Low-Profile Wall Hood, 36-inch Wide</t>
  </si>
  <si>
    <t>825225955900</t>
  </si>
  <si>
    <t>REMCPW</t>
  </si>
  <si>
    <t>Built-In Remote Control Accessory</t>
  </si>
  <si>
    <t>825225940951</t>
  </si>
  <si>
    <t>RFPLT1000P</t>
  </si>
  <si>
    <t>Roof Mounting Plate - 10" Duct</t>
  </si>
  <si>
    <t>825225918912</t>
  </si>
  <si>
    <t>RFPLT600P</t>
  </si>
  <si>
    <t>Roof Mounting Plate - 6" Duct</t>
  </si>
  <si>
    <t>825225918905</t>
  </si>
  <si>
    <t>UCV30ST</t>
  </si>
  <si>
    <t>825225924760</t>
  </si>
  <si>
    <t>UCV36ST</t>
  </si>
  <si>
    <t>825225924753</t>
  </si>
  <si>
    <t>UCVRECIRC</t>
  </si>
  <si>
    <t>825225921141</t>
  </si>
  <si>
    <t>Gaggenau Q4 2024</t>
  </si>
  <si>
    <t>CM450712</t>
  </si>
  <si>
    <t>400 Series 24" tanked fully automatic espresso machine, Left-hinged, Top control, Home Connect</t>
  </si>
  <si>
    <t>825225947530</t>
  </si>
  <si>
    <t>CM470712</t>
  </si>
  <si>
    <t>400 Series 24" plumbed fully automatic espresso machine, Left-hinged, Top control, Home Connect</t>
  </si>
  <si>
    <t>825225964933</t>
  </si>
  <si>
    <t>CMP250711</t>
  </si>
  <si>
    <t>200 series built-in fully automatic espresso machine, TFT, water tank, controls on top, flush design</t>
  </si>
  <si>
    <t>825225936985</t>
  </si>
  <si>
    <t>RW404761</t>
  </si>
  <si>
    <t>24" under-counter wine storage unit</t>
  </si>
  <si>
    <t>825225910343</t>
  </si>
  <si>
    <t>RB282705</t>
  </si>
  <si>
    <t>200 Series 24" two-door bottom-mount freezer, fully integrated, Home Connect</t>
  </si>
  <si>
    <t>825225956419</t>
  </si>
  <si>
    <t>RB472705</t>
  </si>
  <si>
    <t>30" Bottom Mount Freezer, Home Connect</t>
  </si>
  <si>
    <t>825225960997</t>
  </si>
  <si>
    <t>RB492705</t>
  </si>
  <si>
    <t>36" Two-door Bottom Mount Freezer, Home Connect</t>
  </si>
  <si>
    <t>825225961000</t>
  </si>
  <si>
    <t>RC462705</t>
  </si>
  <si>
    <t>24" Refrigeration column, Home Connect</t>
  </si>
  <si>
    <t>825225961062</t>
  </si>
  <si>
    <t>RC472705</t>
  </si>
  <si>
    <t>30" Refrigeration column, Home Connect</t>
  </si>
  <si>
    <t>825225961079</t>
  </si>
  <si>
    <t>RC492705</t>
  </si>
  <si>
    <t>36" Refrigeration column, Home Connect</t>
  </si>
  <si>
    <t>825225961086</t>
  </si>
  <si>
    <t>RF411705</t>
  </si>
  <si>
    <t>18" Freezer column with integrated ice maker, Home Connect</t>
  </si>
  <si>
    <t>825225960911</t>
  </si>
  <si>
    <t>RF461705</t>
  </si>
  <si>
    <t>24" Freezer column with integrated ice maker, Home Connect</t>
  </si>
  <si>
    <t>825225960928</t>
  </si>
  <si>
    <t>RF463707</t>
  </si>
  <si>
    <t>24" Freezer column with IWD, left-hinged, Home Connect</t>
  </si>
  <si>
    <t>825225961161</t>
  </si>
  <si>
    <t>RF471705</t>
  </si>
  <si>
    <t>30" Freezer column with integrated ice maker, Home Connect</t>
  </si>
  <si>
    <t>825225961130</t>
  </si>
  <si>
    <t>RF491705</t>
  </si>
  <si>
    <t>36" Freezer Column with integrated ice maker, Home Connect</t>
  </si>
  <si>
    <t>825225961147</t>
  </si>
  <si>
    <t>RVB477790</t>
  </si>
  <si>
    <t>30" Two-door fridge-freezer combination, dark brushed stainless steel interior</t>
  </si>
  <si>
    <t>825225968054</t>
  </si>
  <si>
    <t>RVB497790</t>
  </si>
  <si>
    <t>36" Two-door fridge-freezer combination, dark brushed stainless steel interior</t>
  </si>
  <si>
    <t>825225968061</t>
  </si>
  <si>
    <t>RVY497790</t>
  </si>
  <si>
    <t>36" French door fridge-freezer combination, dark brushed stainless steel interior</t>
  </si>
  <si>
    <t>825225968078</t>
  </si>
  <si>
    <t>RW414765</t>
  </si>
  <si>
    <t>18" Wine storage unit, Home Connect</t>
  </si>
  <si>
    <t>825225961178</t>
  </si>
  <si>
    <t>RW466765</t>
  </si>
  <si>
    <t>24" Wine storage unit, Home Connect</t>
  </si>
  <si>
    <t>825225961185</t>
  </si>
  <si>
    <t>RY492705</t>
  </si>
  <si>
    <t>36" Three-door Bottom Mount Freezer, Home Connect</t>
  </si>
  <si>
    <t>825225961192</t>
  </si>
  <si>
    <t>AA010410</t>
  </si>
  <si>
    <t xml:space="preserve">Air exhaust grille </t>
  </si>
  <si>
    <t>825225895008</t>
  </si>
  <si>
    <t>RA050220</t>
  </si>
  <si>
    <t>Replacement charcoal filter for RW 404 under-counter wine unit</t>
  </si>
  <si>
    <t>825225917274</t>
  </si>
  <si>
    <t>RA097600</t>
  </si>
  <si>
    <t>Side-by-side installation kit for the RW404 under counter wine climate cabinet</t>
  </si>
  <si>
    <t>825225966029</t>
  </si>
  <si>
    <t>RA260000</t>
  </si>
  <si>
    <t>Hinge support for heavy doors, up to 52 lbs. for the RB282 bottom freezer. Must order 2.</t>
  </si>
  <si>
    <t>825225967569</t>
  </si>
  <si>
    <t>RA420010</t>
  </si>
  <si>
    <t>Accessory door lock for RW414 and RW464 Wine Unit</t>
  </si>
  <si>
    <t>825225884453</t>
  </si>
  <si>
    <t>RA421115</t>
  </si>
  <si>
    <t>Stainless steel door panel with handle for 18" wide appliances</t>
  </si>
  <si>
    <t>825225959540</t>
  </si>
  <si>
    <t>RA421116</t>
  </si>
  <si>
    <t>Stainless steel door panel with handle for left-hinged 18" wide wine climate cabinet</t>
  </si>
  <si>
    <t>825225959557</t>
  </si>
  <si>
    <t>RA421117</t>
  </si>
  <si>
    <t>Stainless steel door panel with handle for right-hinged 18" wide wine climate cabinet</t>
  </si>
  <si>
    <t>825225959564</t>
  </si>
  <si>
    <t>RA421615</t>
  </si>
  <si>
    <t>Stainless steel door panel with handle for 24" wide appliances</t>
  </si>
  <si>
    <t>825225959571</t>
  </si>
  <si>
    <t>RA421616</t>
  </si>
  <si>
    <t>Stainless steel door panel with handle for left-hinged 24" wide wine climate cabinet</t>
  </si>
  <si>
    <t>825225959588</t>
  </si>
  <si>
    <t>RA421617</t>
  </si>
  <si>
    <t>Stainless steel door panel with handle for right-hinged 24" wide wine climate cabinet</t>
  </si>
  <si>
    <t>825225959595</t>
  </si>
  <si>
    <t>RA421713</t>
  </si>
  <si>
    <t>Stainless steel door panel with handle for 30" wide appliances</t>
  </si>
  <si>
    <t>825225959601</t>
  </si>
  <si>
    <t>RA421715</t>
  </si>
  <si>
    <t>Stainless steel door panels with handle for 30" wide two-door bottom freezer</t>
  </si>
  <si>
    <t>825225959618</t>
  </si>
  <si>
    <t>RA421913</t>
  </si>
  <si>
    <t>Stainless steel door panels with handle for 36" wide two-door bottom freezer</t>
  </si>
  <si>
    <t>825225959625</t>
  </si>
  <si>
    <t>RA421914</t>
  </si>
  <si>
    <t>Stainless steel door panel with handle for 36" wide appliances</t>
  </si>
  <si>
    <t>825225959830</t>
  </si>
  <si>
    <t>RA421915</t>
  </si>
  <si>
    <t>Stainless steel door panels with handle for 36" three-door bottom freezer</t>
  </si>
  <si>
    <t>825225959847</t>
  </si>
  <si>
    <t>RA422611</t>
  </si>
  <si>
    <t>Stainless steel door panel with handle for 24" wide IWD freezer</t>
  </si>
  <si>
    <t>825225959854</t>
  </si>
  <si>
    <t>RA423140</t>
  </si>
  <si>
    <t>Trim kit for single door units, long</t>
  </si>
  <si>
    <t>825225948117</t>
  </si>
  <si>
    <t>RA423340</t>
  </si>
  <si>
    <t>Trim kit, 2 pieces, for RB and RY fridge-freezer combinations</t>
  </si>
  <si>
    <t>825225948124</t>
  </si>
  <si>
    <t>RA425110</t>
  </si>
  <si>
    <t xml:space="preserve">DOOR HANDEL S/S LONG (WITH 3 SUPPORTS) </t>
  </si>
  <si>
    <t>825225853893</t>
  </si>
  <si>
    <t>RA425710</t>
  </si>
  <si>
    <t>Door handle with two mounts for 30" Bottom Freezer, 25 7/8" long</t>
  </si>
  <si>
    <t>825225905936</t>
  </si>
  <si>
    <t>RA425910</t>
  </si>
  <si>
    <t xml:space="preserve">DOOR HANDEL S/S SHORT (WITH 2 SUPPORTS) </t>
  </si>
  <si>
    <t>825225854012</t>
  </si>
  <si>
    <t>RA428115</t>
  </si>
  <si>
    <t>Handleless stainless steel door panel for 18" wide appliances</t>
  </si>
  <si>
    <t>825225959861</t>
  </si>
  <si>
    <t>RA428116</t>
  </si>
  <si>
    <t>Handleless stainless steel door panel for 18" wide wine climate cabinet</t>
  </si>
  <si>
    <t>825225959878</t>
  </si>
  <si>
    <t>RA428615</t>
  </si>
  <si>
    <t>Handleless stainless steel door panel for 24" wide appliances</t>
  </si>
  <si>
    <t>825225960034</t>
  </si>
  <si>
    <t>RA428616</t>
  </si>
  <si>
    <t>Handleless stainless steel door panel for 24" wide wine climate cabinet</t>
  </si>
  <si>
    <t>825225960041</t>
  </si>
  <si>
    <t>RA428713</t>
  </si>
  <si>
    <t>Handleless stainless steel door panel for 30" wide appliances</t>
  </si>
  <si>
    <t>825225959885</t>
  </si>
  <si>
    <t>RA428811</t>
  </si>
  <si>
    <t>Handleless stainless steel door panel for 24" wide IWD freezer</t>
  </si>
  <si>
    <t>825225959908</t>
  </si>
  <si>
    <t>RA428914</t>
  </si>
  <si>
    <t>Handleless stainless steel door panel for 36" wide appliances</t>
  </si>
  <si>
    <t>825225959922</t>
  </si>
  <si>
    <t>RA430000</t>
  </si>
  <si>
    <t>Set of screw hole covers for RW 414 and RW 466</t>
  </si>
  <si>
    <t>825225952770</t>
  </si>
  <si>
    <t>RA430100</t>
  </si>
  <si>
    <t>Storage container with lid, anthracite</t>
  </si>
  <si>
    <t>825225950882</t>
  </si>
  <si>
    <t>RA448220</t>
  </si>
  <si>
    <t>Ice bin, small for 90° door fixation</t>
  </si>
  <si>
    <t>825225948087</t>
  </si>
  <si>
    <t>RA460000</t>
  </si>
  <si>
    <t>INSTALLATION KIT SXS</t>
  </si>
  <si>
    <t>825225872955</t>
  </si>
  <si>
    <t>RA460012</t>
  </si>
  <si>
    <t>Additional side-by-side heating kit</t>
  </si>
  <si>
    <t>825225944034</t>
  </si>
  <si>
    <t>RA460020</t>
  </si>
  <si>
    <t>CONNECTION KIT FOR FRONT PANELS (COLUMN)</t>
  </si>
  <si>
    <t>825225877455</t>
  </si>
  <si>
    <t>RA460030</t>
  </si>
  <si>
    <t>CONNECTION KIT FOR FRONT PANELS (BM)</t>
  </si>
  <si>
    <t>825225877462</t>
  </si>
  <si>
    <t>RA464111</t>
  </si>
  <si>
    <t>Stainless steel ventilation grill for 18" RW 411 w/o water filter</t>
  </si>
  <si>
    <t>825225947912</t>
  </si>
  <si>
    <t>RA464113</t>
  </si>
  <si>
    <t>Stainless steel ventilation grill for 18" RF 411 with water filter</t>
  </si>
  <si>
    <t>825225963332</t>
  </si>
  <si>
    <t>RA464611</t>
  </si>
  <si>
    <t>Stainless steel ventilation grill for 24" RC 462 w/o water filter</t>
  </si>
  <si>
    <t>825225947936</t>
  </si>
  <si>
    <t>RA464616</t>
  </si>
  <si>
    <t>Stainless steel ventilation grill for 24" RF 461 with water filter</t>
  </si>
  <si>
    <t>825225963431</t>
  </si>
  <si>
    <t>RA464617</t>
  </si>
  <si>
    <t>Stainless steel ventilation grill for 24" RF 463 IWD with water filter, right-hinged</t>
  </si>
  <si>
    <t>825225963448</t>
  </si>
  <si>
    <t>RA464618</t>
  </si>
  <si>
    <t>Stainless steel ventilation grill for 24" RF 463 IWD with water filter, left-hinged</t>
  </si>
  <si>
    <t>825225963455</t>
  </si>
  <si>
    <t>RA464711</t>
  </si>
  <si>
    <t>Stainless steel ventilation grill w/o water filter for 30" RF 471</t>
  </si>
  <si>
    <t>825225947974</t>
  </si>
  <si>
    <t>RA464714</t>
  </si>
  <si>
    <t>Stainless steel ventilation grill with water filter for 30" RF 471</t>
  </si>
  <si>
    <t>825225963462</t>
  </si>
  <si>
    <t>RA464911</t>
  </si>
  <si>
    <t>Stainless steel ventilation grill w/o filter for 36" RC 492</t>
  </si>
  <si>
    <t>825225947998</t>
  </si>
  <si>
    <t>RA464914</t>
  </si>
  <si>
    <t>Stainless steel ventilation grill with water filter for RF 491 freezer column</t>
  </si>
  <si>
    <t>825225963493</t>
  </si>
  <si>
    <t>RA491161</t>
  </si>
  <si>
    <t>Fully extendable bottle tray, oak wood, RW 414</t>
  </si>
  <si>
    <t>825225948032</t>
  </si>
  <si>
    <t>RA491661</t>
  </si>
  <si>
    <t>Fully extendable bottle tray, oak wood, RW 466</t>
  </si>
  <si>
    <t>825225948049</t>
  </si>
  <si>
    <t>RA492160</t>
  </si>
  <si>
    <t>Wine shelf, oak wood, for RW 414</t>
  </si>
  <si>
    <t>825225948056</t>
  </si>
  <si>
    <t>RA492660</t>
  </si>
  <si>
    <t>Wine shelf, oak wood, for RW 466</t>
  </si>
  <si>
    <t>825225948063</t>
  </si>
  <si>
    <t>RA493060</t>
  </si>
  <si>
    <t xml:space="preserve">Wine presenter, oak wood, 1 piece </t>
  </si>
  <si>
    <t>825225948070</t>
  </si>
  <si>
    <t>RA498140</t>
  </si>
  <si>
    <t>Oak wood bottle support - 18" wine climate cabinet</t>
  </si>
  <si>
    <t>825225948094</t>
  </si>
  <si>
    <t>RA498640</t>
  </si>
  <si>
    <t>Oak wood bottle support - 24" wine climate cabinet</t>
  </si>
  <si>
    <t>825225948100</t>
  </si>
  <si>
    <t>RVA421720</t>
  </si>
  <si>
    <t>Dark stainless steel door panels, with handles. For RVB 477</t>
  </si>
  <si>
    <t>825225969273</t>
  </si>
  <si>
    <t>RVA421920</t>
  </si>
  <si>
    <t>Dark stainless steel door panels, with handles. For RVB 497</t>
  </si>
  <si>
    <t>825225969266</t>
  </si>
  <si>
    <t>RVA421922</t>
  </si>
  <si>
    <t>Dark stainless steel door panels, with handles. For RVY 497.</t>
  </si>
  <si>
    <t>825225969235</t>
  </si>
  <si>
    <t>RVA423141</t>
  </si>
  <si>
    <t>Side trims used to conceal the gap between the appliance and adjacent cabinet.</t>
  </si>
  <si>
    <t>825225972167</t>
  </si>
  <si>
    <t>RVA428720</t>
  </si>
  <si>
    <t>Dark stainless steel door panels, handleless. For RVB 477</t>
  </si>
  <si>
    <t>825225969280</t>
  </si>
  <si>
    <t>RVA428920</t>
  </si>
  <si>
    <t>Dark stainless steel door panels, handleless. For RBY 497</t>
  </si>
  <si>
    <t>825225969259</t>
  </si>
  <si>
    <t>RVA428922</t>
  </si>
  <si>
    <t>Dark stainless steel door panels, handleless. For RVY 497</t>
  </si>
  <si>
    <t>825225969242</t>
  </si>
  <si>
    <t>RVA438040</t>
  </si>
  <si>
    <t>Solid oak wood bottle support, set of 1</t>
  </si>
  <si>
    <t>825225971795</t>
  </si>
  <si>
    <t>RVA450220</t>
  </si>
  <si>
    <t>Replacement activated charcoal air filter, set of 2 pcs.</t>
  </si>
  <si>
    <t>825225971788</t>
  </si>
  <si>
    <t>RVA460000</t>
  </si>
  <si>
    <t>SbS Connection Kit for BM and RC (included as standard with RF, RW)</t>
  </si>
  <si>
    <t>825225972037</t>
  </si>
  <si>
    <t>RVA460020</t>
  </si>
  <si>
    <t>Backward compatibility kit side-by-side</t>
  </si>
  <si>
    <t>825225972150</t>
  </si>
  <si>
    <t>RVA460900</t>
  </si>
  <si>
    <t>Replacement kit side-by-side, 36"</t>
  </si>
  <si>
    <t>825225972136</t>
  </si>
  <si>
    <t>RVA460910</t>
  </si>
  <si>
    <t>Replacement kit single unit, 36"</t>
  </si>
  <si>
    <t>825225972143</t>
  </si>
  <si>
    <t>DF210701</t>
  </si>
  <si>
    <t>200 Series 24" dishwasher, euro tub ADA</t>
  </si>
  <si>
    <t>825225971078</t>
  </si>
  <si>
    <t>DF211701</t>
  </si>
  <si>
    <t>200 Series 24" dishwasher, tall tub</t>
  </si>
  <si>
    <t>825225971085</t>
  </si>
  <si>
    <t>DF480701</t>
  </si>
  <si>
    <t>400 Series 24" dishwasher, push-to-open, euro tub ADA</t>
  </si>
  <si>
    <t>825225968740</t>
  </si>
  <si>
    <t>DF480701F</t>
  </si>
  <si>
    <t>400 Series 24" dishwasher, push-to-open, flexible hinge, euro tub ADA</t>
  </si>
  <si>
    <t>825225968757</t>
  </si>
  <si>
    <t>DF481701</t>
  </si>
  <si>
    <t>400 Series 24" dishwasher, push-to-open, tall tub</t>
  </si>
  <si>
    <t>825225968764</t>
  </si>
  <si>
    <t>DF481701F</t>
  </si>
  <si>
    <t>400 Series 24" dishwasher, push-to-open, flexible hinge, tall tub</t>
  </si>
  <si>
    <t>825225968771</t>
  </si>
  <si>
    <t>DA020011</t>
  </si>
  <si>
    <t>Stainless steel trim kit for DF210/DF480 dishwashers. Set of 2.</t>
  </si>
  <si>
    <t>825225969952</t>
  </si>
  <si>
    <t>DA020111</t>
  </si>
  <si>
    <t>Stainless steel trim kit for DF211/DF481 dishwashers. Set of 2.</t>
  </si>
  <si>
    <t>825225969969</t>
  </si>
  <si>
    <t>DA042030</t>
  </si>
  <si>
    <t>Silver cutlery cassette</t>
  </si>
  <si>
    <t>825225879459</t>
  </si>
  <si>
    <t>DA043000</t>
  </si>
  <si>
    <t>Accessory holder for up to four long-stemmed wine glasses</t>
  </si>
  <si>
    <t>825225921783</t>
  </si>
  <si>
    <t>DA045060</t>
  </si>
  <si>
    <t xml:space="preserve">3rd rack for small bowls, cups and cooking utensiles, in lieu of standard basket. Tall tub 200 series only. </t>
  </si>
  <si>
    <t>825225965398</t>
  </si>
  <si>
    <t>DA045061</t>
  </si>
  <si>
    <t xml:space="preserve">3rd rack for small bowls, cups and cooking utensiles, in lieu of standard basket. Tall tub 400 series only. </t>
  </si>
  <si>
    <t>825225965404</t>
  </si>
  <si>
    <t>DA231110</t>
  </si>
  <si>
    <t>s/s glass door tall tub</t>
  </si>
  <si>
    <t>825225879107</t>
  </si>
  <si>
    <t>GZ010011</t>
  </si>
  <si>
    <t>Aqua-stop extension</t>
  </si>
  <si>
    <t>825225820055</t>
  </si>
  <si>
    <t>DV461710</t>
  </si>
  <si>
    <t>24" vacuuming drawer, height 5 3/8"</t>
  </si>
  <si>
    <t>825225938484</t>
  </si>
  <si>
    <t>DV463710</t>
  </si>
  <si>
    <t>24" vacuuming drawer, height 8 3/16"</t>
  </si>
  <si>
    <t>825225939047</t>
  </si>
  <si>
    <t>WS461710</t>
  </si>
  <si>
    <t>24" Warming drawer, soft-closing, 5 1/2" high</t>
  </si>
  <si>
    <t>825225900580</t>
  </si>
  <si>
    <t>WS463710</t>
  </si>
  <si>
    <t xml:space="preserve">24" Warming drawer, height: 8 3/16" </t>
  </si>
  <si>
    <t>825225910589</t>
  </si>
  <si>
    <t>WS482710</t>
  </si>
  <si>
    <t>30" Warming drawer, soft-closing, 8 ¼'' high</t>
  </si>
  <si>
    <t>825225900597</t>
  </si>
  <si>
    <t>WSP221710</t>
  </si>
  <si>
    <t>200 series warming drawer, Gaggenau Metallic, height: 5 3/8", flush design</t>
  </si>
  <si>
    <t>825225932000</t>
  </si>
  <si>
    <t>BO450612</t>
  </si>
  <si>
    <t>400 Series 24" single oven, stainless steel, right-hinge</t>
  </si>
  <si>
    <t>825225957416</t>
  </si>
  <si>
    <t>BO451612</t>
  </si>
  <si>
    <t>400 Series 24" single oven, stainless steel, left-hinge</t>
  </si>
  <si>
    <t>825225957423</t>
  </si>
  <si>
    <t>BO480613</t>
  </si>
  <si>
    <t>400 Series 30" single oven, stainless steel, right-hinge</t>
  </si>
  <si>
    <t>825225957393</t>
  </si>
  <si>
    <t>BO481613</t>
  </si>
  <si>
    <t>400 Series 30" single oven, stainless steel, left-hinge</t>
  </si>
  <si>
    <t>825225957409</t>
  </si>
  <si>
    <t>BOP250612</t>
  </si>
  <si>
    <t>200 Series 24" Oven</t>
  </si>
  <si>
    <t>825225957430</t>
  </si>
  <si>
    <t>BOP251612</t>
  </si>
  <si>
    <t>825225957447</t>
  </si>
  <si>
    <t>BX480612</t>
  </si>
  <si>
    <t>400 Series double 30" oven, stainless steel, right-hinged</t>
  </si>
  <si>
    <t>825225957379</t>
  </si>
  <si>
    <t>BX481612</t>
  </si>
  <si>
    <t>400 Series double 30" oven, stainless steel, left-hinged</t>
  </si>
  <si>
    <t>825225957386</t>
  </si>
  <si>
    <t>EB333611</t>
  </si>
  <si>
    <t>36" Single Oven</t>
  </si>
  <si>
    <t>825225957454</t>
  </si>
  <si>
    <t>BS470612</t>
  </si>
  <si>
    <t>400 Series 24" Combi-steam oven, top controls, right-hinged, plumbed</t>
  </si>
  <si>
    <t>825225944201</t>
  </si>
  <si>
    <t>BS471612</t>
  </si>
  <si>
    <t>400 Series 24" Combi-steam oven, top controls, left-hinged, plumbed</t>
  </si>
  <si>
    <t>825225944218</t>
  </si>
  <si>
    <t>BS474612</t>
  </si>
  <si>
    <t>400 Series 24" Combi-steam oven, bottom controls, right-hinged, plumbed</t>
  </si>
  <si>
    <t>825225944225</t>
  </si>
  <si>
    <t>BS475612</t>
  </si>
  <si>
    <t>400 Series 24" Combi-steam oven, bottom controls, left-hinged, plumbed</t>
  </si>
  <si>
    <t>825225944539</t>
  </si>
  <si>
    <t>BS484612</t>
  </si>
  <si>
    <t>400 Series 30" Combi-steam oven, bottom controls, right-hinged, plumbed</t>
  </si>
  <si>
    <t>825225944188</t>
  </si>
  <si>
    <t>BS485612</t>
  </si>
  <si>
    <t>400 Series 30" Combi-steam oven, bottom controls, left-hinged, plumbed</t>
  </si>
  <si>
    <t>825225944195</t>
  </si>
  <si>
    <t>BSP251610</t>
  </si>
  <si>
    <t>200 series Combi-steam oven, with tank, Gaggenau Metallic, left-hinged, flush design</t>
  </si>
  <si>
    <t>825225929307</t>
  </si>
  <si>
    <t>BM450710</t>
  </si>
  <si>
    <t>24" speed microwave oven, TFT display, right-hinged</t>
  </si>
  <si>
    <t>825225910947</t>
  </si>
  <si>
    <t>BM451710</t>
  </si>
  <si>
    <t>24" speed microwave oven, TFT display, left-hinged</t>
  </si>
  <si>
    <t>825225910954</t>
  </si>
  <si>
    <t>BM484710</t>
  </si>
  <si>
    <t>30" speed microwave oven, TFT display. right-hinged</t>
  </si>
  <si>
    <t>825225910961</t>
  </si>
  <si>
    <t>BM485710</t>
  </si>
  <si>
    <t>30" speed microwave oven, TFT display. left-hinged</t>
  </si>
  <si>
    <t>825225910978</t>
  </si>
  <si>
    <t>BMP250710</t>
  </si>
  <si>
    <t>200 series Combi-microwave oven, Gaggenau Metallic, right-hinged, controls at the top, flush design</t>
  </si>
  <si>
    <t>825225931997</t>
  </si>
  <si>
    <t>BMP251710</t>
  </si>
  <si>
    <t>200 series Combi-microwave oven, Gaggenau Metallic, left-hinged, controls at the top, flush design</t>
  </si>
  <si>
    <t>825225931980</t>
  </si>
  <si>
    <t>MW420620</t>
  </si>
  <si>
    <t>24" Microwave Built-in Drawer</t>
  </si>
  <si>
    <t>825225910374</t>
  </si>
  <si>
    <t>BA010301</t>
  </si>
  <si>
    <t>Combi-steam oven telescopic rails</t>
  </si>
  <si>
    <t>825225959052</t>
  </si>
  <si>
    <t>BA016165</t>
  </si>
  <si>
    <t>Pull-out drawer system for 24" oven BO 45.</t>
  </si>
  <si>
    <t>825225939597</t>
  </si>
  <si>
    <t>BA018165</t>
  </si>
  <si>
    <t>Pull-out drawer system for 30" ovens BO 48., BX 48.</t>
  </si>
  <si>
    <t>825225939580</t>
  </si>
  <si>
    <t>BA020361</t>
  </si>
  <si>
    <t xml:space="preserve">
Cooking container, stainless steel, unperforated, 1 ⁹⁄₁₆" (40mm) deep, 5qt</t>
  </si>
  <si>
    <t>825225969334</t>
  </si>
  <si>
    <t>BA020370</t>
  </si>
  <si>
    <t>Combi-Steam cooking container, stainless steel, perforated, 1 ⁹⁄₁₆" (40 mm) deep, 5 qt.</t>
  </si>
  <si>
    <t>825225958949</t>
  </si>
  <si>
    <t>BA020381</t>
  </si>
  <si>
    <t>Cooking container, non-stick, unperforated, 1 ⁹⁄₁₆" (40mm) deep, 5qt</t>
  </si>
  <si>
    <t>825225969341</t>
  </si>
  <si>
    <t>BA020390</t>
  </si>
  <si>
    <t>Large Combi-steam oven pan, perforated, non-stick coating</t>
  </si>
  <si>
    <t>825225958963</t>
  </si>
  <si>
    <t>BA026115</t>
  </si>
  <si>
    <t>Baking tray for 24" oven BO 45.</t>
  </si>
  <si>
    <t>825225912378</t>
  </si>
  <si>
    <t>BA028115</t>
  </si>
  <si>
    <t>Baking tray for 30" ovens BO 48., BX 48.</t>
  </si>
  <si>
    <t>825225912361</t>
  </si>
  <si>
    <t>BA036165</t>
  </si>
  <si>
    <t>Wire rack for 24" oven BO 45.</t>
  </si>
  <si>
    <t>825225939573</t>
  </si>
  <si>
    <t>BA038165</t>
  </si>
  <si>
    <t>Wire rack for 30" oven BO 48., BX 48.</t>
  </si>
  <si>
    <t>825225939566</t>
  </si>
  <si>
    <t>BA046117</t>
  </si>
  <si>
    <t>Glass Tray for 24" BO Oven and 24" and 30" BS Combi-Steam Ovens</t>
  </si>
  <si>
    <t>825225965039</t>
  </si>
  <si>
    <t>BA056115</t>
  </si>
  <si>
    <t>Heating element for 24" backing stone for BO 45.</t>
  </si>
  <si>
    <t>825225912439</t>
  </si>
  <si>
    <t>BA056133</t>
  </si>
  <si>
    <t>Baking stone for BO 45., incl. baking stone support and pizza peel</t>
  </si>
  <si>
    <t>825225875871</t>
  </si>
  <si>
    <t>BA058115</t>
  </si>
  <si>
    <t>Heating element for backing stone for BO 48., BX 48.</t>
  </si>
  <si>
    <t>825225912422</t>
  </si>
  <si>
    <t>BA058133</t>
  </si>
  <si>
    <t>Baking stone for BO 48., BX 48., incl. baking stone support and pizza peel</t>
  </si>
  <si>
    <t>825225900009</t>
  </si>
  <si>
    <t>BA090100</t>
  </si>
  <si>
    <t>Black control knobs accessory for 36" EB 333 oven</t>
  </si>
  <si>
    <t>825225929345</t>
  </si>
  <si>
    <t>BA226105</t>
  </si>
  <si>
    <t>Broiling pan for 24" oven BO 45.</t>
  </si>
  <si>
    <t>825225912385</t>
  </si>
  <si>
    <t>BS020002</t>
  </si>
  <si>
    <t>SET OF 2 PIZZA PADDLES</t>
  </si>
  <si>
    <t>825225875482</t>
  </si>
  <si>
    <t>CLS10040</t>
  </si>
  <si>
    <t>Cleaning cartridges, set of 4, for plumbed Combi-steam ovens with automatic cleaning function</t>
  </si>
  <si>
    <t>825225910848</t>
  </si>
  <si>
    <t>GH045010</t>
  </si>
  <si>
    <t>Handle stainless steel</t>
  </si>
  <si>
    <t>825225877158</t>
  </si>
  <si>
    <t>GN010330</t>
  </si>
  <si>
    <t>Combi-steam oven Gastronorm adapter</t>
  </si>
  <si>
    <t>825225958987</t>
  </si>
  <si>
    <t>GN114130</t>
  </si>
  <si>
    <t>Unperforated cooking insert, half tray size, s/s</t>
  </si>
  <si>
    <t>825225800903</t>
  </si>
  <si>
    <t>GN114230</t>
  </si>
  <si>
    <t>Unperforated cooking insert, full tray size, s/s</t>
  </si>
  <si>
    <t>825225800910</t>
  </si>
  <si>
    <t>GN124130</t>
  </si>
  <si>
    <t>Perforated cooking insert, half tray size, s/s</t>
  </si>
  <si>
    <t>825225800927</t>
  </si>
  <si>
    <t>GN124230</t>
  </si>
  <si>
    <t>Perforated cooking insert, full tray size, s/s</t>
  </si>
  <si>
    <t>825225801726</t>
  </si>
  <si>
    <t>GN340230</t>
  </si>
  <si>
    <t>Cast-aluminum roaster for use with BO/BS ovens and on induction</t>
  </si>
  <si>
    <t>825225891185</t>
  </si>
  <si>
    <t>VP230620</t>
  </si>
  <si>
    <t>200 Series Vario 12" Teppan Yaki</t>
  </si>
  <si>
    <t>825225949428</t>
  </si>
  <si>
    <t>VP414611</t>
  </si>
  <si>
    <t>Vario 400 Series 15" Teppan Yaki</t>
  </si>
  <si>
    <t>825225957690</t>
  </si>
  <si>
    <t>VR230620</t>
  </si>
  <si>
    <t>200 Series Vario 12" Electric Grill</t>
  </si>
  <si>
    <t>825225949633</t>
  </si>
  <si>
    <t>VR414611</t>
  </si>
  <si>
    <t>400 Series 15" Vario Electric Grill, 2 Zones</t>
  </si>
  <si>
    <t>825225957706</t>
  </si>
  <si>
    <t>CI282602</t>
  </si>
  <si>
    <t>200 Series 30" induction cooktop, frameless, Home Connect</t>
  </si>
  <si>
    <t>825225959496</t>
  </si>
  <si>
    <t>CI292602</t>
  </si>
  <si>
    <t>200 Series 36" induction cooktop, frameless, Home Connect</t>
  </si>
  <si>
    <t>825225961307</t>
  </si>
  <si>
    <t>CX482611</t>
  </si>
  <si>
    <t>Vario 400 Series 30" full-surface induction cooktop, Home Connect</t>
  </si>
  <si>
    <t>825225961314</t>
  </si>
  <si>
    <t>CX482612</t>
  </si>
  <si>
    <t>825225968139</t>
  </si>
  <si>
    <t>CX492611</t>
  </si>
  <si>
    <t>Vario 400 Series 36" full-surface induction cooktop, Home Connect</t>
  </si>
  <si>
    <t>825225961321</t>
  </si>
  <si>
    <t>CX492612</t>
  </si>
  <si>
    <t>825225968146</t>
  </si>
  <si>
    <t>VI230620</t>
  </si>
  <si>
    <t>200 Series Vario 12" induction cooktop</t>
  </si>
  <si>
    <t>825225950103</t>
  </si>
  <si>
    <t>VI263620</t>
  </si>
  <si>
    <t>200 Series Vario 24" induction cooktop</t>
  </si>
  <si>
    <t>825225950110</t>
  </si>
  <si>
    <t>VI414613</t>
  </si>
  <si>
    <t>400 Series 15" Vario Induction Cooktop, Induction Wok, Home Connect</t>
  </si>
  <si>
    <t>825225960102</t>
  </si>
  <si>
    <t>VI422613</t>
  </si>
  <si>
    <t>400 Series 15" Vario Induction Cooktop, 1 Flex Induction Zone, Home Connect</t>
  </si>
  <si>
    <t>825225960096</t>
  </si>
  <si>
    <t>VI492613</t>
  </si>
  <si>
    <t>400 Series 36" Vario Induction Cooktop, 2 Flex Induction Zones + 13" Wok Cooking Zone, Home Connect</t>
  </si>
  <si>
    <t>825225960119</t>
  </si>
  <si>
    <t>CG280212CA</t>
  </si>
  <si>
    <t>200 Series 30" Gas Cooktop, Natural Gas</t>
  </si>
  <si>
    <t>825225972785</t>
  </si>
  <si>
    <t>VG231220CA</t>
  </si>
  <si>
    <t>200 Series Vario 12" gas wok burner</t>
  </si>
  <si>
    <t>825225949831</t>
  </si>
  <si>
    <t>VG232220CA</t>
  </si>
  <si>
    <t>200 Series Vario 12" gas two burner cooktop</t>
  </si>
  <si>
    <t>825225949848</t>
  </si>
  <si>
    <t>VG264220CA</t>
  </si>
  <si>
    <t>200 Series Vario 24" four burner gas cooktop</t>
  </si>
  <si>
    <t>825225949855</t>
  </si>
  <si>
    <t>VG295150CA</t>
  </si>
  <si>
    <t>200 Series 36" Gas Cooktop with 5 Burners, Liquid Gas</t>
  </si>
  <si>
    <t>825225963592</t>
  </si>
  <si>
    <t>VG295250CA</t>
  </si>
  <si>
    <t>200 Series 36" Gas Cooktop with 5 Burners, Natural Gas</t>
  </si>
  <si>
    <t>825225963585</t>
  </si>
  <si>
    <t>VG415211CA</t>
  </si>
  <si>
    <t>Vario 400 series gas wok, natural gas</t>
  </si>
  <si>
    <t>825225922568</t>
  </si>
  <si>
    <t>VG425211CA</t>
  </si>
  <si>
    <t>Vario 400 series gas cooktop, 2 burners, natural gas</t>
  </si>
  <si>
    <t>825225922575</t>
  </si>
  <si>
    <t>VG491211CA</t>
  </si>
  <si>
    <t>Vario 400 series gas cooktop, 5 burners, natural gas</t>
  </si>
  <si>
    <t>825225922063</t>
  </si>
  <si>
    <t>CA051301</t>
  </si>
  <si>
    <t>Vario Teppan Yaki</t>
  </si>
  <si>
    <t>825225968788</t>
  </si>
  <si>
    <t>CA060600</t>
  </si>
  <si>
    <t>Cooking sensor, for pots used on 200 series flex induction cooktops</t>
  </si>
  <si>
    <t>825225926733</t>
  </si>
  <si>
    <t>CA230100</t>
  </si>
  <si>
    <t>Black twist-pad knob accessory for 200 series flex induction cooktops</t>
  </si>
  <si>
    <t>825225942436</t>
  </si>
  <si>
    <t>GN232110</t>
  </si>
  <si>
    <t>Teppan Yaki griddle for use with CX 491 full surface induction, 13" x 21"</t>
  </si>
  <si>
    <t>825225900665</t>
  </si>
  <si>
    <t>LV030000</t>
  </si>
  <si>
    <t>LAVASTONES</t>
  </si>
  <si>
    <t>825225834298</t>
  </si>
  <si>
    <t>VA420000</t>
  </si>
  <si>
    <t>Short connection strip for flush install. w/o appliance cover</t>
  </si>
  <si>
    <t>825225903321</t>
  </si>
  <si>
    <t>VA420004</t>
  </si>
  <si>
    <t>Vario 400 series cooktop flush mounting invisible connecting strip</t>
  </si>
  <si>
    <t>825225969808</t>
  </si>
  <si>
    <t>VA420010</t>
  </si>
  <si>
    <t>Short connection strip for surface mount install. w/o appliance cover</t>
  </si>
  <si>
    <t>825225903444</t>
  </si>
  <si>
    <t>VA440010</t>
  </si>
  <si>
    <t>Appliance cover with mounting strip and hinges for all 15" Varios</t>
  </si>
  <si>
    <t>825225903314</t>
  </si>
  <si>
    <t>VD200020</t>
  </si>
  <si>
    <t>200 Series Vario 12" black appliance cover</t>
  </si>
  <si>
    <t>825225956631</t>
  </si>
  <si>
    <t>VV200010</t>
  </si>
  <si>
    <t>200 Series Vario stainless steel connection strip</t>
  </si>
  <si>
    <t>825225956648</t>
  </si>
  <si>
    <t>VV200020</t>
  </si>
  <si>
    <t>200 Series Vario black connection strip</t>
  </si>
  <si>
    <t>825225956655</t>
  </si>
  <si>
    <t>VV401000</t>
  </si>
  <si>
    <t>Retro-fit connection strip for old cut-outs, width 1“</t>
  </si>
  <si>
    <t>825225903420</t>
  </si>
  <si>
    <t>WP400001</t>
  </si>
  <si>
    <t>Wok Pan</t>
  </si>
  <si>
    <t>825225877684</t>
  </si>
  <si>
    <t>WZ400000</t>
  </si>
  <si>
    <t>Wok ring attachment, for VI414 and VI492 cooktops</t>
  </si>
  <si>
    <t>825225877691</t>
  </si>
  <si>
    <t>AI230700</t>
  </si>
  <si>
    <t>40" Island hood, double box design, standard duct cover included</t>
  </si>
  <si>
    <t>825225907657</t>
  </si>
  <si>
    <t>AI442720</t>
  </si>
  <si>
    <t>400 series professional island hood w/ baffle filters, w/o blower</t>
  </si>
  <si>
    <t>825225910015</t>
  </si>
  <si>
    <t>AW230790</t>
  </si>
  <si>
    <t>36" Wall hood, double box design, standard duct cover included</t>
  </si>
  <si>
    <t>825225907640</t>
  </si>
  <si>
    <t>AW442720</t>
  </si>
  <si>
    <t>400 series professional wall hood w/ baffle filters, w/o blower</t>
  </si>
  <si>
    <t>825225910008</t>
  </si>
  <si>
    <t>AW442760</t>
  </si>
  <si>
    <t>400 series 63" professional wall hood w/ baffle filters, w/o blower</t>
  </si>
  <si>
    <t>825225934011</t>
  </si>
  <si>
    <t>AF210791</t>
  </si>
  <si>
    <t>36" Visor Hood, with blower</t>
  </si>
  <si>
    <t>825225927495</t>
  </si>
  <si>
    <t>AL400722</t>
  </si>
  <si>
    <t>400 Series 46 5/8" Retractable Downdraft Ventilation</t>
  </si>
  <si>
    <t>825225965237</t>
  </si>
  <si>
    <t>AL400792</t>
  </si>
  <si>
    <t>400 Series 36" Retractable Downdraft Ventilation</t>
  </si>
  <si>
    <t>825225965244</t>
  </si>
  <si>
    <t>AR400742</t>
  </si>
  <si>
    <t>400 series inline blower for use with AL400721/791, VL 414 + knob AA490711, AI/AW 442 ventilation systems</t>
  </si>
  <si>
    <t>825225910183</t>
  </si>
  <si>
    <t>AR400743</t>
  </si>
  <si>
    <t>400 series internal blower for use with AI/AW 442 island/wall hood</t>
  </si>
  <si>
    <t>825225910190</t>
  </si>
  <si>
    <t>AR401742</t>
  </si>
  <si>
    <t>400 series remote blower for use with AL400721/791, VL 414 + knob AA490711, AI/AW 442 ventilation systems</t>
  </si>
  <si>
    <t>825225910206</t>
  </si>
  <si>
    <t>AR403722</t>
  </si>
  <si>
    <t>400 and 200 series inline blower for toe-kick installation for VL414, VL200, and AL400</t>
  </si>
  <si>
    <t>825225964735</t>
  </si>
  <si>
    <t>AR410710</t>
  </si>
  <si>
    <t xml:space="preserve">400 Series recirculation blower for downdraft </t>
  </si>
  <si>
    <t>825225942788</t>
  </si>
  <si>
    <t>AR413722</t>
  </si>
  <si>
    <t>400 series toe-kick recirculation blower for use with AL400721/791, VL 414 + knob AA490711 downdraft systems</t>
  </si>
  <si>
    <t>825225910213</t>
  </si>
  <si>
    <t>VL200120</t>
  </si>
  <si>
    <t>200 Series Vario downdraft ventilation</t>
  </si>
  <si>
    <t>825225951148</t>
  </si>
  <si>
    <t>VL414712</t>
  </si>
  <si>
    <t>400 Series Vario downdraft with control knob</t>
  </si>
  <si>
    <t>825225962465</t>
  </si>
  <si>
    <t>AA210491</t>
  </si>
  <si>
    <t>Mounting set for 36" cabinet for 36" AF visor hood</t>
  </si>
  <si>
    <t>825225922070</t>
  </si>
  <si>
    <t>AA210492</t>
  </si>
  <si>
    <t>Lowering frame for 36" AF210791 Visor Hood</t>
  </si>
  <si>
    <t>825225963745</t>
  </si>
  <si>
    <t>AA409401</t>
  </si>
  <si>
    <t>Furniture support for 36" AL 400 retractable downdraft</t>
  </si>
  <si>
    <t>825225920281</t>
  </si>
  <si>
    <t>AA409431</t>
  </si>
  <si>
    <t>Furniture support for 46" AL 400 retractable downdraft</t>
  </si>
  <si>
    <t>825225920298</t>
  </si>
  <si>
    <t>AA410112</t>
  </si>
  <si>
    <t>Replacement activated charcoal filter for AR410710 recirculation blower</t>
  </si>
  <si>
    <t>825225946823</t>
  </si>
  <si>
    <t>AA413722</t>
  </si>
  <si>
    <t>Recirculation kit with filter for use with 400 series AR413722 recirculation blower</t>
  </si>
  <si>
    <t>825225921844</t>
  </si>
  <si>
    <t>AA414010</t>
  </si>
  <si>
    <t>Air baffle for VL414 for combination with VG 414/424</t>
  </si>
  <si>
    <t>825225903536</t>
  </si>
  <si>
    <t>AA442810</t>
  </si>
  <si>
    <t>Recirculation kit with activated charcoal filter for use with AI/AW 442 island/wall hood</t>
  </si>
  <si>
    <t>825225916673</t>
  </si>
  <si>
    <t>AD200322</t>
  </si>
  <si>
    <t>Duct cover extension wall hood, stainless steel, height: 3' 3/8"</t>
  </si>
  <si>
    <t>825225908036</t>
  </si>
  <si>
    <t>AD200326</t>
  </si>
  <si>
    <t xml:space="preserve">Duct cover extension island hood, stainless steel, height: 3' 7 5⁄16" </t>
  </si>
  <si>
    <t>825225908043</t>
  </si>
  <si>
    <t>AD200392</t>
  </si>
  <si>
    <t>Ceiling collar for AW 230 wall hood duct cover, stainless steel</t>
  </si>
  <si>
    <t>825225908050</t>
  </si>
  <si>
    <t>AD220396</t>
  </si>
  <si>
    <t>Ceiling collar for AI 230 island hood duct cover, stainless steel</t>
  </si>
  <si>
    <t>825225910176</t>
  </si>
  <si>
    <t>AD223346</t>
  </si>
  <si>
    <t xml:space="preserve">Extension for AI 230 island hood mounting kit 19 11/16" </t>
  </si>
  <si>
    <t>825225910145</t>
  </si>
  <si>
    <t>AD223356</t>
  </si>
  <si>
    <t>Adapter for island hood AI230 on a slanted roof to the left or right</t>
  </si>
  <si>
    <t>825225910152</t>
  </si>
  <si>
    <t>AD223366</t>
  </si>
  <si>
    <t>Adapter for island hood AI230 on a slanted roof forwards and backwards</t>
  </si>
  <si>
    <t>825225910169</t>
  </si>
  <si>
    <t>AD410040</t>
  </si>
  <si>
    <t>Flexible connecting piece for VL200120 / VL400712 downdraft</t>
  </si>
  <si>
    <t>825225957621</t>
  </si>
  <si>
    <t>AD413722</t>
  </si>
  <si>
    <t>Oval flex duct to connect 400 series AR413722 recirculation blower with AA413722 recirculation kit</t>
  </si>
  <si>
    <t>825225921851</t>
  </si>
  <si>
    <t>AD442012</t>
  </si>
  <si>
    <t>Duct cover for exhaust mode for AW 442, stainless steel, ceiling height: 7' 9" - 8' 6"</t>
  </si>
  <si>
    <t>825225912538</t>
  </si>
  <si>
    <t>AD442022</t>
  </si>
  <si>
    <t>Duct cover for exhaust mode for AW 442, stainless steel, ceiling height: 8' 6" - 10' 5"</t>
  </si>
  <si>
    <t>825225912545</t>
  </si>
  <si>
    <t>AD442112</t>
  </si>
  <si>
    <t>Duct cover for recirculation mode for AW 442, stainless steel, ceiling height: 7' 9" - 8' 6"</t>
  </si>
  <si>
    <t>825225912552</t>
  </si>
  <si>
    <t>AD442122</t>
  </si>
  <si>
    <t>Duct cover for recirculation mode for AW 442, stainless steel, ceiling height: 8' 6" - 10' 5"</t>
  </si>
  <si>
    <t>825225912569</t>
  </si>
  <si>
    <t>AD442392</t>
  </si>
  <si>
    <t>Ceiling collar for AW 442 wall hood duct cover, stainless steel</t>
  </si>
  <si>
    <t>825225916680</t>
  </si>
  <si>
    <t>AD702052</t>
  </si>
  <si>
    <t>8" telescopic wall-duct for AR 401 remote blower</t>
  </si>
  <si>
    <t>825225801269</t>
  </si>
  <si>
    <t>AD704040</t>
  </si>
  <si>
    <t>Pipe adapter, DN 200/150, metal</t>
  </si>
  <si>
    <t>825225960645</t>
  </si>
  <si>
    <t>AD704050</t>
  </si>
  <si>
    <t>Air collector box for 2 flat ducts for AL400 retractable downdraft</t>
  </si>
  <si>
    <t>825225966753</t>
  </si>
  <si>
    <t>AD751010</t>
  </si>
  <si>
    <t>Flexible round metal ducting DN150 round</t>
  </si>
  <si>
    <t>825225907336</t>
  </si>
  <si>
    <t>AD754049</t>
  </si>
  <si>
    <t>Connection Piece for AL400722 / AL400792 for round 6" ducting</t>
  </si>
  <si>
    <t>825225966739</t>
  </si>
  <si>
    <t>AD850050</t>
  </si>
  <si>
    <t>External flat wall vent, stainless steel, DN150 flat ducting connection</t>
  </si>
  <si>
    <t>825225913399</t>
  </si>
  <si>
    <t>AD851041</t>
  </si>
  <si>
    <t>Connection piece for the VL200120 downdraft</t>
  </si>
  <si>
    <t>825225957737</t>
  </si>
  <si>
    <t>AD854000</t>
  </si>
  <si>
    <t>Flat duct connecting piece, female, DN 150, metal</t>
  </si>
  <si>
    <t>825225956792</t>
  </si>
  <si>
    <t>AD854010</t>
  </si>
  <si>
    <t>Flat duct, DN 150, metal</t>
  </si>
  <si>
    <t>825225956754</t>
  </si>
  <si>
    <t>AD854030</t>
  </si>
  <si>
    <t>Flat duct bend, 90° vertical, DN 150, metal</t>
  </si>
  <si>
    <t>825225956761</t>
  </si>
  <si>
    <t>AD854031</t>
  </si>
  <si>
    <t>Flat duct bend, 90° horizontal, DN 150, metal</t>
  </si>
  <si>
    <t>825225956778</t>
  </si>
  <si>
    <t>AD854032</t>
  </si>
  <si>
    <t>Flat duct adapter round, 90 ° vertical, DN 150, metal</t>
  </si>
  <si>
    <t>825225956860</t>
  </si>
  <si>
    <t>AD854040</t>
  </si>
  <si>
    <t>Flat duct connecting piece, male, DN 150, metal</t>
  </si>
  <si>
    <t>825225956785</t>
  </si>
  <si>
    <t>AD854041</t>
  </si>
  <si>
    <t>Flat duct adapter round, DN 150, metal</t>
  </si>
  <si>
    <t>825225956808</t>
  </si>
  <si>
    <t>AD854050</t>
  </si>
  <si>
    <t>Connection Piece for AL400722 / AL400792 for rectangular DN150 metal ducting</t>
  </si>
  <si>
    <t>825225966746</t>
  </si>
  <si>
    <t>AD858010</t>
  </si>
  <si>
    <t>Flat duct flex pipe, DN 150, metal</t>
  </si>
  <si>
    <t>825225956747</t>
  </si>
  <si>
    <t>AD990091</t>
  </si>
  <si>
    <t>Aluminium tape</t>
  </si>
  <si>
    <t>825225960850</t>
  </si>
  <si>
    <t>LS041001</t>
  </si>
  <si>
    <t>Air deflector for combination of VL 200 Vario downdraft for gas cooktops</t>
  </si>
  <si>
    <t>825225911548</t>
  </si>
  <si>
    <t>Vario 400 Series 30" full-surface induction cooktop, Home Connect, Gray Glass</t>
  </si>
  <si>
    <t>Vario 400 Series 36" full-surface induction cooktop, Home Connect, Gray Glass</t>
  </si>
  <si>
    <t>CG280211CA</t>
  </si>
  <si>
    <t>200 Series 30" Gas Cooktop, 5 Burner, natural gas. Builder projects only</t>
  </si>
  <si>
    <t>825225963349</t>
  </si>
  <si>
    <t>Builder Only</t>
  </si>
  <si>
    <t>SGV43C53UC</t>
  </si>
  <si>
    <t>300 24" Cstm Panel, 5/5 cycles, 48 dBA, Hm Cnnct, InfoLight - SS</t>
  </si>
  <si>
    <t>825225970422</t>
  </si>
  <si>
    <t xml:space="preserve">Preferred Program  Dealer Cost </t>
  </si>
  <si>
    <t>National Preferred Sell</t>
  </si>
  <si>
    <t>Preferred Sell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</si>
</sst>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20"/>
      <name val="Arial"/>
      <family val="2"/>
    </font>
    <font>
      <b/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Helv"/>
      <charset val="204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rgb="FF999999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ck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medium">
        <color indexed="8"/>
      </left>
      <right/>
      <top style="thin">
        <color indexed="65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/>
  </cellStyleXfs>
  <cellXfs count="53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left"/>
    </xf>
    <xf numFmtId="0" fontId="4" fillId="2" borderId="2" xfId="0" applyFont="1" applyFill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6" fillId="2" borderId="2" xfId="0" applyFont="1" applyFill="1" applyBorder="1"/>
    <xf numFmtId="0" fontId="7" fillId="0" borderId="2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5" fillId="0" borderId="0" xfId="0" applyFont="1"/>
    <xf numFmtId="0" fontId="0" fillId="0" borderId="5" xfId="0" applyBorder="1"/>
    <xf numFmtId="0" fontId="0" fillId="0" borderId="3" xfId="0" applyBorder="1"/>
    <xf numFmtId="0" fontId="0" fillId="0" borderId="0" xfId="0" applyAlignment="1">
      <alignment horizontal="center"/>
    </xf>
    <xf numFmtId="0" fontId="7" fillId="3" borderId="2" xfId="0" applyFont="1" applyFill="1" applyBorder="1"/>
    <xf numFmtId="0" fontId="0" fillId="3" borderId="2" xfId="0" applyFill="1" applyBorder="1"/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6" fillId="2" borderId="6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5" fillId="0" borderId="0" xfId="0" applyFont="1" applyAlignment="1">
      <alignment horizontal="left" vertical="top" wrapText="1"/>
    </xf>
    <xf numFmtId="0" fontId="7" fillId="0" borderId="8" xfId="0" applyFont="1" applyBorder="1"/>
    <xf numFmtId="0" fontId="0" fillId="0" borderId="9" xfId="0" applyBorder="1" applyAlignment="1">
      <alignment horizontal="center"/>
    </xf>
    <xf numFmtId="0" fontId="7" fillId="0" borderId="10" xfId="0" applyFont="1" applyBorder="1"/>
    <xf numFmtId="0" fontId="0" fillId="0" borderId="0" xfId="0" applyAlignment="1">
      <alignment horizontal="left" wrapText="1"/>
    </xf>
    <xf numFmtId="0" fontId="5" fillId="0" borderId="8" xfId="0" applyFont="1" applyBorder="1"/>
    <xf numFmtId="0" fontId="5" fillId="0" borderId="2" xfId="0" applyFont="1" applyBorder="1"/>
    <xf numFmtId="0" fontId="5" fillId="0" borderId="10" xfId="0" applyFont="1" applyBorder="1"/>
    <xf numFmtId="0" fontId="4" fillId="2" borderId="3" xfId="0" applyFont="1" applyFill="1" applyBorder="1" applyAlignment="1">
      <alignment horizontal="center" wrapText="1"/>
    </xf>
    <xf numFmtId="0" fontId="0" fillId="3" borderId="4" xfId="0" applyFill="1" applyBorder="1"/>
    <xf numFmtId="0" fontId="0" fillId="0" borderId="0" xfId="0" applyBorder="1"/>
    <xf numFmtId="0" fontId="5" fillId="3" borderId="2" xfId="0" applyFont="1" applyFill="1" applyBorder="1"/>
    <xf numFmtId="0" fontId="0" fillId="3" borderId="3" xfId="0" applyFill="1" applyBorder="1"/>
    <xf numFmtId="0" fontId="0" fillId="3" borderId="9" xfId="0" applyFill="1" applyBorder="1" applyAlignment="1">
      <alignment horizontal="center"/>
    </xf>
    <xf numFmtId="0" fontId="5" fillId="0" borderId="0" xfId="0" applyFont="1" applyBorder="1"/>
    <xf numFmtId="0" fontId="5" fillId="4" borderId="3" xfId="0" applyFont="1" applyFill="1" applyBorder="1"/>
    <xf numFmtId="0" fontId="0" fillId="4" borderId="3" xfId="0" applyFill="1" applyBorder="1"/>
    <xf numFmtId="0" fontId="0" fillId="4" borderId="3" xfId="0" applyFill="1" applyBorder="1" applyAlignment="1">
      <alignment horizontal="center"/>
    </xf>
    <xf numFmtId="0" fontId="0" fillId="4" borderId="4" xfId="0" applyFill="1" applyBorder="1"/>
    <xf numFmtId="0" fontId="8" fillId="0" borderId="5" xfId="0" applyFont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/>
    <xf numFmtId="9" fontId="0" fillId="0" borderId="0" xfId="1" applyFont="1"/>
    <xf numFmtId="0" fontId="4" fillId="2" borderId="9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1" fontId="6" fillId="2" borderId="4" xfId="0" applyNumberFormat="1" applyFont="1" applyFill="1" applyBorder="1" applyAlignment="1">
      <alignment horizontal="center" wrapText="1"/>
    </xf>
    <xf numFmtId="1" fontId="10" fillId="0" borderId="4" xfId="2" applyNumberFormat="1" applyFont="1" applyBorder="1" applyAlignment="1" applyProtection="1">
      <protection locked="0"/>
    </xf>
    <xf numFmtId="9" fontId="4" fillId="2" borderId="0" xfId="1" applyFont="1" applyFill="1" applyBorder="1" applyAlignment="1">
      <alignment horizontal="center" wrapText="1"/>
    </xf>
  </cellXfs>
  <cellStyles count="3">
    <cellStyle name="Normal" xfId="0" builtinId="0"/>
    <cellStyle name="Percent" xfId="1" builtinId="5"/>
    <cellStyle name="Style 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RV\Finance\Controlling\2024\Pricing\Preferred%20Builder\Q3%20Price%20Lists-Preferred%20Build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RV\Finance\Controlling\2023\Pricing\Preferred%20Builder\Q3%202023%20Price%20Lists-Preferred%20Buil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sch"/>
      <sheetName val="Thermador"/>
      <sheetName val="Gaggenau"/>
      <sheetName val="SAP"/>
    </sheetNames>
    <sheetDataSet>
      <sheetData sheetId="0">
        <row r="4">
          <cell r="B4" t="str">
            <v>BCM8450UC</v>
          </cell>
          <cell r="C4" t="str">
            <v>Built-in Coffee Machine with Home Connect</v>
          </cell>
          <cell r="D4" t="str">
            <v>S800</v>
          </cell>
          <cell r="E4">
            <v>731</v>
          </cell>
          <cell r="F4" t="str">
            <v>825225920304</v>
          </cell>
          <cell r="G4" t="str">
            <v>Current</v>
          </cell>
          <cell r="H4">
            <v>4099</v>
          </cell>
          <cell r="I4">
            <v>3699</v>
          </cell>
          <cell r="J4">
            <v>2486</v>
          </cell>
        </row>
        <row r="5">
          <cell r="B5" t="str">
            <v>HEZCMT3050</v>
          </cell>
          <cell r="C5" t="str">
            <v>Bosch 30" Stainless Steel Coffee Trim</v>
          </cell>
          <cell r="D5" t="str">
            <v>ACC</v>
          </cell>
          <cell r="E5">
            <v>750</v>
          </cell>
          <cell r="F5" t="str">
            <v>825225933137</v>
          </cell>
          <cell r="G5" t="str">
            <v>Current</v>
          </cell>
          <cell r="H5">
            <v>479</v>
          </cell>
          <cell r="I5">
            <v>429</v>
          </cell>
          <cell r="J5">
            <v>311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 t="str">
            <v/>
          </cell>
        </row>
        <row r="7">
          <cell r="B7" t="str">
            <v>B24CB50ESS</v>
          </cell>
          <cell r="C7" t="str">
            <v>24" Free-Standing Counter Depth Two Door Bottom Freezer Refrigerator</v>
          </cell>
          <cell r="D7" t="str">
            <v>S500</v>
          </cell>
          <cell r="E7" t="str">
            <v>A14</v>
          </cell>
          <cell r="F7" t="str">
            <v>825225966647</v>
          </cell>
          <cell r="G7" t="str">
            <v>Current</v>
          </cell>
          <cell r="H7">
            <v>3299</v>
          </cell>
          <cell r="I7">
            <v>2999</v>
          </cell>
          <cell r="J7">
            <v>1979</v>
          </cell>
        </row>
        <row r="8">
          <cell r="B8" t="str">
            <v>B24CB80ESB</v>
          </cell>
          <cell r="C8" t="str">
            <v>24" Free-Standing Counter Depth Two Door Bottom Freezer Refrigerator with ice maker and internal water dispenser</v>
          </cell>
          <cell r="D8" t="str">
            <v>S800</v>
          </cell>
          <cell r="E8" t="str">
            <v>A14</v>
          </cell>
          <cell r="F8" t="str">
            <v>825225966654</v>
          </cell>
          <cell r="G8" t="str">
            <v>Current</v>
          </cell>
          <cell r="H8">
            <v>3449</v>
          </cell>
          <cell r="I8">
            <v>3099</v>
          </cell>
          <cell r="J8">
            <v>2050</v>
          </cell>
        </row>
        <row r="9">
          <cell r="B9" t="str">
            <v>B24CB80ESS</v>
          </cell>
          <cell r="C9" t="str">
            <v>24" Free-Standing Counter Depth Two Door Bottom Freezer Refrigerator with ice maker and internal water dispenser</v>
          </cell>
          <cell r="D9" t="str">
            <v>S800</v>
          </cell>
          <cell r="E9" t="str">
            <v>A14</v>
          </cell>
          <cell r="F9" t="str">
            <v>825225966760</v>
          </cell>
          <cell r="G9" t="str">
            <v>Current</v>
          </cell>
          <cell r="H9">
            <v>3649</v>
          </cell>
          <cell r="I9">
            <v>3299</v>
          </cell>
          <cell r="J9">
            <v>2175</v>
          </cell>
        </row>
        <row r="10">
          <cell r="B10" t="str">
            <v>B24CB80ESW</v>
          </cell>
          <cell r="C10" t="str">
            <v>24" Free-Standing Counter Depth Two Door Bottom Freezer Refrigerator with ice maker and internal water dispenser</v>
          </cell>
          <cell r="D10" t="str">
            <v>S800</v>
          </cell>
          <cell r="E10" t="str">
            <v>A14</v>
          </cell>
          <cell r="F10" t="str">
            <v>825225966661</v>
          </cell>
          <cell r="G10" t="str">
            <v>Current</v>
          </cell>
          <cell r="H10">
            <v>3449</v>
          </cell>
          <cell r="I10">
            <v>3099</v>
          </cell>
          <cell r="J10">
            <v>2050</v>
          </cell>
        </row>
        <row r="11">
          <cell r="B11"/>
          <cell r="C11"/>
          <cell r="D11"/>
          <cell r="E11"/>
          <cell r="F11"/>
          <cell r="G11"/>
          <cell r="H11"/>
          <cell r="I11"/>
          <cell r="J11" t="str">
            <v/>
          </cell>
        </row>
        <row r="12">
          <cell r="B12" t="str">
            <v>B36CD50SNB</v>
          </cell>
          <cell r="C12" t="str">
            <v>500 Series French Door Bottom Mount Refrigerator, External Water and Ice, Black Stainless Steel, 69"</v>
          </cell>
          <cell r="D12" t="str">
            <v>S500</v>
          </cell>
          <cell r="E12" t="str">
            <v>A17</v>
          </cell>
          <cell r="F12" t="str">
            <v>825225955597</v>
          </cell>
          <cell r="G12" t="str">
            <v>Current</v>
          </cell>
          <cell r="H12">
            <v>3949</v>
          </cell>
          <cell r="I12">
            <v>3549</v>
          </cell>
          <cell r="J12">
            <v>2396</v>
          </cell>
        </row>
        <row r="13">
          <cell r="B13" t="str">
            <v>B36CD50SNS</v>
          </cell>
          <cell r="C13" t="str">
            <v>500 Series French Door Bottom Mount Refrigerator, External Water and Ice, Stainless Steel, 69"</v>
          </cell>
          <cell r="D13" t="str">
            <v>S500</v>
          </cell>
          <cell r="E13" t="str">
            <v>A17</v>
          </cell>
          <cell r="F13" t="str">
            <v>825225953692</v>
          </cell>
          <cell r="G13" t="str">
            <v>Current</v>
          </cell>
          <cell r="H13">
            <v>3649</v>
          </cell>
          <cell r="I13">
            <v>3299</v>
          </cell>
          <cell r="J13">
            <v>2228</v>
          </cell>
        </row>
        <row r="14">
          <cell r="B14" t="str">
            <v>B36CD52SNB</v>
          </cell>
          <cell r="C14" t="str">
            <v>36" 500 Series, 3-Door, Counter Depth, External ice/water, Black Stainless Steel</v>
          </cell>
          <cell r="D14" t="str">
            <v>S500</v>
          </cell>
          <cell r="E14" t="str">
            <v>A17</v>
          </cell>
          <cell r="F14" t="str">
            <v>825225970750</v>
          </cell>
          <cell r="G14" t="str">
            <v>New</v>
          </cell>
          <cell r="H14">
            <v>3949</v>
          </cell>
          <cell r="I14">
            <v>3549</v>
          </cell>
          <cell r="J14">
            <v>2396</v>
          </cell>
        </row>
        <row r="15">
          <cell r="B15" t="str">
            <v>B36CD52SNS</v>
          </cell>
          <cell r="C15" t="str">
            <v>36" 500 Series, 3-Door, Counter Depth, External ice/water, Stainless Steel</v>
          </cell>
          <cell r="D15" t="str">
            <v>S500</v>
          </cell>
          <cell r="E15" t="str">
            <v>A17</v>
          </cell>
          <cell r="F15" t="str">
            <v>825225970743</v>
          </cell>
          <cell r="G15" t="str">
            <v>New</v>
          </cell>
          <cell r="H15">
            <v>3649</v>
          </cell>
          <cell r="I15">
            <v>3299</v>
          </cell>
          <cell r="J15">
            <v>2228</v>
          </cell>
        </row>
        <row r="16">
          <cell r="B16" t="str">
            <v>B36CL80ENS</v>
          </cell>
          <cell r="C16" t="str">
            <v>36" 800 Series 4 Door French Door Bottom Freezer Recessed Handle, B36CT80ENS,  Stainless Steel</v>
          </cell>
          <cell r="D16" t="str">
            <v>S800</v>
          </cell>
          <cell r="E16" t="str">
            <v>A17</v>
          </cell>
          <cell r="F16" t="str">
            <v>825225953647</v>
          </cell>
          <cell r="G16" t="str">
            <v>Current</v>
          </cell>
          <cell r="H16">
            <v>4199</v>
          </cell>
          <cell r="I16">
            <v>3799</v>
          </cell>
          <cell r="J16">
            <v>2566</v>
          </cell>
        </row>
        <row r="17">
          <cell r="B17" t="str">
            <v>B36CL80SNS</v>
          </cell>
          <cell r="C17" t="str">
            <v>36" 800 Series 4 Door French Door Bottom Freezer, B36CL80SNS, Stainless Steel</v>
          </cell>
          <cell r="D17" t="str">
            <v>S800</v>
          </cell>
          <cell r="E17" t="str">
            <v>A17</v>
          </cell>
          <cell r="F17" t="str">
            <v>825225953630</v>
          </cell>
          <cell r="G17" t="str">
            <v>Current</v>
          </cell>
          <cell r="H17">
            <v>4099</v>
          </cell>
          <cell r="I17">
            <v>3699</v>
          </cell>
          <cell r="J17">
            <v>2497</v>
          </cell>
        </row>
        <row r="18">
          <cell r="B18" t="str">
            <v>B36CL81ENG</v>
          </cell>
          <cell r="C18" t="str">
            <v>800 Series French Door Bottom Mount Refrigerator, Refreshment Center, Glass over Stainless, 72"</v>
          </cell>
          <cell r="D18" t="str">
            <v>S800</v>
          </cell>
          <cell r="E18" t="str">
            <v>A17</v>
          </cell>
          <cell r="F18" t="str">
            <v>825225959953</v>
          </cell>
          <cell r="G18" t="str">
            <v>Current</v>
          </cell>
          <cell r="H18">
            <v>5299</v>
          </cell>
          <cell r="I18">
            <v>4799</v>
          </cell>
          <cell r="J18">
            <v>3242</v>
          </cell>
        </row>
        <row r="19">
          <cell r="B19" t="str">
            <v>B36CL81ENW</v>
          </cell>
          <cell r="C19" t="str">
            <v>800 Series French Door Bottom Mount Refrigerator, Refreshment Center, Glass over White, 72"</v>
          </cell>
          <cell r="D19" t="str">
            <v>S800</v>
          </cell>
          <cell r="E19" t="str">
            <v>A17</v>
          </cell>
          <cell r="F19" t="str">
            <v>825225971993</v>
          </cell>
          <cell r="G19" t="str">
            <v>Current</v>
          </cell>
          <cell r="H19">
            <v>5299</v>
          </cell>
          <cell r="I19">
            <v>4799</v>
          </cell>
          <cell r="J19">
            <v>3242</v>
          </cell>
        </row>
        <row r="20">
          <cell r="B20" t="str">
            <v>B36CT80SNB</v>
          </cell>
          <cell r="C20" t="str">
            <v>36" 800 Series 3 Door French Door Bottom Freezer, B36CT80SNB, Black Stainless Steel</v>
          </cell>
          <cell r="D20" t="str">
            <v>S800</v>
          </cell>
          <cell r="E20" t="str">
            <v>A17</v>
          </cell>
          <cell r="F20" t="str">
            <v>825225955580</v>
          </cell>
          <cell r="G20" t="str">
            <v>Current</v>
          </cell>
          <cell r="H20">
            <v>4149</v>
          </cell>
          <cell r="I20">
            <v>3749</v>
          </cell>
          <cell r="J20">
            <v>2532</v>
          </cell>
        </row>
        <row r="21">
          <cell r="B21" t="str">
            <v>B36CT80SNS</v>
          </cell>
          <cell r="C21" t="str">
            <v>36" 800 Series 3 Door French Door Bottom Freezer, B36CT80SNS, Stainless Steel</v>
          </cell>
          <cell r="D21" t="str">
            <v>S800</v>
          </cell>
          <cell r="E21" t="str">
            <v>A17</v>
          </cell>
          <cell r="F21" t="str">
            <v>825225953678</v>
          </cell>
          <cell r="G21" t="str">
            <v>Current</v>
          </cell>
          <cell r="H21">
            <v>3849</v>
          </cell>
          <cell r="I21">
            <v>3499</v>
          </cell>
          <cell r="J21">
            <v>2362</v>
          </cell>
        </row>
        <row r="22">
          <cell r="B22" t="str">
            <v>B36CT81ENS</v>
          </cell>
          <cell r="C22" t="str">
            <v>36" FDBM, Integrated handle, 3 Door</v>
          </cell>
          <cell r="D22" t="str">
            <v>S800</v>
          </cell>
          <cell r="E22" t="str">
            <v>A17</v>
          </cell>
          <cell r="F22" t="str">
            <v>825225964810</v>
          </cell>
          <cell r="G22" t="str">
            <v>Current</v>
          </cell>
          <cell r="H22">
            <v>3999</v>
          </cell>
          <cell r="I22">
            <v>3599</v>
          </cell>
          <cell r="J22">
            <v>2430</v>
          </cell>
        </row>
        <row r="23">
          <cell r="B23" t="str">
            <v>B36FD10ENS</v>
          </cell>
          <cell r="C23" t="str">
            <v>36" 100 Series, 3-Door, Standard Depth, External ice/water, Recessed handle, Stainless Steel</v>
          </cell>
          <cell r="D23" t="str">
            <v>S100</v>
          </cell>
          <cell r="E23" t="str">
            <v>A17</v>
          </cell>
          <cell r="F23" t="str">
            <v>825225974079</v>
          </cell>
          <cell r="G23" t="str">
            <v>New</v>
          </cell>
          <cell r="H23">
            <v>2699</v>
          </cell>
          <cell r="I23">
            <v>2449</v>
          </cell>
          <cell r="J23">
            <v>1670</v>
          </cell>
        </row>
        <row r="24">
          <cell r="B24" t="str">
            <v>B36FD50SNB</v>
          </cell>
          <cell r="C24" t="str">
            <v>36" Standard Depth FDBM, Black SS</v>
          </cell>
          <cell r="D24" t="str">
            <v>S500</v>
          </cell>
          <cell r="E24" t="str">
            <v>A17</v>
          </cell>
          <cell r="F24" t="str">
            <v>825225963554</v>
          </cell>
          <cell r="G24" t="str">
            <v>Current</v>
          </cell>
          <cell r="H24">
            <v>3599</v>
          </cell>
          <cell r="I24">
            <v>3249</v>
          </cell>
          <cell r="J24">
            <v>2170</v>
          </cell>
        </row>
        <row r="25">
          <cell r="B25" t="str">
            <v>B36FD50SNS</v>
          </cell>
          <cell r="C25" t="str">
            <v>36" Standard Depth FDBM, Stainless</v>
          </cell>
          <cell r="D25" t="str">
            <v>S500</v>
          </cell>
          <cell r="E25" t="str">
            <v>A17</v>
          </cell>
          <cell r="F25" t="str">
            <v>825225963547</v>
          </cell>
          <cell r="G25" t="str">
            <v>Current</v>
          </cell>
          <cell r="H25">
            <v>3299</v>
          </cell>
          <cell r="I25">
            <v>2999</v>
          </cell>
          <cell r="J25">
            <v>2020</v>
          </cell>
        </row>
        <row r="26">
          <cell r="B26" t="str">
            <v>B36FD52SNB</v>
          </cell>
          <cell r="C26" t="str">
            <v>36" 500 Series, 3-Door, Standard Depth, External ice/water, Black Stainless Steel</v>
          </cell>
          <cell r="D26" t="str">
            <v>S500</v>
          </cell>
          <cell r="E26" t="str">
            <v>A17</v>
          </cell>
          <cell r="F26" t="str">
            <v>825225970774</v>
          </cell>
          <cell r="G26" t="str">
            <v>New</v>
          </cell>
          <cell r="H26">
            <v>3599</v>
          </cell>
          <cell r="I26">
            <v>3249</v>
          </cell>
          <cell r="J26">
            <v>2170</v>
          </cell>
        </row>
        <row r="27">
          <cell r="B27" t="str">
            <v>B36FD52SNS</v>
          </cell>
          <cell r="C27" t="str">
            <v>36" 500 Series, 3-Door, Standard Depth, External ice/water, Stainless Steel</v>
          </cell>
          <cell r="D27" t="str">
            <v>S500</v>
          </cell>
          <cell r="E27" t="str">
            <v>A17</v>
          </cell>
          <cell r="F27" t="str">
            <v>825225970767</v>
          </cell>
          <cell r="G27" t="str">
            <v>New</v>
          </cell>
          <cell r="H27">
            <v>3299</v>
          </cell>
          <cell r="I27">
            <v>2999</v>
          </cell>
          <cell r="J27">
            <v>2020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 t="str">
            <v/>
          </cell>
        </row>
        <row r="29">
          <cell r="B29" t="str">
            <v>B09IB91NSP</v>
          </cell>
          <cell r="C29" t="str">
            <v>Built-In Bottom Freezer Refrigerator</v>
          </cell>
          <cell r="D29" t="str">
            <v>S800</v>
          </cell>
          <cell r="E29" t="str">
            <v>A33</v>
          </cell>
          <cell r="F29" t="str">
            <v>825225955238</v>
          </cell>
          <cell r="G29" t="str">
            <v>Current</v>
          </cell>
          <cell r="H29">
            <v>3299</v>
          </cell>
          <cell r="I29">
            <v>2999</v>
          </cell>
          <cell r="J29">
            <v>2039</v>
          </cell>
        </row>
        <row r="30">
          <cell r="B30"/>
          <cell r="C30"/>
          <cell r="D30"/>
          <cell r="E30"/>
          <cell r="F30"/>
          <cell r="G30"/>
          <cell r="H30"/>
          <cell r="I30"/>
          <cell r="J30" t="str">
            <v/>
          </cell>
        </row>
        <row r="31">
          <cell r="B31" t="str">
            <v>B18IF905SP</v>
          </cell>
          <cell r="C31" t="str">
            <v>18" Benchmark® Built-in Freezer</v>
          </cell>
          <cell r="D31" t="str">
            <v>Benchmark</v>
          </cell>
          <cell r="E31" t="str">
            <v>A36</v>
          </cell>
          <cell r="F31" t="str">
            <v>825225960584</v>
          </cell>
          <cell r="G31" t="str">
            <v>Current</v>
          </cell>
          <cell r="H31">
            <v>6599</v>
          </cell>
          <cell r="I31">
            <v>5999</v>
          </cell>
          <cell r="J31">
            <v>3937</v>
          </cell>
        </row>
        <row r="32">
          <cell r="B32" t="str">
            <v>B30BB935SS</v>
          </cell>
          <cell r="C32" t="str">
            <v>30" Benchmark®, Built-in Bottom Freezer Refrigerator</v>
          </cell>
          <cell r="D32" t="str">
            <v>Benchmark</v>
          </cell>
          <cell r="E32" t="str">
            <v>A36</v>
          </cell>
          <cell r="F32" t="str">
            <v>825225960553</v>
          </cell>
          <cell r="G32" t="str">
            <v>Current</v>
          </cell>
          <cell r="H32">
            <v>9899</v>
          </cell>
          <cell r="I32">
            <v>8999</v>
          </cell>
          <cell r="J32">
            <v>5906</v>
          </cell>
        </row>
        <row r="33">
          <cell r="B33" t="str">
            <v>B30IB905SP</v>
          </cell>
          <cell r="C33" t="str">
            <v>30" Benchmark®, Built-in Bottom Freezer Refrigerator</v>
          </cell>
          <cell r="D33" t="str">
            <v>Benchmark</v>
          </cell>
          <cell r="E33" t="str">
            <v>A36</v>
          </cell>
          <cell r="F33" t="str">
            <v>825225960560</v>
          </cell>
          <cell r="G33" t="str">
            <v>Current</v>
          </cell>
          <cell r="H33">
            <v>8799</v>
          </cell>
          <cell r="I33">
            <v>7999</v>
          </cell>
          <cell r="J33">
            <v>5249</v>
          </cell>
        </row>
        <row r="34">
          <cell r="B34" t="str">
            <v>B30IR905SP</v>
          </cell>
          <cell r="C34" t="str">
            <v>30" Benchmark®, Built-in Fridge</v>
          </cell>
          <cell r="D34" t="str">
            <v>Benchmark</v>
          </cell>
          <cell r="E34" t="str">
            <v>A36</v>
          </cell>
          <cell r="F34" t="str">
            <v>825225960577</v>
          </cell>
          <cell r="G34" t="str">
            <v>Current</v>
          </cell>
          <cell r="H34">
            <v>7699</v>
          </cell>
          <cell r="I34">
            <v>6999</v>
          </cell>
          <cell r="J34">
            <v>4593</v>
          </cell>
        </row>
        <row r="35">
          <cell r="B35" t="str">
            <v>B36BT935NS</v>
          </cell>
          <cell r="C35" t="str">
            <v>36" Benchmark®, Built-in Bottom Freezer Refrigerator</v>
          </cell>
          <cell r="D35" t="str">
            <v>Benchmark</v>
          </cell>
          <cell r="E35" t="str">
            <v>A36</v>
          </cell>
          <cell r="F35" t="str">
            <v>825225960539</v>
          </cell>
          <cell r="G35" t="str">
            <v>Current</v>
          </cell>
          <cell r="H35">
            <v>10899</v>
          </cell>
          <cell r="I35">
            <v>9899</v>
          </cell>
          <cell r="J35">
            <v>6496</v>
          </cell>
        </row>
        <row r="36">
          <cell r="B36" t="str">
            <v>B36IT905NP</v>
          </cell>
          <cell r="C36" t="str">
            <v>36" Benchmark®, Built-in Bottom Freezer Refrigerator</v>
          </cell>
          <cell r="D36" t="str">
            <v>Benchmark</v>
          </cell>
          <cell r="E36" t="str">
            <v>A36</v>
          </cell>
          <cell r="F36" t="str">
            <v>825225960546</v>
          </cell>
          <cell r="G36" t="str">
            <v>Current</v>
          </cell>
          <cell r="H36">
            <v>9599</v>
          </cell>
          <cell r="I36">
            <v>8699</v>
          </cell>
          <cell r="J36">
            <v>5709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 t="str">
            <v/>
          </cell>
        </row>
        <row r="38">
          <cell r="B38" t="str">
            <v>B36HNDL800</v>
          </cell>
          <cell r="C38" t="str">
            <v>36" Handle for Single Door Refrigeration</v>
          </cell>
          <cell r="D38" t="str">
            <v>ACC</v>
          </cell>
          <cell r="E38" t="str">
            <v>A50</v>
          </cell>
          <cell r="F38" t="str">
            <v>825225921790</v>
          </cell>
          <cell r="G38" t="str">
            <v>Current</v>
          </cell>
          <cell r="H38">
            <v>109</v>
          </cell>
          <cell r="I38">
            <v>100</v>
          </cell>
          <cell r="J38">
            <v>68</v>
          </cell>
        </row>
        <row r="39">
          <cell r="B39" t="str">
            <v>BFL18IF800</v>
          </cell>
          <cell r="C39" t="str">
            <v xml:space="preserve">18" SS Flat Panel Freezer Door </v>
          </cell>
          <cell r="D39" t="str">
            <v>ACC</v>
          </cell>
          <cell r="E39" t="str">
            <v>A50</v>
          </cell>
          <cell r="F39" t="str">
            <v>825225921806</v>
          </cell>
          <cell r="G39" t="str">
            <v>Current</v>
          </cell>
          <cell r="H39">
            <v>499</v>
          </cell>
          <cell r="I39">
            <v>450</v>
          </cell>
          <cell r="J39">
            <v>306</v>
          </cell>
        </row>
        <row r="40">
          <cell r="B40" t="str">
            <v>BFL30IR800</v>
          </cell>
          <cell r="C40" t="str">
            <v xml:space="preserve">30" SS Flat Panel Refrigerator Door </v>
          </cell>
          <cell r="D40" t="str">
            <v>ACC</v>
          </cell>
          <cell r="E40" t="str">
            <v>A50</v>
          </cell>
          <cell r="F40" t="str">
            <v>825225921813</v>
          </cell>
          <cell r="G40" t="str">
            <v>Current</v>
          </cell>
          <cell r="H40">
            <v>649</v>
          </cell>
          <cell r="I40">
            <v>550</v>
          </cell>
          <cell r="J40">
            <v>374</v>
          </cell>
        </row>
        <row r="41">
          <cell r="B41" t="str">
            <v>BORPLFTR30</v>
          </cell>
          <cell r="C41" t="str">
            <v>Benchmark Water Filter Replacement</v>
          </cell>
          <cell r="D41" t="str">
            <v>ACC</v>
          </cell>
          <cell r="E41" t="str">
            <v>A50</v>
          </cell>
          <cell r="F41" t="str">
            <v>825225960737</v>
          </cell>
          <cell r="G41" t="str">
            <v>Current</v>
          </cell>
          <cell r="H41">
            <v>49</v>
          </cell>
          <cell r="I41">
            <v>40</v>
          </cell>
          <cell r="J41">
            <v>28</v>
          </cell>
        </row>
        <row r="42">
          <cell r="B42" t="str">
            <v>BORPLFTR55</v>
          </cell>
          <cell r="C42" t="str">
            <v>Benchmark Water Filter Replacement</v>
          </cell>
          <cell r="D42" t="str">
            <v>ACC</v>
          </cell>
          <cell r="E42" t="str">
            <v>A50</v>
          </cell>
          <cell r="F42" t="str">
            <v>825225960768</v>
          </cell>
          <cell r="G42" t="str">
            <v>Current</v>
          </cell>
          <cell r="H42">
            <v>59</v>
          </cell>
          <cell r="I42">
            <v>46</v>
          </cell>
          <cell r="J42">
            <v>31</v>
          </cell>
        </row>
        <row r="43">
          <cell r="B43" t="str">
            <v>FPETHKT50</v>
          </cell>
          <cell r="C43" t="str">
            <v>FreshProtect™ Ethylene Filter "Starter" Kit</v>
          </cell>
          <cell r="D43" t="str">
            <v>ACC</v>
          </cell>
          <cell r="E43" t="str">
            <v>A50</v>
          </cell>
          <cell r="F43" t="str">
            <v>825225964452</v>
          </cell>
          <cell r="G43" t="str">
            <v>Current</v>
          </cell>
          <cell r="H43">
            <v>29</v>
          </cell>
          <cell r="I43">
            <v>19</v>
          </cell>
          <cell r="J43">
            <v>13</v>
          </cell>
        </row>
        <row r="44">
          <cell r="B44" t="str">
            <v>FPETHRF50</v>
          </cell>
          <cell r="C44" t="str">
            <v>FreshProtect™ Ethylene Filter Refill</v>
          </cell>
          <cell r="D44" t="str">
            <v>ACC</v>
          </cell>
          <cell r="E44" t="str">
            <v>A50</v>
          </cell>
          <cell r="F44" t="str">
            <v>825225964445</v>
          </cell>
          <cell r="G44" t="str">
            <v>Current</v>
          </cell>
          <cell r="H44">
            <v>9</v>
          </cell>
          <cell r="I44">
            <v>9</v>
          </cell>
          <cell r="J44">
            <v>6</v>
          </cell>
        </row>
        <row r="45">
          <cell r="B45" t="str">
            <v>HEATKITB82</v>
          </cell>
          <cell r="C45" t="str">
            <v>Heater Kit</v>
          </cell>
          <cell r="D45" t="str">
            <v>ACC</v>
          </cell>
          <cell r="E45" t="str">
            <v>A50</v>
          </cell>
          <cell r="F45" t="str">
            <v>825225958857</v>
          </cell>
          <cell r="G45" t="str">
            <v>Current</v>
          </cell>
          <cell r="H45">
            <v>439</v>
          </cell>
          <cell r="I45">
            <v>399</v>
          </cell>
          <cell r="J45">
            <v>271</v>
          </cell>
        </row>
        <row r="46">
          <cell r="B46"/>
          <cell r="C46"/>
          <cell r="D46"/>
          <cell r="E46"/>
          <cell r="F46"/>
          <cell r="G46"/>
          <cell r="H46"/>
          <cell r="I46"/>
          <cell r="J46" t="str">
            <v/>
          </cell>
        </row>
        <row r="47">
          <cell r="B47" t="str">
            <v>SHE3AEE5N</v>
          </cell>
          <cell r="C47" t="str">
            <v>100 24" Recessed Hndl, Estar, 5/4 cycles, 50 dBA, 2 Rack - SS</v>
          </cell>
          <cell r="D47" t="str">
            <v>S100</v>
          </cell>
          <cell r="E47" t="str">
            <v>E35</v>
          </cell>
          <cell r="F47" t="str">
            <v>825225971030</v>
          </cell>
          <cell r="G47" t="str">
            <v>Current</v>
          </cell>
          <cell r="H47">
            <v>749</v>
          </cell>
          <cell r="I47">
            <v>669</v>
          </cell>
          <cell r="J47">
            <v>433</v>
          </cell>
        </row>
        <row r="48">
          <cell r="B48" t="str">
            <v>SHE3AEM2N</v>
          </cell>
          <cell r="C48" t="str">
            <v>100 Recessed Hndl, 5/4 cycles, 50 dBA, 2 Rack - WH</v>
          </cell>
          <cell r="D48" t="str">
            <v>S100</v>
          </cell>
          <cell r="E48" t="str">
            <v>E35</v>
          </cell>
          <cell r="F48" t="str">
            <v>825225967491</v>
          </cell>
          <cell r="G48" t="str">
            <v>Current</v>
          </cell>
          <cell r="H48">
            <v>649</v>
          </cell>
          <cell r="I48">
            <v>549</v>
          </cell>
          <cell r="J48">
            <v>357</v>
          </cell>
        </row>
        <row r="49">
          <cell r="B49" t="str">
            <v>SHE3AEM5N</v>
          </cell>
          <cell r="C49" t="str">
            <v>100 Recessed Hndl, 5/4 cycles, 50 dBA, 2 Rack - SS</v>
          </cell>
          <cell r="D49" t="str">
            <v>S100</v>
          </cell>
          <cell r="E49" t="str">
            <v>E35</v>
          </cell>
          <cell r="F49" t="str">
            <v>825225968122</v>
          </cell>
          <cell r="G49" t="str">
            <v>Current</v>
          </cell>
          <cell r="H49">
            <v>749</v>
          </cell>
          <cell r="I49">
            <v>649</v>
          </cell>
          <cell r="J49">
            <v>422</v>
          </cell>
        </row>
        <row r="50">
          <cell r="B50" t="str">
            <v>SHE3AEM6N</v>
          </cell>
          <cell r="C50" t="str">
            <v>100 Recessed Hndl, 5/4 cycles, 50 dBA, 2 Rack - BL</v>
          </cell>
          <cell r="D50" t="str">
            <v>S100</v>
          </cell>
          <cell r="E50" t="str">
            <v>E35</v>
          </cell>
          <cell r="F50" t="str">
            <v>825225968238</v>
          </cell>
          <cell r="G50" t="str">
            <v>Current</v>
          </cell>
          <cell r="H50">
            <v>649</v>
          </cell>
          <cell r="I50">
            <v>549</v>
          </cell>
          <cell r="J50">
            <v>357</v>
          </cell>
        </row>
        <row r="51">
          <cell r="B51" t="str">
            <v>SHE41CM2N</v>
          </cell>
          <cell r="C51" t="str">
            <v>300 Recessed Hndl, 5/3 cycles, 48 dBA, 2 Rack - WH</v>
          </cell>
          <cell r="D51" t="str">
            <v>S300</v>
          </cell>
          <cell r="E51" t="str">
            <v>E31</v>
          </cell>
          <cell r="F51" t="str">
            <v>825225974031</v>
          </cell>
          <cell r="G51" t="str">
            <v>Current</v>
          </cell>
          <cell r="H51">
            <v>799</v>
          </cell>
          <cell r="I51">
            <v>699</v>
          </cell>
          <cell r="J51">
            <v>455</v>
          </cell>
        </row>
        <row r="52">
          <cell r="B52" t="str">
            <v>SHE41CM5N</v>
          </cell>
          <cell r="C52" t="str">
            <v>300 Recessed Hndl, 5/3 cycles, 48 dBA, 2 Rack - SS</v>
          </cell>
          <cell r="D52" t="str">
            <v>S300</v>
          </cell>
          <cell r="E52" t="str">
            <v>E31</v>
          </cell>
          <cell r="F52" t="str">
            <v>825225974048</v>
          </cell>
          <cell r="G52" t="str">
            <v>Current</v>
          </cell>
          <cell r="H52">
            <v>799</v>
          </cell>
          <cell r="I52">
            <v>699</v>
          </cell>
          <cell r="J52">
            <v>455</v>
          </cell>
        </row>
        <row r="53">
          <cell r="B53" t="str">
            <v>SHE41CM6N</v>
          </cell>
          <cell r="C53" t="str">
            <v>300 Recessed Hndl, 5/3 cycles, 48 dBA, 2 Rack - BL</v>
          </cell>
          <cell r="D53" t="str">
            <v>S300</v>
          </cell>
          <cell r="E53" t="str">
            <v>E31</v>
          </cell>
          <cell r="F53" t="str">
            <v>825225974055</v>
          </cell>
          <cell r="G53" t="str">
            <v>Current</v>
          </cell>
          <cell r="H53">
            <v>799</v>
          </cell>
          <cell r="I53">
            <v>699</v>
          </cell>
          <cell r="J53">
            <v>455</v>
          </cell>
        </row>
        <row r="54">
          <cell r="B54" t="str">
            <v>SHE4AEM2N</v>
          </cell>
          <cell r="C54" t="str">
            <v>100 Plus, Recessed Hndl, 5/4 cycles, 48 dBA, 2 Rack, Rackmatic - WH</v>
          </cell>
          <cell r="D54" t="str">
            <v>S100</v>
          </cell>
          <cell r="E54" t="str">
            <v>E35</v>
          </cell>
          <cell r="F54" t="str">
            <v>825225968245</v>
          </cell>
          <cell r="G54" t="str">
            <v>Current</v>
          </cell>
          <cell r="H54">
            <v>799</v>
          </cell>
          <cell r="I54">
            <v>699</v>
          </cell>
          <cell r="J54">
            <v>455</v>
          </cell>
        </row>
        <row r="55">
          <cell r="B55" t="str">
            <v>SHE4AEM5N</v>
          </cell>
          <cell r="C55" t="str">
            <v>100 Plus, Recessed Hndl, 5/4 cycles, 48 dBA, 2 Rack, Rackmatic - SS</v>
          </cell>
          <cell r="D55" t="str">
            <v>S100</v>
          </cell>
          <cell r="E55" t="str">
            <v>E35</v>
          </cell>
          <cell r="F55" t="str">
            <v>825225968252</v>
          </cell>
          <cell r="G55" t="str">
            <v>Current</v>
          </cell>
          <cell r="H55">
            <v>899</v>
          </cell>
          <cell r="I55">
            <v>799</v>
          </cell>
          <cell r="J55">
            <v>520</v>
          </cell>
        </row>
        <row r="56">
          <cell r="B56" t="str">
            <v>SHE4AEM6N</v>
          </cell>
          <cell r="C56" t="str">
            <v>100 Plus, Recessed Hndl, 5/4 cycles, 48 dBA, 2 Rack, Rackmatic - BL</v>
          </cell>
          <cell r="D56" t="str">
            <v>S100</v>
          </cell>
          <cell r="E56" t="str">
            <v>E35</v>
          </cell>
          <cell r="F56" t="str">
            <v>825225967507</v>
          </cell>
          <cell r="G56" t="str">
            <v>Current</v>
          </cell>
          <cell r="H56">
            <v>799</v>
          </cell>
          <cell r="I56">
            <v>699</v>
          </cell>
          <cell r="J56">
            <v>455</v>
          </cell>
        </row>
        <row r="57">
          <cell r="B57" t="str">
            <v>SHE53B75UC</v>
          </cell>
          <cell r="C57" t="str">
            <v>300 24" Recessed Hndl, 6/6 cycles, 46 dBA, Hm Cnnct, Stndrd 3rd Rck - SS</v>
          </cell>
          <cell r="D57" t="str">
            <v>S300</v>
          </cell>
          <cell r="E57" t="str">
            <v>E31</v>
          </cell>
          <cell r="F57" t="str">
            <v>825225968733</v>
          </cell>
          <cell r="G57" t="str">
            <v>Current</v>
          </cell>
          <cell r="H57">
            <v>1099</v>
          </cell>
          <cell r="I57">
            <v>999</v>
          </cell>
          <cell r="J57">
            <v>650</v>
          </cell>
        </row>
        <row r="58">
          <cell r="B58" t="str">
            <v>SHE53C82N</v>
          </cell>
          <cell r="C58" t="str">
            <v>300 Recessed Hndl, 5/4 cycles, 46 dBA,Standard 3rd Rack - WH</v>
          </cell>
          <cell r="D58" t="str">
            <v>S300</v>
          </cell>
          <cell r="E58" t="str">
            <v>E31</v>
          </cell>
          <cell r="F58" t="str">
            <v>825225969310</v>
          </cell>
          <cell r="G58" t="str">
            <v>Current</v>
          </cell>
          <cell r="H58">
            <v>1049</v>
          </cell>
          <cell r="I58">
            <v>949</v>
          </cell>
          <cell r="J58">
            <v>620</v>
          </cell>
        </row>
        <row r="59">
          <cell r="B59" t="str">
            <v>SHE53C85N</v>
          </cell>
          <cell r="C59" t="str">
            <v>300 Recessed Hndl, 5/4 cycles, 46 dBA,Standard 3rd Rack - SS</v>
          </cell>
          <cell r="D59" t="str">
            <v>S300</v>
          </cell>
          <cell r="E59" t="str">
            <v>E31</v>
          </cell>
          <cell r="F59" t="str">
            <v>825225969303</v>
          </cell>
          <cell r="G59" t="str">
            <v>Current</v>
          </cell>
          <cell r="H59">
            <v>1099</v>
          </cell>
          <cell r="I59">
            <v>999</v>
          </cell>
          <cell r="J59">
            <v>650</v>
          </cell>
        </row>
        <row r="60">
          <cell r="B60" t="str">
            <v>SHE53C86N</v>
          </cell>
          <cell r="C60" t="str">
            <v>300 Recessed Hndl, 5/4 cycles, 46 dBA,Standard 3rd Rack - BL</v>
          </cell>
          <cell r="D60" t="str">
            <v>S300</v>
          </cell>
          <cell r="E60" t="str">
            <v>E31</v>
          </cell>
          <cell r="F60" t="str">
            <v>825225969327</v>
          </cell>
          <cell r="G60" t="str">
            <v>Current</v>
          </cell>
          <cell r="H60">
            <v>1049</v>
          </cell>
          <cell r="I60">
            <v>949</v>
          </cell>
          <cell r="J60">
            <v>620</v>
          </cell>
        </row>
        <row r="61">
          <cell r="B61" t="str">
            <v>SHE53CE5N</v>
          </cell>
          <cell r="C61" t="str">
            <v>300 24" Recessed Hndl, Estar, 5/4 cycles, 46 dBA,Standard 3rd Rack - SS</v>
          </cell>
          <cell r="D61" t="str">
            <v>S300</v>
          </cell>
          <cell r="E61" t="str">
            <v>E31</v>
          </cell>
          <cell r="F61" t="str">
            <v>825225970231</v>
          </cell>
          <cell r="G61" t="str">
            <v>Current</v>
          </cell>
          <cell r="H61">
            <v>1149</v>
          </cell>
          <cell r="I61">
            <v>1019</v>
          </cell>
          <cell r="J61">
            <v>665</v>
          </cell>
        </row>
        <row r="62">
          <cell r="B62" t="str">
            <v>SHE89PW75N</v>
          </cell>
          <cell r="C62" t="str">
            <v>Benchmark Rec Hndl, 7/7 cycles, 38 dBA, Flex 3rd Rck, All Lvl Telescopic Glides, Int Light, Wtr Sfr, TFT Disp, SS Toekick - SS</v>
          </cell>
          <cell r="D62" t="str">
            <v>Benchmark</v>
          </cell>
          <cell r="E62" t="str">
            <v>E31</v>
          </cell>
          <cell r="F62" t="str">
            <v>825225928874</v>
          </cell>
          <cell r="G62" t="str">
            <v>Current</v>
          </cell>
          <cell r="H62">
            <v>2549</v>
          </cell>
          <cell r="I62">
            <v>2299</v>
          </cell>
          <cell r="J62">
            <v>1445</v>
          </cell>
        </row>
        <row r="63">
          <cell r="B63"/>
          <cell r="C63"/>
          <cell r="D63"/>
          <cell r="E63"/>
          <cell r="F63"/>
          <cell r="G63"/>
          <cell r="H63"/>
          <cell r="I63"/>
          <cell r="J63" t="str">
            <v/>
          </cell>
        </row>
        <row r="64">
          <cell r="B64" t="str">
            <v>SHX53CM5N</v>
          </cell>
          <cell r="C64" t="str">
            <v>300 Bar Hndl, 5/4 cycles, 46 dBA,Standard 3rd Rack - BL</v>
          </cell>
          <cell r="D64" t="str">
            <v>S300</v>
          </cell>
          <cell r="E64" t="str">
            <v>E32</v>
          </cell>
          <cell r="F64" t="str">
            <v>825225965299</v>
          </cell>
          <cell r="G64" t="str">
            <v>Current</v>
          </cell>
          <cell r="H64">
            <v>1249</v>
          </cell>
          <cell r="I64">
            <v>1099</v>
          </cell>
          <cell r="J64">
            <v>720</v>
          </cell>
        </row>
        <row r="65">
          <cell r="B65" t="str">
            <v>SHX5AEM2N</v>
          </cell>
          <cell r="C65" t="str">
            <v>100 Pr, Bar Hndl, 5/4 cycles, 46 dBA, Standard 3rd Rack, Rackmatic - WH</v>
          </cell>
          <cell r="D65" t="str">
            <v>S100</v>
          </cell>
          <cell r="E65" t="str">
            <v>E36</v>
          </cell>
          <cell r="F65" t="str">
            <v>825225968993</v>
          </cell>
          <cell r="G65" t="str">
            <v>Current</v>
          </cell>
          <cell r="H65">
            <v>949</v>
          </cell>
          <cell r="I65">
            <v>849</v>
          </cell>
          <cell r="J65">
            <v>560</v>
          </cell>
        </row>
        <row r="66">
          <cell r="B66" t="str">
            <v>SHX5AEM4N</v>
          </cell>
          <cell r="C66" t="str">
            <v>100 Pr, Bar Hndl, 5/4 cycles, 46 dBA, Standard 3rd Rack, Rackmatic - BSS</v>
          </cell>
          <cell r="D66" t="str">
            <v>S100</v>
          </cell>
          <cell r="E66" t="str">
            <v>E36</v>
          </cell>
          <cell r="F66" t="str">
            <v>825225969006</v>
          </cell>
          <cell r="G66" t="str">
            <v>Current</v>
          </cell>
          <cell r="H66">
            <v>1099</v>
          </cell>
          <cell r="I66">
            <v>999</v>
          </cell>
          <cell r="J66">
            <v>655</v>
          </cell>
        </row>
        <row r="67">
          <cell r="B67" t="str">
            <v>SHX5AEM5N</v>
          </cell>
          <cell r="C67" t="str">
            <v>100 Pr, Bar Hndl, 5/4 cycles, 46 dBA, Standard 3rd Rack, Rackmatic - SS</v>
          </cell>
          <cell r="D67" t="str">
            <v>S100</v>
          </cell>
          <cell r="E67" t="str">
            <v>E36</v>
          </cell>
          <cell r="F67" t="str">
            <v>825225969013</v>
          </cell>
          <cell r="G67" t="str">
            <v>Current</v>
          </cell>
          <cell r="H67">
            <v>999</v>
          </cell>
          <cell r="I67">
            <v>899</v>
          </cell>
          <cell r="J67">
            <v>590</v>
          </cell>
        </row>
        <row r="68">
          <cell r="B68" t="str">
            <v>SHX5AEM6N</v>
          </cell>
          <cell r="C68" t="str">
            <v>100 Pr, Bar Hndl, 5/4 cycles, 46 dBA, Standard 3rd Rack, Rackmatic - BL</v>
          </cell>
          <cell r="D68" t="str">
            <v>S100</v>
          </cell>
          <cell r="E68" t="str">
            <v>E36</v>
          </cell>
          <cell r="F68" t="str">
            <v>825225969020</v>
          </cell>
          <cell r="G68" t="str">
            <v>Current</v>
          </cell>
          <cell r="H68">
            <v>949</v>
          </cell>
          <cell r="I68">
            <v>849</v>
          </cell>
          <cell r="J68">
            <v>560</v>
          </cell>
        </row>
        <row r="69">
          <cell r="B69" t="str">
            <v>SHX65CM5N</v>
          </cell>
          <cell r="C69" t="str">
            <v>500 Bar Hndl, 5/4 cycles, 44 dBA, Flex 3rd Rck, InfoLight, AutoAir - SS</v>
          </cell>
          <cell r="D69" t="str">
            <v>S500</v>
          </cell>
          <cell r="E69" t="str">
            <v>E32</v>
          </cell>
          <cell r="F69" t="str">
            <v>825225965886</v>
          </cell>
          <cell r="G69" t="str">
            <v>Current</v>
          </cell>
          <cell r="H69">
            <v>1299</v>
          </cell>
          <cell r="I69">
            <v>1149</v>
          </cell>
          <cell r="J69">
            <v>750</v>
          </cell>
        </row>
        <row r="70">
          <cell r="B70" t="str">
            <v>SHX78B75UC</v>
          </cell>
          <cell r="C70" t="str">
            <v>800 24" Bar Hndl, 7/7 cycles, 42 dBA, Hm Cnnct, Flex 3rd Rck, CrystalDry - SS</v>
          </cell>
          <cell r="D70" t="str">
            <v>S800</v>
          </cell>
          <cell r="E70" t="str">
            <v>E32</v>
          </cell>
          <cell r="F70" t="str">
            <v>825225968573</v>
          </cell>
          <cell r="G70" t="str">
            <v>Current</v>
          </cell>
          <cell r="H70">
            <v>1499</v>
          </cell>
          <cell r="I70">
            <v>1349</v>
          </cell>
          <cell r="J70">
            <v>890</v>
          </cell>
        </row>
        <row r="71">
          <cell r="B71" t="str">
            <v>SHX78CM2N</v>
          </cell>
          <cell r="C71" t="str">
            <v>800 Bar Hndl, 5/4 cycles, 42 dBA, Flex 3rd Rck, InfoLight, CrystalDry - WH</v>
          </cell>
          <cell r="D71" t="str">
            <v>S800</v>
          </cell>
          <cell r="E71" t="str">
            <v>E32</v>
          </cell>
          <cell r="F71" t="str">
            <v>825225965978</v>
          </cell>
          <cell r="G71" t="str">
            <v>Current</v>
          </cell>
          <cell r="H71">
            <v>1499</v>
          </cell>
          <cell r="I71">
            <v>1349</v>
          </cell>
          <cell r="J71">
            <v>890</v>
          </cell>
        </row>
        <row r="72">
          <cell r="B72" t="str">
            <v>SHX78CM4N</v>
          </cell>
          <cell r="C72" t="str">
            <v>800 Bar Hndl, 5/4 cycles, 42 dBA, Flex 3rd Rck, InfoLight, CrystalDry - BSS</v>
          </cell>
          <cell r="D72" t="str">
            <v>S800</v>
          </cell>
          <cell r="E72" t="str">
            <v>E32</v>
          </cell>
          <cell r="F72" t="str">
            <v>825225966166</v>
          </cell>
          <cell r="G72" t="str">
            <v>Current</v>
          </cell>
          <cell r="H72">
            <v>1549</v>
          </cell>
          <cell r="I72">
            <v>1399</v>
          </cell>
          <cell r="J72">
            <v>910</v>
          </cell>
        </row>
        <row r="73">
          <cell r="B73" t="str">
            <v>SHX78CM5N</v>
          </cell>
          <cell r="C73" t="str">
            <v>800 Bar Hndl, 5/4 cycles, 42 dBA, Flex 3rd Rck, InfoLight, CrystalDry - SS</v>
          </cell>
          <cell r="D73" t="str">
            <v>S800</v>
          </cell>
          <cell r="E73" t="str">
            <v>E32</v>
          </cell>
          <cell r="F73" t="str">
            <v>825225965985</v>
          </cell>
          <cell r="G73" t="str">
            <v>Current</v>
          </cell>
          <cell r="H73">
            <v>1499</v>
          </cell>
          <cell r="I73">
            <v>1349</v>
          </cell>
          <cell r="J73">
            <v>890</v>
          </cell>
        </row>
        <row r="74">
          <cell r="B74" t="str">
            <v>SHX78CM6N</v>
          </cell>
          <cell r="C74" t="str">
            <v>800 Bar Hndl, 5/4 cycles, 42 dBA, Flex 3rd Rck, InfoLight, CrystalDry - BL</v>
          </cell>
          <cell r="D74" t="str">
            <v>S800</v>
          </cell>
          <cell r="E74" t="str">
            <v>E32</v>
          </cell>
          <cell r="F74" t="str">
            <v>825225965992</v>
          </cell>
          <cell r="G74" t="str">
            <v>Current</v>
          </cell>
          <cell r="H74">
            <v>1499</v>
          </cell>
          <cell r="I74">
            <v>1349</v>
          </cell>
          <cell r="J74">
            <v>890</v>
          </cell>
        </row>
        <row r="75">
          <cell r="B75" t="str">
            <v>SHX89PW75N</v>
          </cell>
          <cell r="C75" t="str">
            <v>Benchmark Bar Hndl, 7/7 cycles, 38 dBA, Flex 3rd Rck, All Lvl Telescopic Glides, Int Light, Wtr Sfr, TFT Disp, SS Toekick - SS</v>
          </cell>
          <cell r="D75" t="str">
            <v>Benchmark</v>
          </cell>
          <cell r="E75" t="str">
            <v>E32</v>
          </cell>
          <cell r="F75" t="str">
            <v>825225928867</v>
          </cell>
          <cell r="G75" t="str">
            <v>Current</v>
          </cell>
          <cell r="H75">
            <v>2549</v>
          </cell>
          <cell r="I75">
            <v>2299</v>
          </cell>
          <cell r="J75">
            <v>1498</v>
          </cell>
        </row>
        <row r="76">
          <cell r="B76" t="str">
            <v>SHX9PCM5N</v>
          </cell>
          <cell r="C76" t="str">
            <v>Benchmark Bar Hndl, 5/4 cycles, 38 dBA,Smart Load 3rd Rck, TimeLight, CrystalDry - SS</v>
          </cell>
          <cell r="D76" t="str">
            <v>Benchmark</v>
          </cell>
          <cell r="E76" t="str">
            <v>E32</v>
          </cell>
          <cell r="F76" t="str">
            <v>825225966012</v>
          </cell>
          <cell r="G76" t="str">
            <v>Current</v>
          </cell>
          <cell r="H76">
            <v>1999</v>
          </cell>
          <cell r="I76">
            <v>1799</v>
          </cell>
          <cell r="J76">
            <v>1170</v>
          </cell>
        </row>
        <row r="77">
          <cell r="B77"/>
          <cell r="C77"/>
          <cell r="D77"/>
          <cell r="E77"/>
          <cell r="F77"/>
          <cell r="G77"/>
          <cell r="H77"/>
          <cell r="I77"/>
          <cell r="J77" t="str">
            <v/>
          </cell>
        </row>
        <row r="78">
          <cell r="B78" t="str">
            <v>SHV4AEB3N</v>
          </cell>
          <cell r="C78" t="str">
            <v>100 Pr, Custom Panel, 5/4 cycles, 46 dBA, 2 Rack - CP</v>
          </cell>
          <cell r="D78" t="str">
            <v>S100</v>
          </cell>
          <cell r="E78" t="str">
            <v>E36</v>
          </cell>
          <cell r="F78" t="str">
            <v>825225968269</v>
          </cell>
          <cell r="G78" t="str">
            <v>Current</v>
          </cell>
          <cell r="H78">
            <v>999</v>
          </cell>
          <cell r="I78">
            <v>899</v>
          </cell>
          <cell r="J78">
            <v>590</v>
          </cell>
        </row>
        <row r="79">
          <cell r="B79" t="str">
            <v>SHV53CM3N</v>
          </cell>
          <cell r="C79" t="str">
            <v>300 Custom Panel, 5/4 cycles, 46 dBA,Standard 3rd Rack - CP</v>
          </cell>
          <cell r="D79" t="str">
            <v>S300</v>
          </cell>
          <cell r="E79" t="str">
            <v>E32</v>
          </cell>
          <cell r="F79" t="str">
            <v>825225965312</v>
          </cell>
          <cell r="G79" t="str">
            <v>Current</v>
          </cell>
          <cell r="H79">
            <v>1249</v>
          </cell>
          <cell r="I79">
            <v>1099</v>
          </cell>
          <cell r="J79">
            <v>720</v>
          </cell>
        </row>
        <row r="80">
          <cell r="B80" t="str">
            <v>SHV78B73UC</v>
          </cell>
          <cell r="C80" t="str">
            <v>800 24" Cust Panel, 6/6 cycles, 42 dBA, Hm Cnnct, Flex 3rd Rck, CrystalDry - CP</v>
          </cell>
          <cell r="D80" t="str">
            <v>S800</v>
          </cell>
          <cell r="E80" t="str">
            <v>E31</v>
          </cell>
          <cell r="F80" t="str">
            <v>825225968290</v>
          </cell>
          <cell r="G80" t="str">
            <v>Current</v>
          </cell>
          <cell r="H80">
            <v>1499</v>
          </cell>
          <cell r="I80">
            <v>1349</v>
          </cell>
          <cell r="J80">
            <v>890</v>
          </cell>
        </row>
        <row r="81">
          <cell r="B81" t="str">
            <v>SHV78CM3N</v>
          </cell>
          <cell r="C81" t="str">
            <v>800 Custom Panel Hndl, 5/4 cycles, 42 dBA, Flex 3rd Rck, InfoLight, CrystalDry - CP</v>
          </cell>
          <cell r="D81" t="str">
            <v>S800</v>
          </cell>
          <cell r="E81" t="str">
            <v>E32</v>
          </cell>
          <cell r="F81" t="str">
            <v>825225966043</v>
          </cell>
          <cell r="G81" t="str">
            <v>Current</v>
          </cell>
          <cell r="H81">
            <v>1499</v>
          </cell>
          <cell r="I81">
            <v>1349</v>
          </cell>
          <cell r="J81">
            <v>880</v>
          </cell>
        </row>
        <row r="82">
          <cell r="B82" t="str">
            <v>SHV89PW73N</v>
          </cell>
          <cell r="C82" t="str">
            <v>Benchmark Custom Panel, 7/7 cycles, 39 dBA, Flex 3rd Rck, All Lvl Telescopic Glides, Int Light, Wtr Sfr, TFT Disp, SS Toekick - CP</v>
          </cell>
          <cell r="D82" t="str">
            <v>Benchmark</v>
          </cell>
          <cell r="E82" t="str">
            <v>E32</v>
          </cell>
          <cell r="F82" t="str">
            <v>825225928881</v>
          </cell>
          <cell r="G82" t="str">
            <v>Current</v>
          </cell>
          <cell r="H82">
            <v>2549</v>
          </cell>
          <cell r="I82">
            <v>2299</v>
          </cell>
          <cell r="J82">
            <v>1488</v>
          </cell>
        </row>
        <row r="83">
          <cell r="B83" t="str">
            <v>SHV9PCM3N</v>
          </cell>
          <cell r="C83" t="str">
            <v>Benchmark Custom Panel, 5/4 cycles, 39 dBA,Smart Load 3rd Rck, TimeLight, CrystalDry - CP</v>
          </cell>
          <cell r="D83" t="str">
            <v>Benchmark</v>
          </cell>
          <cell r="E83" t="str">
            <v>E32</v>
          </cell>
          <cell r="F83" t="str">
            <v>825225965008</v>
          </cell>
          <cell r="G83" t="str">
            <v>Current</v>
          </cell>
          <cell r="H83">
            <v>1999</v>
          </cell>
          <cell r="I83">
            <v>1799</v>
          </cell>
          <cell r="J83">
            <v>1170</v>
          </cell>
        </row>
        <row r="84">
          <cell r="B84"/>
          <cell r="C84"/>
          <cell r="D84"/>
          <cell r="E84"/>
          <cell r="F84"/>
          <cell r="G84"/>
          <cell r="H84"/>
          <cell r="I84"/>
          <cell r="J84" t="str">
            <v/>
          </cell>
        </row>
        <row r="85">
          <cell r="B85" t="str">
            <v>SHP65CM2N</v>
          </cell>
          <cell r="C85" t="str">
            <v>500 Pckt Hndl, 5/4 cycles, 44 dBA, Flex 3rd Rck, InfoLight, AutoAir - WH</v>
          </cell>
          <cell r="D85" t="str">
            <v>S500</v>
          </cell>
          <cell r="E85" t="str">
            <v>E32</v>
          </cell>
          <cell r="F85" t="str">
            <v>825225965848</v>
          </cell>
          <cell r="G85" t="str">
            <v>Current</v>
          </cell>
          <cell r="H85">
            <v>1249</v>
          </cell>
          <cell r="I85">
            <v>1099</v>
          </cell>
          <cell r="J85">
            <v>720</v>
          </cell>
        </row>
        <row r="86">
          <cell r="B86" t="str">
            <v>SHP65CM5N</v>
          </cell>
          <cell r="C86" t="str">
            <v>500 Pckt Hndl, 5/4 cycles, 44 dBA, Flex 3rd Rck, InfoLight, AutoAir - SS</v>
          </cell>
          <cell r="D86" t="str">
            <v>S500</v>
          </cell>
          <cell r="E86" t="str">
            <v>E32</v>
          </cell>
          <cell r="F86" t="str">
            <v>825225965855</v>
          </cell>
          <cell r="G86" t="str">
            <v>Current</v>
          </cell>
          <cell r="H86">
            <v>1249</v>
          </cell>
          <cell r="I86">
            <v>1099</v>
          </cell>
          <cell r="J86">
            <v>720</v>
          </cell>
        </row>
        <row r="87">
          <cell r="B87" t="str">
            <v>SHP65CM6N</v>
          </cell>
          <cell r="C87" t="str">
            <v>500 Pckt Hndl, 5/4 cycles, 44 dBA, Flex 3rd Rck, InfoLight, AutoAir - BL</v>
          </cell>
          <cell r="D87" t="str">
            <v>S500</v>
          </cell>
          <cell r="E87" t="str">
            <v>E32</v>
          </cell>
          <cell r="F87" t="str">
            <v>825225965862</v>
          </cell>
          <cell r="G87" t="str">
            <v>Current</v>
          </cell>
          <cell r="H87">
            <v>1249</v>
          </cell>
          <cell r="I87">
            <v>1099</v>
          </cell>
          <cell r="J87">
            <v>720</v>
          </cell>
        </row>
        <row r="88">
          <cell r="B88" t="str">
            <v>SHP78CM2N</v>
          </cell>
          <cell r="C88" t="str">
            <v>800 Pckt Hndl, 5/4 cycles, 42 dBA, Flex 3rd Rck, InfoLight, CrystalDry - WH</v>
          </cell>
          <cell r="D88" t="str">
            <v>S800</v>
          </cell>
          <cell r="E88" t="str">
            <v>E32</v>
          </cell>
          <cell r="F88" t="str">
            <v>825225965893</v>
          </cell>
          <cell r="G88" t="str">
            <v>Current</v>
          </cell>
          <cell r="H88">
            <v>1449</v>
          </cell>
          <cell r="I88">
            <v>1299</v>
          </cell>
          <cell r="J88">
            <v>850</v>
          </cell>
        </row>
        <row r="89">
          <cell r="B89" t="str">
            <v>SHP78CM4N</v>
          </cell>
          <cell r="C89" t="str">
            <v>800 Pckt Hndl, 5/4 cycles, 42 dBA, Flex 3rd Rck, InfoLight, CrystalDry - BSS</v>
          </cell>
          <cell r="D89" t="str">
            <v>S800</v>
          </cell>
          <cell r="E89" t="str">
            <v>E32</v>
          </cell>
          <cell r="F89" t="str">
            <v>825225965954</v>
          </cell>
          <cell r="G89" t="str">
            <v>Current</v>
          </cell>
          <cell r="H89">
            <v>1499</v>
          </cell>
          <cell r="I89">
            <v>1349</v>
          </cell>
          <cell r="J89">
            <v>880</v>
          </cell>
        </row>
        <row r="90">
          <cell r="B90" t="str">
            <v>SHP78CM5N</v>
          </cell>
          <cell r="C90" t="str">
            <v>800 Pckt Hndl, 5/4 cycles, 42 dBA, Flex 3rd Rck, InfoLight, CrystalDry - SS</v>
          </cell>
          <cell r="D90" t="str">
            <v>S800</v>
          </cell>
          <cell r="E90" t="str">
            <v>E32</v>
          </cell>
          <cell r="F90" t="str">
            <v>825225965909</v>
          </cell>
          <cell r="G90" t="str">
            <v>Current</v>
          </cell>
          <cell r="H90">
            <v>1449</v>
          </cell>
          <cell r="I90">
            <v>1299</v>
          </cell>
          <cell r="J90">
            <v>850</v>
          </cell>
        </row>
        <row r="91">
          <cell r="B91" t="str">
            <v>SHP78CM6N</v>
          </cell>
          <cell r="C91" t="str">
            <v>800 Pckt Hndl, 5/4 cycles, 42 dBA, Flex 3rd Rck, InfoLight, CrystalDry - BL</v>
          </cell>
          <cell r="D91" t="str">
            <v>S800</v>
          </cell>
          <cell r="E91" t="str">
            <v>E32</v>
          </cell>
          <cell r="F91" t="str">
            <v>825225965916</v>
          </cell>
          <cell r="G91" t="str">
            <v>Current</v>
          </cell>
          <cell r="H91">
            <v>1449</v>
          </cell>
          <cell r="I91">
            <v>1299</v>
          </cell>
          <cell r="J91">
            <v>850</v>
          </cell>
        </row>
        <row r="92">
          <cell r="B92" t="str">
            <v>SHP95CM5N</v>
          </cell>
          <cell r="C92" t="str">
            <v>500 Pckt Hndl, 5/4 cycles, 38 dBA, Standard 3rd Rck, InfoLight, PureDry - SS</v>
          </cell>
          <cell r="D92" t="str">
            <v>S500</v>
          </cell>
          <cell r="E92" t="str">
            <v>E32</v>
          </cell>
          <cell r="F92" t="str">
            <v>825225972655</v>
          </cell>
          <cell r="G92" t="str">
            <v>Current</v>
          </cell>
          <cell r="H92">
            <v>1399</v>
          </cell>
          <cell r="I92">
            <v>1249</v>
          </cell>
          <cell r="J92">
            <v>818</v>
          </cell>
        </row>
        <row r="93">
          <cell r="B93" t="str">
            <v>SHP9PCM5N</v>
          </cell>
          <cell r="C93" t="str">
            <v>Benchmark Pckt Hndl, 5/4 cycles, 38 dBA,Smart Load 3rd Rck, TimeLight, CrystalDry - SS</v>
          </cell>
          <cell r="D93" t="str">
            <v>Benchmark</v>
          </cell>
          <cell r="E93" t="str">
            <v>E32</v>
          </cell>
          <cell r="F93" t="str">
            <v>825225964971</v>
          </cell>
          <cell r="G93" t="str">
            <v>Current</v>
          </cell>
          <cell r="H93">
            <v>1999</v>
          </cell>
          <cell r="I93">
            <v>1799</v>
          </cell>
          <cell r="J93">
            <v>1170</v>
          </cell>
        </row>
        <row r="94">
          <cell r="B94"/>
          <cell r="C94"/>
          <cell r="D94"/>
          <cell r="E94"/>
          <cell r="F94"/>
          <cell r="G94"/>
          <cell r="H94"/>
          <cell r="I94"/>
          <cell r="J94" t="str">
            <v/>
          </cell>
        </row>
        <row r="95">
          <cell r="B95" t="str">
            <v>SHS53CD2N</v>
          </cell>
          <cell r="C95" t="str">
            <v>300 Scoop Hndl, 5/4 cycles, 46 dBA,Standard 3rd Rack - WH</v>
          </cell>
          <cell r="D95" t="str">
            <v>S300</v>
          </cell>
          <cell r="E95" t="str">
            <v>E32</v>
          </cell>
          <cell r="F95" t="str">
            <v>825225965770</v>
          </cell>
          <cell r="G95" t="str">
            <v>Current</v>
          </cell>
          <cell r="H95">
            <v>1099</v>
          </cell>
          <cell r="I95">
            <v>999</v>
          </cell>
          <cell r="J95">
            <v>650</v>
          </cell>
        </row>
        <row r="96">
          <cell r="B96" t="str">
            <v>SHS53CD5N</v>
          </cell>
          <cell r="C96" t="str">
            <v>300 Scoop Hndl, 5/4 cycles, 46 dBA,Standard 3rd Rack - SS</v>
          </cell>
          <cell r="D96" t="str">
            <v>S300</v>
          </cell>
          <cell r="E96" t="str">
            <v>E32</v>
          </cell>
          <cell r="F96" t="str">
            <v>825225965787</v>
          </cell>
          <cell r="G96" t="str">
            <v>Current</v>
          </cell>
          <cell r="H96">
            <v>1199</v>
          </cell>
          <cell r="I96">
            <v>1049</v>
          </cell>
          <cell r="J96">
            <v>680</v>
          </cell>
        </row>
        <row r="97">
          <cell r="B97"/>
          <cell r="C97"/>
          <cell r="D97"/>
          <cell r="E97"/>
          <cell r="F97"/>
          <cell r="G97"/>
          <cell r="H97"/>
          <cell r="I97"/>
          <cell r="J97" t="str">
            <v/>
          </cell>
        </row>
        <row r="98">
          <cell r="B98" t="str">
            <v>SGE53C52UC</v>
          </cell>
          <cell r="C98" t="str">
            <v>300 24" Recessed Hndl, 5/5 cycles, 46 dBA, Hm Cnnct, InfoLight - WH</v>
          </cell>
          <cell r="D98" t="str">
            <v>S300</v>
          </cell>
          <cell r="E98" t="str">
            <v>E31</v>
          </cell>
          <cell r="F98" t="str">
            <v>825225970408</v>
          </cell>
          <cell r="G98" t="str">
            <v>Current</v>
          </cell>
          <cell r="H98">
            <v>1099</v>
          </cell>
          <cell r="I98">
            <v>999</v>
          </cell>
          <cell r="J98">
            <v>650</v>
          </cell>
        </row>
        <row r="99">
          <cell r="B99" t="str">
            <v>SGE53C55UC</v>
          </cell>
          <cell r="C99" t="str">
            <v>300 24" Recessed Hndl, 5/5 cycles, 46 dBA, Hm Cnnct, InfoLight - SS</v>
          </cell>
          <cell r="D99" t="str">
            <v>S300</v>
          </cell>
          <cell r="E99" t="str">
            <v>E31</v>
          </cell>
          <cell r="F99" t="str">
            <v>825225970415</v>
          </cell>
          <cell r="G99" t="str">
            <v>Current</v>
          </cell>
          <cell r="H99">
            <v>1099</v>
          </cell>
          <cell r="I99">
            <v>999</v>
          </cell>
          <cell r="J99">
            <v>656</v>
          </cell>
        </row>
        <row r="100">
          <cell r="B100" t="str">
            <v>SGE53C56UC</v>
          </cell>
          <cell r="C100" t="str">
            <v>300 24" Recessed Hndl, 5/5 cycles, 46 dBA, Hm Cnnct, InfoLight - BL</v>
          </cell>
          <cell r="D100" t="str">
            <v>S300</v>
          </cell>
          <cell r="E100" t="str">
            <v>E31</v>
          </cell>
          <cell r="F100" t="str">
            <v>825225970378</v>
          </cell>
          <cell r="G100" t="str">
            <v>Current</v>
          </cell>
          <cell r="H100">
            <v>1099</v>
          </cell>
          <cell r="I100">
            <v>999</v>
          </cell>
          <cell r="J100">
            <v>650</v>
          </cell>
        </row>
        <row r="101">
          <cell r="B101" t="str">
            <v>SGE78C55UC</v>
          </cell>
          <cell r="C101" t="str">
            <v>800 24" Recessed Hndl, 6/5 cycles, 42 dBA, Hm Cnnct, Stndrd 3rd Rck, CrystalDry, InfoLight - SS</v>
          </cell>
          <cell r="D101" t="str">
            <v>S800</v>
          </cell>
          <cell r="E101" t="str">
            <v>E31</v>
          </cell>
          <cell r="F101" t="str">
            <v>825225970392</v>
          </cell>
          <cell r="G101" t="str">
            <v>Current</v>
          </cell>
          <cell r="H101">
            <v>1449</v>
          </cell>
          <cell r="I101">
            <v>1299</v>
          </cell>
          <cell r="J101">
            <v>850</v>
          </cell>
        </row>
        <row r="102">
          <cell r="B102" t="str">
            <v>SGV43C53UC</v>
          </cell>
          <cell r="C102" t="str">
            <v>300 24" Cstm Panel, 5/5 cycles, 48 dBA, Hm Cnnct, InfoLight - SS</v>
          </cell>
          <cell r="D102" t="str">
            <v>S300</v>
          </cell>
          <cell r="E102" t="str">
            <v>E32</v>
          </cell>
          <cell r="F102" t="str">
            <v>825225970422</v>
          </cell>
          <cell r="G102" t="str">
            <v>Current</v>
          </cell>
          <cell r="H102">
            <v>1099</v>
          </cell>
          <cell r="I102">
            <v>999</v>
          </cell>
          <cell r="J102">
            <v>656</v>
          </cell>
        </row>
        <row r="103">
          <cell r="B103" t="str">
            <v>SGV78C53UC</v>
          </cell>
          <cell r="C103" t="str">
            <v>800 24" Cust Panel, 6/5 cycles, 42 dBA, Hm Cnnct, Stndrd 3rd Rck, CrystalDry, InfoLight - CP</v>
          </cell>
          <cell r="D103" t="str">
            <v>S800</v>
          </cell>
          <cell r="E103" t="str">
            <v>E32</v>
          </cell>
          <cell r="F103" t="str">
            <v>825225970385</v>
          </cell>
          <cell r="G103" t="str">
            <v>Current</v>
          </cell>
          <cell r="H103">
            <v>1499</v>
          </cell>
          <cell r="I103">
            <v>1349</v>
          </cell>
          <cell r="J103">
            <v>878</v>
          </cell>
        </row>
        <row r="104">
          <cell r="B104" t="str">
            <v>SGX78C55UC</v>
          </cell>
          <cell r="C104" t="str">
            <v>800 24" Bar Hndl, 6/5 cycles, 42 dBA, Hm Cnnct, Stndrd 3rd Rck, CrystalDry, InfoLight - SS</v>
          </cell>
          <cell r="D104" t="str">
            <v>S800</v>
          </cell>
          <cell r="E104" t="str">
            <v>E32</v>
          </cell>
          <cell r="F104" t="str">
            <v>825225970361</v>
          </cell>
          <cell r="G104" t="str">
            <v>Current</v>
          </cell>
          <cell r="H104">
            <v>1499</v>
          </cell>
          <cell r="I104">
            <v>1349</v>
          </cell>
          <cell r="J104">
            <v>878</v>
          </cell>
        </row>
        <row r="105">
          <cell r="B105" t="str">
            <v>SPE53B52UC</v>
          </cell>
          <cell r="C105" t="str">
            <v>300 18" Recessed Hndl, 5/5 cycles, 46 dBA, Hm Cnnct, Stndrd 3rd Rck, InfoLight - WH</v>
          </cell>
          <cell r="D105" t="str">
            <v>S300</v>
          </cell>
          <cell r="E105" t="str">
            <v>E33</v>
          </cell>
          <cell r="F105" t="str">
            <v>825225961659</v>
          </cell>
          <cell r="G105" t="str">
            <v>Current</v>
          </cell>
          <cell r="H105">
            <v>1099</v>
          </cell>
          <cell r="I105">
            <v>999</v>
          </cell>
          <cell r="J105">
            <v>637</v>
          </cell>
        </row>
        <row r="106">
          <cell r="B106" t="str">
            <v>SPE53B56UC</v>
          </cell>
          <cell r="C106" t="str">
            <v>300 18" Recessed Hndl, 5/5 cycles, 46 dBA, Hm Cnnct, Stndrd 3rd Rck, InfoLight - BL</v>
          </cell>
          <cell r="D106" t="str">
            <v>S300</v>
          </cell>
          <cell r="E106" t="str">
            <v>E33</v>
          </cell>
          <cell r="F106" t="str">
            <v>825225961642</v>
          </cell>
          <cell r="G106" t="str">
            <v>Current</v>
          </cell>
          <cell r="H106">
            <v>1099</v>
          </cell>
          <cell r="I106">
            <v>999</v>
          </cell>
          <cell r="J106">
            <v>637</v>
          </cell>
        </row>
        <row r="107">
          <cell r="B107" t="str">
            <v>SPE53C52UC</v>
          </cell>
          <cell r="C107" t="str">
            <v>300 18" Recessed Hndl, 5/5 cycles, 46 dBA, Hm Cnnct, Stndrd 3rd Rck, InfoLight - WH</v>
          </cell>
          <cell r="D107" t="str">
            <v>S300</v>
          </cell>
          <cell r="E107" t="str">
            <v>E33</v>
          </cell>
          <cell r="F107" t="str">
            <v>825225970538</v>
          </cell>
          <cell r="G107" t="str">
            <v>Current</v>
          </cell>
          <cell r="H107">
            <v>1099</v>
          </cell>
          <cell r="I107">
            <v>999</v>
          </cell>
          <cell r="J107">
            <v>650</v>
          </cell>
        </row>
        <row r="108">
          <cell r="B108" t="str">
            <v>SPE53C55UC</v>
          </cell>
          <cell r="C108" t="str">
            <v>300 18" Recessed Hndl, 5/5 cycles, 46 dBA, Hm Cnnct, Stndrd 3rd Rck, InfoLight - SS</v>
          </cell>
          <cell r="D108" t="str">
            <v>S300</v>
          </cell>
          <cell r="E108" t="str">
            <v>E33</v>
          </cell>
          <cell r="F108" t="str">
            <v>825225970545</v>
          </cell>
          <cell r="G108" t="str">
            <v>Current</v>
          </cell>
          <cell r="H108">
            <v>1099</v>
          </cell>
          <cell r="I108">
            <v>999</v>
          </cell>
          <cell r="J108">
            <v>656</v>
          </cell>
        </row>
        <row r="109">
          <cell r="B109" t="str">
            <v>SPE53C56UC</v>
          </cell>
          <cell r="C109" t="str">
            <v>300 18" Recessed Hndl, 5/5 cycles, 46 dBA, Hm Cnnct, Stndrd 3rd Rck, InfoLight - BL</v>
          </cell>
          <cell r="D109" t="str">
            <v>S300</v>
          </cell>
          <cell r="E109" t="str">
            <v>E33</v>
          </cell>
          <cell r="F109" t="str">
            <v>825225970552</v>
          </cell>
          <cell r="G109" t="str">
            <v>Current</v>
          </cell>
          <cell r="H109">
            <v>1099</v>
          </cell>
          <cell r="I109">
            <v>999</v>
          </cell>
          <cell r="J109">
            <v>650</v>
          </cell>
        </row>
        <row r="110">
          <cell r="B110" t="str">
            <v>SPE68C75UC</v>
          </cell>
          <cell r="C110" t="str">
            <v>800 18" Recessed Hndl, 6/5 cycles, 42 dBA, CrystalDry, Hm Cnnct, Stndrd 3rd Rck - SS</v>
          </cell>
          <cell r="D110" t="str">
            <v>S800</v>
          </cell>
          <cell r="E110" t="str">
            <v>E33</v>
          </cell>
          <cell r="F110" t="str">
            <v>825225965374</v>
          </cell>
          <cell r="G110" t="str">
            <v>Current</v>
          </cell>
          <cell r="H110">
            <v>1449</v>
          </cell>
          <cell r="I110">
            <v>1299</v>
          </cell>
          <cell r="J110">
            <v>850</v>
          </cell>
        </row>
        <row r="111">
          <cell r="B111" t="str">
            <v>SPV68C73UC</v>
          </cell>
          <cell r="C111" t="str">
            <v>800 18" Custom Panel Hndl, 6/5 cycles, 42 dBA, CrystalDry, Hm Cnnct, Stndrd 3rd Rck, InfoLight - SS</v>
          </cell>
          <cell r="D111" t="str">
            <v>S800</v>
          </cell>
          <cell r="E111" t="str">
            <v>E34</v>
          </cell>
          <cell r="F111" t="str">
            <v>825225965428</v>
          </cell>
          <cell r="G111" t="str">
            <v>Current</v>
          </cell>
          <cell r="H111">
            <v>1499</v>
          </cell>
          <cell r="I111">
            <v>1349</v>
          </cell>
          <cell r="J111">
            <v>878</v>
          </cell>
        </row>
        <row r="112">
          <cell r="B112" t="str">
            <v>SPX68C75UC</v>
          </cell>
          <cell r="C112" t="str">
            <v>800 18" Bar Hndl, 6/5 cycles, 42 dBA, CrystalDry, Hm Cnnct, Stndrd 3rd Rck, InfoLight - SS</v>
          </cell>
          <cell r="D112" t="str">
            <v>S800</v>
          </cell>
          <cell r="E112" t="str">
            <v>E34</v>
          </cell>
          <cell r="F112" t="str">
            <v>825225965305</v>
          </cell>
          <cell r="G112" t="str">
            <v>Current</v>
          </cell>
          <cell r="H112">
            <v>1499</v>
          </cell>
          <cell r="I112">
            <v>1349</v>
          </cell>
          <cell r="J112">
            <v>878</v>
          </cell>
        </row>
        <row r="113">
          <cell r="B113"/>
          <cell r="C113"/>
          <cell r="D113"/>
          <cell r="E113"/>
          <cell r="F113"/>
          <cell r="G113"/>
          <cell r="H113"/>
          <cell r="I113"/>
          <cell r="J113" t="str">
            <v/>
          </cell>
        </row>
        <row r="114">
          <cell r="B114" t="str">
            <v>SGZ1010UC</v>
          </cell>
          <cell r="C114" t="str">
            <v>Dishwasher Drain Hose Extension 76 3/4"</v>
          </cell>
          <cell r="D114" t="str">
            <v>ACC</v>
          </cell>
          <cell r="E114" t="str">
            <v>E50</v>
          </cell>
          <cell r="F114" t="str">
            <v>825225850717</v>
          </cell>
          <cell r="G114" t="str">
            <v>Current</v>
          </cell>
          <cell r="H114">
            <v>19</v>
          </cell>
          <cell r="I114">
            <v>18</v>
          </cell>
          <cell r="J114">
            <v>13</v>
          </cell>
        </row>
        <row r="115">
          <cell r="B115" t="str">
            <v>SGZ1052UC</v>
          </cell>
          <cell r="C115" t="str">
            <v>Dishwasher Accessory Kit with Extra Tall Item Sprinkler, Vase/Bottle Holder, 3 Plastic Item Clips and Small Item Basket - Ascenta</v>
          </cell>
          <cell r="D115" t="str">
            <v>ACC</v>
          </cell>
          <cell r="E115" t="str">
            <v>E50</v>
          </cell>
          <cell r="F115" t="str">
            <v>825225882428</v>
          </cell>
          <cell r="G115" t="str">
            <v>Current</v>
          </cell>
          <cell r="H115">
            <v>29</v>
          </cell>
          <cell r="I115">
            <v>19</v>
          </cell>
          <cell r="J115">
            <v>14</v>
          </cell>
        </row>
        <row r="116">
          <cell r="B116" t="str">
            <v>SMZ1008UC</v>
          </cell>
          <cell r="C116" t="str">
            <v>Bosch Dishwasher Bar Handle Stainless Steel - new 2023</v>
          </cell>
          <cell r="D116" t="str">
            <v>ACC</v>
          </cell>
          <cell r="E116" t="str">
            <v>E50</v>
          </cell>
          <cell r="F116" t="str">
            <v>825225971061</v>
          </cell>
          <cell r="G116" t="str">
            <v>Current</v>
          </cell>
          <cell r="H116">
            <v>69</v>
          </cell>
          <cell r="I116">
            <v>59</v>
          </cell>
          <cell r="J116">
            <v>41</v>
          </cell>
        </row>
        <row r="117">
          <cell r="B117" t="str">
            <v>SMZ3IN1UC</v>
          </cell>
          <cell r="C117" t="str">
            <v>Dish Junction Box + Supply Hose Accessory Kit</v>
          </cell>
          <cell r="D117" t="str">
            <v>ACC</v>
          </cell>
          <cell r="E117" t="str">
            <v>E50</v>
          </cell>
          <cell r="F117" t="str">
            <v>825225964711</v>
          </cell>
          <cell r="G117" t="str">
            <v>Current</v>
          </cell>
          <cell r="H117">
            <v>59</v>
          </cell>
          <cell r="I117">
            <v>49</v>
          </cell>
          <cell r="J117">
            <v>34</v>
          </cell>
        </row>
        <row r="118">
          <cell r="B118" t="str">
            <v>SMZ4000UC</v>
          </cell>
          <cell r="C118" t="str">
            <v>Long Flexible Silverware Basket</v>
          </cell>
          <cell r="D118" t="str">
            <v>ACC</v>
          </cell>
          <cell r="E118" t="str">
            <v>E50</v>
          </cell>
          <cell r="F118" t="str">
            <v>825225896104</v>
          </cell>
          <cell r="G118" t="str">
            <v>Current</v>
          </cell>
          <cell r="H118">
            <v>29</v>
          </cell>
          <cell r="I118">
            <v>25</v>
          </cell>
          <cell r="J118">
            <v>18</v>
          </cell>
        </row>
        <row r="119">
          <cell r="B119" t="str">
            <v>SMZ4026</v>
          </cell>
          <cell r="C119" t="str">
            <v>MyWay™ Rack Silverware Insert Accessory</v>
          </cell>
          <cell r="D119" t="str">
            <v>ACC</v>
          </cell>
          <cell r="E119" t="str">
            <v>E50</v>
          </cell>
          <cell r="F119" t="str">
            <v>825225935094</v>
          </cell>
          <cell r="G119" t="str">
            <v>Current</v>
          </cell>
          <cell r="H119">
            <v>29</v>
          </cell>
          <cell r="I119">
            <v>20</v>
          </cell>
          <cell r="J119">
            <v>13</v>
          </cell>
        </row>
        <row r="120">
          <cell r="B120" t="str">
            <v>SMZ5000</v>
          </cell>
          <cell r="C120" t="str">
            <v>Dishwasher Accessory Kit with Extra Tall Item Sprinkler, Vase/Bottle Holder, 3 Plastic Item Clips and Small Item Basket - Main Lineup</v>
          </cell>
          <cell r="D120" t="str">
            <v>ACC</v>
          </cell>
          <cell r="E120" t="str">
            <v>E50</v>
          </cell>
          <cell r="F120" t="str">
            <v>825225876212</v>
          </cell>
          <cell r="G120" t="str">
            <v>Current</v>
          </cell>
          <cell r="H120">
            <v>29</v>
          </cell>
          <cell r="I120">
            <v>19</v>
          </cell>
          <cell r="J120">
            <v>13</v>
          </cell>
        </row>
        <row r="121">
          <cell r="B121" t="str">
            <v>SMZ5002UC</v>
          </cell>
          <cell r="C121" t="str">
            <v>Anti-Tarnish Silverware Cassette with Clips</v>
          </cell>
          <cell r="D121" t="str">
            <v>ACC</v>
          </cell>
          <cell r="E121" t="str">
            <v>E50</v>
          </cell>
          <cell r="F121" t="str">
            <v>825225884569</v>
          </cell>
          <cell r="G121" t="str">
            <v>Current</v>
          </cell>
          <cell r="H121">
            <v>29</v>
          </cell>
          <cell r="I121">
            <v>25</v>
          </cell>
          <cell r="J121">
            <v>18</v>
          </cell>
        </row>
        <row r="122">
          <cell r="B122" t="str">
            <v>SMZ5003</v>
          </cell>
          <cell r="C122" t="str">
            <v>18" Dishwasher Accessory Hinge for 4" Toekick Height Installation</v>
          </cell>
          <cell r="D122" t="str">
            <v>ACC</v>
          </cell>
          <cell r="E122" t="str">
            <v>E50</v>
          </cell>
          <cell r="F122" t="str">
            <v>825225876281</v>
          </cell>
          <cell r="G122" t="str">
            <v>Current</v>
          </cell>
          <cell r="H122">
            <v>169</v>
          </cell>
          <cell r="I122">
            <v>150</v>
          </cell>
          <cell r="J122">
            <v>105</v>
          </cell>
        </row>
        <row r="123">
          <cell r="B123" t="str">
            <v>SMZ5400</v>
          </cell>
          <cell r="C123" t="str">
            <v>MyWay™ Rack Large Silverware Insert Accessory</v>
          </cell>
          <cell r="D123" t="str">
            <v>ACC</v>
          </cell>
          <cell r="E123" t="str">
            <v>E50</v>
          </cell>
          <cell r="F123" t="str">
            <v>825225925163</v>
          </cell>
          <cell r="G123" t="str">
            <v>Current</v>
          </cell>
          <cell r="H123">
            <v>39</v>
          </cell>
          <cell r="I123">
            <v>30</v>
          </cell>
          <cell r="J123">
            <v>21</v>
          </cell>
        </row>
        <row r="124">
          <cell r="B124" t="str">
            <v>SMZCD200UC</v>
          </cell>
          <cell r="C124" t="str">
            <v>Flexible 3rd rack for dishwashers</v>
          </cell>
          <cell r="D124" t="str">
            <v>ACC</v>
          </cell>
          <cell r="E124" t="str">
            <v>E50</v>
          </cell>
          <cell r="F124" t="str">
            <v>825225961215</v>
          </cell>
          <cell r="G124" t="str">
            <v>Current</v>
          </cell>
          <cell r="H124">
            <v>59</v>
          </cell>
          <cell r="I124">
            <v>49</v>
          </cell>
          <cell r="J124">
            <v>34</v>
          </cell>
        </row>
        <row r="125">
          <cell r="B125" t="str">
            <v>SMZEPCC1UC</v>
          </cell>
          <cell r="C125" t="str">
            <v>Dish edge protector + power cord clip install kit</v>
          </cell>
          <cell r="D125" t="str">
            <v>ACC</v>
          </cell>
          <cell r="E125" t="str">
            <v>E50</v>
          </cell>
          <cell r="F125" t="str">
            <v>825225964544</v>
          </cell>
          <cell r="G125" t="str">
            <v>Current</v>
          </cell>
          <cell r="H125">
            <v>9</v>
          </cell>
          <cell r="I125">
            <v>5</v>
          </cell>
          <cell r="J125">
            <v>5</v>
          </cell>
        </row>
        <row r="126">
          <cell r="B126" t="str">
            <v>SMZPCJB1UC</v>
          </cell>
          <cell r="C126" t="str">
            <v>Bosch Dishwasher Junction Box Kit</v>
          </cell>
          <cell r="D126" t="str">
            <v>ACC</v>
          </cell>
          <cell r="E126" t="str">
            <v>E50</v>
          </cell>
          <cell r="F126" t="str">
            <v>825225958826</v>
          </cell>
          <cell r="G126" t="str">
            <v>Current</v>
          </cell>
          <cell r="H126">
            <v>29</v>
          </cell>
          <cell r="I126">
            <v>20</v>
          </cell>
          <cell r="J126">
            <v>13</v>
          </cell>
        </row>
        <row r="127">
          <cell r="B127" t="str">
            <v>SMZSH1ABUC</v>
          </cell>
          <cell r="C127" t="str">
            <v>Supply Hose + Elbow Kit Accessory</v>
          </cell>
          <cell r="D127" t="str">
            <v>ACC</v>
          </cell>
          <cell r="E127" t="str">
            <v>E50</v>
          </cell>
          <cell r="F127" t="str">
            <v>825225968719</v>
          </cell>
          <cell r="G127" t="str">
            <v>Current</v>
          </cell>
          <cell r="H127">
            <v>49</v>
          </cell>
          <cell r="I127">
            <v>39</v>
          </cell>
          <cell r="J127">
            <v>28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 t="str">
            <v/>
          </cell>
        </row>
        <row r="129">
          <cell r="B129" t="str">
            <v>WGA12400UC</v>
          </cell>
          <cell r="C129" t="str">
            <v>300 Series Washer - 208/240V, Cap. 2.2 cu.ft., 15 Cyc.,1,400 RPM, 54 dBA White/Door, ENERGY STAR</v>
          </cell>
          <cell r="D129" t="str">
            <v>S300</v>
          </cell>
          <cell r="E129" t="str">
            <v>G11</v>
          </cell>
          <cell r="F129" t="str">
            <v>825225967231</v>
          </cell>
          <cell r="G129" t="str">
            <v>Current</v>
          </cell>
          <cell r="H129">
            <v>1399</v>
          </cell>
          <cell r="I129">
            <v>1249</v>
          </cell>
          <cell r="J129">
            <v>800</v>
          </cell>
        </row>
        <row r="130">
          <cell r="B130" t="str">
            <v>WGB24600UC</v>
          </cell>
          <cell r="C130" t="str">
            <v>500 Series Washer - 208/240V, Cap. 2.5 cu.ft., 14 Cyc.,1,600 RPM, 51 dBA White/Door, ENERGY STAR Most Efficient</v>
          </cell>
          <cell r="D130" t="str">
            <v>S500</v>
          </cell>
          <cell r="E130" t="str">
            <v>G15</v>
          </cell>
          <cell r="F130" t="str">
            <v>825225970255</v>
          </cell>
          <cell r="G130" t="str">
            <v>Current</v>
          </cell>
          <cell r="H130">
            <v>1649</v>
          </cell>
          <cell r="I130">
            <v>1499</v>
          </cell>
          <cell r="J130">
            <v>952</v>
          </cell>
        </row>
        <row r="131">
          <cell r="B131" t="str">
            <v>WGB246AXUC</v>
          </cell>
          <cell r="C131" t="str">
            <v>800 Series Washer - 208/240V, Cap. 2.5 cu.ft., 14 Cyc.,1,600 RPM, 51 dBA Silver/Door, ENERGY STAR Most Efficient</v>
          </cell>
          <cell r="D131" t="str">
            <v>S800</v>
          </cell>
          <cell r="E131" t="str">
            <v>G15</v>
          </cell>
          <cell r="F131" t="str">
            <v>825225970262</v>
          </cell>
          <cell r="G131" t="str">
            <v>Current</v>
          </cell>
          <cell r="H131">
            <v>2049</v>
          </cell>
          <cell r="I131">
            <v>1849</v>
          </cell>
          <cell r="J131">
            <v>1190</v>
          </cell>
        </row>
        <row r="132">
          <cell r="B132"/>
          <cell r="C132"/>
          <cell r="D132"/>
          <cell r="E132"/>
          <cell r="F132"/>
          <cell r="G132"/>
          <cell r="H132"/>
          <cell r="I132"/>
          <cell r="J132" t="str">
            <v/>
          </cell>
        </row>
        <row r="133">
          <cell r="B133" t="str">
            <v>WTG86403UC</v>
          </cell>
          <cell r="C133" t="str">
            <v>300 Series Condensate Dryer, Energy Star</v>
          </cell>
          <cell r="D133" t="str">
            <v>S300</v>
          </cell>
          <cell r="E133" t="str">
            <v>H13</v>
          </cell>
          <cell r="F133" t="str">
            <v>825225963042</v>
          </cell>
          <cell r="G133" t="str">
            <v>Current</v>
          </cell>
          <cell r="H133">
            <v>1299</v>
          </cell>
          <cell r="I133">
            <v>1149</v>
          </cell>
          <cell r="J133">
            <v>734</v>
          </cell>
        </row>
        <row r="134">
          <cell r="B134"/>
          <cell r="C134"/>
          <cell r="D134"/>
          <cell r="E134"/>
          <cell r="F134"/>
          <cell r="G134"/>
          <cell r="H134"/>
          <cell r="I134"/>
          <cell r="J134" t="str">
            <v/>
          </cell>
        </row>
        <row r="135">
          <cell r="B135" t="str">
            <v>WQB245AXUC</v>
          </cell>
          <cell r="C135" t="str">
            <v>800 Series Dryer - 208/240V, Cap. 4.0 cu.ft., 14 Cyc., 62 dBA Silver/Door, ENERGY STAR Most Efficient</v>
          </cell>
          <cell r="D135" t="str">
            <v>S800</v>
          </cell>
          <cell r="E135" t="str">
            <v>H14</v>
          </cell>
          <cell r="F135" t="str">
            <v>825225971764</v>
          </cell>
          <cell r="G135" t="str">
            <v>Current</v>
          </cell>
          <cell r="H135">
            <v>2049</v>
          </cell>
          <cell r="I135">
            <v>1849</v>
          </cell>
          <cell r="J135">
            <v>1190</v>
          </cell>
        </row>
        <row r="136">
          <cell r="B136" t="str">
            <v>WQB245B0UC</v>
          </cell>
          <cell r="C136" t="str">
            <v>500 Series Dryer - 208/240V, Cap. 4.0 cu.ft., 14 Cyc., 62 dBA White/Door, ENERGY STAR Most Efficient</v>
          </cell>
          <cell r="D136" t="str">
            <v>S500</v>
          </cell>
          <cell r="E136" t="str">
            <v>H14</v>
          </cell>
          <cell r="F136" t="str">
            <v>825225971771</v>
          </cell>
          <cell r="G136" t="str">
            <v>Current</v>
          </cell>
          <cell r="H136">
            <v>1649</v>
          </cell>
          <cell r="I136">
            <v>1499</v>
          </cell>
          <cell r="J136">
            <v>952</v>
          </cell>
        </row>
        <row r="137">
          <cell r="B137"/>
          <cell r="C137"/>
          <cell r="D137"/>
          <cell r="E137"/>
          <cell r="F137"/>
          <cell r="G137"/>
          <cell r="H137"/>
          <cell r="I137"/>
          <cell r="J137" t="str">
            <v/>
          </cell>
        </row>
        <row r="138">
          <cell r="B138" t="str">
            <v>WMZ20600</v>
          </cell>
          <cell r="C138" t="str">
            <v>Dryer Rack 24" (Fits WAT/WTG &amp; WAP/WTB)</v>
          </cell>
          <cell r="D138" t="str">
            <v>ACC</v>
          </cell>
          <cell r="E138" t="str">
            <v>H50</v>
          </cell>
          <cell r="F138" t="str">
            <v>825225918431</v>
          </cell>
          <cell r="G138" t="str">
            <v>Current</v>
          </cell>
          <cell r="H138">
            <v>89</v>
          </cell>
          <cell r="I138">
            <v>79</v>
          </cell>
          <cell r="J138">
            <v>55</v>
          </cell>
        </row>
        <row r="139">
          <cell r="B139" t="str">
            <v>WMZPW20W</v>
          </cell>
          <cell r="C139" t="str">
            <v>Washer 24" Pedestal</v>
          </cell>
          <cell r="D139" t="str">
            <v>ACC</v>
          </cell>
          <cell r="E139" t="str">
            <v>G50</v>
          </cell>
          <cell r="F139" t="str">
            <v>825225964346</v>
          </cell>
          <cell r="G139" t="str">
            <v>Current</v>
          </cell>
          <cell r="H139">
            <v>329</v>
          </cell>
          <cell r="I139">
            <v>299</v>
          </cell>
          <cell r="J139">
            <v>205</v>
          </cell>
        </row>
        <row r="140">
          <cell r="B140" t="str">
            <v>WMZPW2XW</v>
          </cell>
          <cell r="C140" t="str">
            <v>Washer 24” Pedestal - Silver Inox</v>
          </cell>
          <cell r="D140" t="str">
            <v>ACC</v>
          </cell>
          <cell r="E140" t="str">
            <v>G50</v>
          </cell>
          <cell r="F140" t="str">
            <v>825225972211</v>
          </cell>
          <cell r="G140" t="str">
            <v>Current</v>
          </cell>
          <cell r="H140">
            <v>439</v>
          </cell>
          <cell r="I140">
            <v>399</v>
          </cell>
          <cell r="J140">
            <v>277</v>
          </cell>
        </row>
        <row r="141">
          <cell r="B141" t="str">
            <v>WTZ11400UC</v>
          </cell>
          <cell r="C141" t="str">
            <v>Laundry Stacking Kit with Shelf (Fits WAT/WTG &amp; WAP/WTB)</v>
          </cell>
          <cell r="D141" t="str">
            <v>ACC</v>
          </cell>
          <cell r="E141" t="str">
            <v>H50</v>
          </cell>
          <cell r="F141" t="str">
            <v>825225955863</v>
          </cell>
          <cell r="G141" t="str">
            <v>Current</v>
          </cell>
          <cell r="H141">
            <v>169</v>
          </cell>
          <cell r="I141">
            <v>149</v>
          </cell>
          <cell r="J141">
            <v>104</v>
          </cell>
        </row>
        <row r="142">
          <cell r="B142" t="str">
            <v>WTZ20410UC</v>
          </cell>
          <cell r="C142" t="str">
            <v>Laundry Stacking Kit without Shelf (Fits WAT/WTG &amp; WAP/WTB)</v>
          </cell>
          <cell r="D142" t="str">
            <v>ACC</v>
          </cell>
          <cell r="E142" t="str">
            <v>H50</v>
          </cell>
          <cell r="F142" t="str">
            <v>825225955870</v>
          </cell>
          <cell r="G142" t="str">
            <v>Current</v>
          </cell>
          <cell r="H142">
            <v>59</v>
          </cell>
          <cell r="I142">
            <v>49</v>
          </cell>
          <cell r="J142">
            <v>34</v>
          </cell>
        </row>
        <row r="143">
          <cell r="B143" t="str">
            <v>WTZ27500UC</v>
          </cell>
          <cell r="C143" t="str">
            <v>White,  PG1.5 Stacking kit with pull-out shelf</v>
          </cell>
          <cell r="D143" t="str">
            <v>ACC</v>
          </cell>
          <cell r="E143" t="str">
            <v>H50</v>
          </cell>
          <cell r="F143" t="str">
            <v>825225969457</v>
          </cell>
          <cell r="G143" t="str">
            <v>Current</v>
          </cell>
          <cell r="H143">
            <v>219</v>
          </cell>
          <cell r="I143">
            <v>199</v>
          </cell>
          <cell r="J143">
            <v>137</v>
          </cell>
        </row>
        <row r="144">
          <cell r="B144" t="str">
            <v>WTZ2750XUC</v>
          </cell>
          <cell r="C144" t="str">
            <v>Silver Inox,  PG1.5 Stacking kit with pull-out shelf</v>
          </cell>
          <cell r="D144" t="str">
            <v>ACC</v>
          </cell>
          <cell r="E144" t="str">
            <v>H50</v>
          </cell>
          <cell r="F144" t="str">
            <v>825225970569</v>
          </cell>
          <cell r="G144" t="str">
            <v>Current</v>
          </cell>
          <cell r="H144">
            <v>219</v>
          </cell>
          <cell r="I144">
            <v>199</v>
          </cell>
          <cell r="J144">
            <v>137</v>
          </cell>
        </row>
        <row r="145">
          <cell r="B145" t="str">
            <v>WTZ27510UC</v>
          </cell>
          <cell r="C145" t="str">
            <v>White, PG1.5 Stacking kit w/o drawer</v>
          </cell>
          <cell r="D145" t="str">
            <v>ACC</v>
          </cell>
          <cell r="E145" t="str">
            <v>H50</v>
          </cell>
          <cell r="F145" t="str">
            <v>825225969440</v>
          </cell>
          <cell r="G145" t="str">
            <v>Current</v>
          </cell>
          <cell r="H145">
            <v>79</v>
          </cell>
          <cell r="I145">
            <v>69</v>
          </cell>
          <cell r="J145">
            <v>50</v>
          </cell>
        </row>
        <row r="146">
          <cell r="B146" t="str">
            <v>WTZ2751XUC</v>
          </cell>
          <cell r="C146" t="str">
            <v>Silver Inox, PG1.5 Stacking kit w/o drawer</v>
          </cell>
          <cell r="D146" t="str">
            <v>ACC</v>
          </cell>
          <cell r="E146" t="str">
            <v>H50</v>
          </cell>
          <cell r="F146" t="str">
            <v>825225970828</v>
          </cell>
          <cell r="G146" t="str">
            <v>Current</v>
          </cell>
          <cell r="H146">
            <v>79</v>
          </cell>
          <cell r="I146">
            <v>69</v>
          </cell>
          <cell r="J146">
            <v>50</v>
          </cell>
        </row>
        <row r="147">
          <cell r="B147" t="str">
            <v>WTZPA20UC</v>
          </cell>
          <cell r="C147" t="str">
            <v>Dryer Adaptor 240V; NEMA 14-30P to 6-15R</v>
          </cell>
          <cell r="D147" t="str">
            <v>ACC</v>
          </cell>
          <cell r="E147" t="str">
            <v>H50</v>
          </cell>
          <cell r="F147" t="str">
            <v>825225963769</v>
          </cell>
          <cell r="G147" t="str">
            <v>Current</v>
          </cell>
          <cell r="H147">
            <v>79</v>
          </cell>
          <cell r="I147">
            <v>69</v>
          </cell>
          <cell r="J147">
            <v>50</v>
          </cell>
        </row>
        <row r="148">
          <cell r="B148" t="str">
            <v>WTZPA30US</v>
          </cell>
          <cell r="C148" t="str">
            <v>Dryer Adaptor 240V; NEMA 10-30R (3-Prong) to 6-15R</v>
          </cell>
          <cell r="D148" t="str">
            <v>ACC</v>
          </cell>
          <cell r="E148" t="str">
            <v>H50</v>
          </cell>
          <cell r="F148" t="str">
            <v>825225966272</v>
          </cell>
          <cell r="G148" t="str">
            <v>Current</v>
          </cell>
          <cell r="H148">
            <v>79</v>
          </cell>
          <cell r="I148">
            <v>69</v>
          </cell>
          <cell r="J148">
            <v>50</v>
          </cell>
        </row>
        <row r="149">
          <cell r="B149" t="str">
            <v>WTZPW20D</v>
          </cell>
          <cell r="C149" t="str">
            <v xml:space="preserve">Dryer 24" Pedestal </v>
          </cell>
          <cell r="D149" t="str">
            <v>ACC</v>
          </cell>
          <cell r="E149" t="str">
            <v>H50</v>
          </cell>
          <cell r="F149" t="str">
            <v>825225964339</v>
          </cell>
          <cell r="G149" t="str">
            <v>Current</v>
          </cell>
          <cell r="H149">
            <v>329</v>
          </cell>
          <cell r="I149">
            <v>299</v>
          </cell>
          <cell r="J149">
            <v>205</v>
          </cell>
        </row>
        <row r="150">
          <cell r="B150" t="str">
            <v>WTZPW2XD</v>
          </cell>
          <cell r="C150" t="str">
            <v>Dryer 24" Pedestal - Silver Inox</v>
          </cell>
          <cell r="D150" t="str">
            <v>ACC</v>
          </cell>
          <cell r="E150" t="str">
            <v>H50</v>
          </cell>
          <cell r="F150" t="str">
            <v>825225972204</v>
          </cell>
          <cell r="G150" t="str">
            <v>Current</v>
          </cell>
          <cell r="H150">
            <v>439</v>
          </cell>
          <cell r="I150">
            <v>399</v>
          </cell>
          <cell r="J150">
            <v>277</v>
          </cell>
        </row>
        <row r="151">
          <cell r="B151" t="str">
            <v>WTZSB30UC</v>
          </cell>
          <cell r="C151" t="str">
            <v>Laundry Bracket Style Stacking Kit (Fits WAT/WTG &amp; WAP/WTB)</v>
          </cell>
          <cell r="D151" t="str">
            <v>ACC</v>
          </cell>
          <cell r="E151" t="str">
            <v>H50</v>
          </cell>
          <cell r="F151" t="str">
            <v>825225965732</v>
          </cell>
          <cell r="G151" t="str">
            <v>Current</v>
          </cell>
          <cell r="H151">
            <v>59</v>
          </cell>
          <cell r="I151">
            <v>49</v>
          </cell>
          <cell r="J151">
            <v>34</v>
          </cell>
        </row>
        <row r="152">
          <cell r="B152"/>
          <cell r="C152"/>
          <cell r="D152"/>
          <cell r="E152"/>
          <cell r="F152"/>
          <cell r="G152"/>
          <cell r="H152"/>
          <cell r="I152"/>
          <cell r="J152" t="str">
            <v/>
          </cell>
        </row>
        <row r="153">
          <cell r="B153" t="str">
            <v>HGI8046UC</v>
          </cell>
          <cell r="C153" t="str">
            <v>800 Series, All Gas Slide-in Range, Black Stainless Steel</v>
          </cell>
          <cell r="D153" t="str">
            <v>S800</v>
          </cell>
          <cell r="E153" t="str">
            <v>L14</v>
          </cell>
          <cell r="F153" t="str">
            <v>825225959809</v>
          </cell>
          <cell r="G153" t="str">
            <v>Current</v>
          </cell>
          <cell r="H153">
            <v>3049</v>
          </cell>
          <cell r="I153">
            <v>2749</v>
          </cell>
          <cell r="J153">
            <v>1725</v>
          </cell>
        </row>
        <row r="154">
          <cell r="B154" t="str">
            <v>HGI8056UC</v>
          </cell>
          <cell r="C154" t="str">
            <v>800 Series, All-Gas Slide-in Range, Stainless Steel</v>
          </cell>
          <cell r="D154" t="str">
            <v>S800</v>
          </cell>
          <cell r="E154" t="str">
            <v>L14</v>
          </cell>
          <cell r="F154" t="str">
            <v>825225959724</v>
          </cell>
          <cell r="G154" t="str">
            <v>Current</v>
          </cell>
          <cell r="H154">
            <v>2849</v>
          </cell>
          <cell r="I154">
            <v>2549</v>
          </cell>
          <cell r="J154">
            <v>1613</v>
          </cell>
        </row>
        <row r="155">
          <cell r="B155" t="str">
            <v>HGIP056UC</v>
          </cell>
          <cell r="C155" t="str">
            <v>Benchmark Series, All-Gas Slide-in Range, Stainless Steel</v>
          </cell>
          <cell r="D155" t="str">
            <v>Benchmark</v>
          </cell>
          <cell r="E155" t="str">
            <v>L14</v>
          </cell>
          <cell r="F155" t="str">
            <v>825225959731</v>
          </cell>
          <cell r="G155" t="str">
            <v>Current</v>
          </cell>
          <cell r="H155">
            <v>3249</v>
          </cell>
          <cell r="I155">
            <v>2949</v>
          </cell>
          <cell r="J155">
            <v>1970</v>
          </cell>
        </row>
        <row r="156">
          <cell r="B156"/>
          <cell r="C156"/>
          <cell r="D156"/>
          <cell r="E156"/>
          <cell r="F156"/>
          <cell r="G156"/>
          <cell r="H156"/>
          <cell r="I156"/>
          <cell r="J156" t="str">
            <v/>
          </cell>
        </row>
        <row r="157">
          <cell r="B157" t="str">
            <v>HDI8056U</v>
          </cell>
          <cell r="C157" t="str">
            <v>800 Series, Dual-Fuel Slide-in Range, Stainless Steel, US</v>
          </cell>
          <cell r="D157" t="str">
            <v>S800</v>
          </cell>
          <cell r="E157" t="str">
            <v>L14</v>
          </cell>
          <cell r="F157" t="str">
            <v>825225959687</v>
          </cell>
          <cell r="G157" t="str">
            <v>Current</v>
          </cell>
          <cell r="H157">
            <v>3249</v>
          </cell>
          <cell r="I157">
            <v>2949</v>
          </cell>
          <cell r="J157">
            <v>1884</v>
          </cell>
        </row>
        <row r="158">
          <cell r="B158" t="str">
            <v>HDIP056U</v>
          </cell>
          <cell r="C158" t="str">
            <v>Benchmark Series, Dual-Fuel Slide-in Range, Stainless Steel, US</v>
          </cell>
          <cell r="D158" t="str">
            <v>Benchmark</v>
          </cell>
          <cell r="E158" t="str">
            <v>L14</v>
          </cell>
          <cell r="F158" t="str">
            <v>825225959700</v>
          </cell>
          <cell r="G158" t="str">
            <v>Current</v>
          </cell>
          <cell r="H158">
            <v>3699</v>
          </cell>
          <cell r="I158">
            <v>3349</v>
          </cell>
          <cell r="J158">
            <v>2239</v>
          </cell>
        </row>
        <row r="159">
          <cell r="B159"/>
          <cell r="C159"/>
          <cell r="D159"/>
          <cell r="E159"/>
          <cell r="F159"/>
          <cell r="G159"/>
          <cell r="H159"/>
          <cell r="I159"/>
          <cell r="J159" t="str">
            <v/>
          </cell>
        </row>
        <row r="160">
          <cell r="B160" t="str">
            <v>HEI8046U</v>
          </cell>
          <cell r="C160" t="str">
            <v>800 Series, Electric Slide-in Range, Black Stainless Steel, US</v>
          </cell>
          <cell r="D160" t="str">
            <v>S800</v>
          </cell>
          <cell r="E160" t="str">
            <v>L17</v>
          </cell>
          <cell r="F160" t="str">
            <v>825225959786</v>
          </cell>
          <cell r="G160" t="str">
            <v>Current</v>
          </cell>
          <cell r="H160">
            <v>2899</v>
          </cell>
          <cell r="I160">
            <v>2599</v>
          </cell>
          <cell r="J160">
            <v>1686</v>
          </cell>
        </row>
        <row r="161">
          <cell r="B161" t="str">
            <v>HEI8056U</v>
          </cell>
          <cell r="C161" t="str">
            <v>800 Series,  Electric Slide-in Range, Stainless Steel, US</v>
          </cell>
          <cell r="D161" t="str">
            <v>S800</v>
          </cell>
          <cell r="E161" t="str">
            <v>L17</v>
          </cell>
          <cell r="F161" t="str">
            <v>825225959649</v>
          </cell>
          <cell r="G161" t="str">
            <v>Current</v>
          </cell>
          <cell r="H161">
            <v>2649</v>
          </cell>
          <cell r="I161">
            <v>2399</v>
          </cell>
          <cell r="J161">
            <v>1554</v>
          </cell>
        </row>
        <row r="162">
          <cell r="B162" t="str">
            <v>HEIP056U</v>
          </cell>
          <cell r="C162" t="str">
            <v>Benchmark Series, Electric Slide-in Range, Stainless Steel, US</v>
          </cell>
          <cell r="D162" t="str">
            <v>Benchmark</v>
          </cell>
          <cell r="E162" t="str">
            <v>L17</v>
          </cell>
          <cell r="F162" t="str">
            <v>825225959663</v>
          </cell>
          <cell r="G162" t="str">
            <v>Current</v>
          </cell>
          <cell r="H162">
            <v>3299</v>
          </cell>
          <cell r="I162">
            <v>2999</v>
          </cell>
          <cell r="J162">
            <v>2014</v>
          </cell>
        </row>
        <row r="163">
          <cell r="B163"/>
          <cell r="C163"/>
          <cell r="D163"/>
          <cell r="E163"/>
          <cell r="F163"/>
          <cell r="G163"/>
          <cell r="H163"/>
          <cell r="I163"/>
          <cell r="J163" t="str">
            <v/>
          </cell>
        </row>
        <row r="164">
          <cell r="B164" t="str">
            <v>HII8047U</v>
          </cell>
          <cell r="C164" t="str">
            <v>800 Series, Induction Slide-in Range, Black Stainless Steel, US</v>
          </cell>
          <cell r="D164" t="str">
            <v>S800</v>
          </cell>
          <cell r="E164" t="str">
            <v>L17</v>
          </cell>
          <cell r="F164" t="str">
            <v>825225964698</v>
          </cell>
          <cell r="G164" t="str">
            <v>Current</v>
          </cell>
          <cell r="H164">
            <v>4399</v>
          </cell>
          <cell r="I164">
            <v>3999</v>
          </cell>
          <cell r="J164">
            <v>2683</v>
          </cell>
        </row>
        <row r="165">
          <cell r="B165" t="str">
            <v>HII8057U</v>
          </cell>
          <cell r="C165" t="str">
            <v>800 Series, Induction Slide-in Range, Stainless Steel, US</v>
          </cell>
          <cell r="D165" t="str">
            <v>S800</v>
          </cell>
          <cell r="E165" t="str">
            <v>L17</v>
          </cell>
          <cell r="F165" t="str">
            <v>825225964650</v>
          </cell>
          <cell r="G165" t="str">
            <v>Current</v>
          </cell>
          <cell r="H165">
            <v>4199</v>
          </cell>
          <cell r="I165">
            <v>3799</v>
          </cell>
          <cell r="J165">
            <v>2548</v>
          </cell>
        </row>
        <row r="166">
          <cell r="B166" t="str">
            <v>HIIP057U</v>
          </cell>
          <cell r="C166" t="str">
            <v>Benchmark Series, Induction Slide-in Range, Stainless Steel</v>
          </cell>
          <cell r="D166" t="str">
            <v>Benchmark</v>
          </cell>
          <cell r="E166" t="str">
            <v>L17</v>
          </cell>
          <cell r="F166" t="str">
            <v>825225964674</v>
          </cell>
          <cell r="G166" t="str">
            <v>Current</v>
          </cell>
          <cell r="H166">
            <v>4549</v>
          </cell>
          <cell r="I166">
            <v>4099</v>
          </cell>
          <cell r="J166">
            <v>2748</v>
          </cell>
        </row>
        <row r="167">
          <cell r="B167"/>
          <cell r="C167"/>
          <cell r="D167"/>
          <cell r="E167"/>
          <cell r="F167"/>
          <cell r="G167"/>
          <cell r="H167"/>
          <cell r="I167"/>
          <cell r="J167" t="str">
            <v/>
          </cell>
        </row>
        <row r="168">
          <cell r="B168" t="str">
            <v>HIS8055U</v>
          </cell>
          <cell r="C168" t="str">
            <v>30" Induction Industrial Style Range, SS</v>
          </cell>
          <cell r="D168" t="str">
            <v>S800</v>
          </cell>
          <cell r="E168" t="str">
            <v>L15</v>
          </cell>
          <cell r="F168" t="str">
            <v>825225966234</v>
          </cell>
          <cell r="G168" t="str">
            <v>Current</v>
          </cell>
          <cell r="H168">
            <v>4849</v>
          </cell>
          <cell r="I168">
            <v>4399</v>
          </cell>
          <cell r="J168">
            <v>2865</v>
          </cell>
        </row>
        <row r="169">
          <cell r="B169" t="str">
            <v>HIS8655U</v>
          </cell>
          <cell r="C169" t="str">
            <v>36" Induction Industrial Style Range, SS</v>
          </cell>
          <cell r="D169" t="str">
            <v>S800</v>
          </cell>
          <cell r="E169" t="str">
            <v>L15</v>
          </cell>
          <cell r="F169" t="str">
            <v>825225966258</v>
          </cell>
          <cell r="G169" t="str">
            <v>Current</v>
          </cell>
          <cell r="H169">
            <v>6849</v>
          </cell>
          <cell r="I169">
            <v>6199</v>
          </cell>
          <cell r="J169">
            <v>4029</v>
          </cell>
        </row>
        <row r="170">
          <cell r="B170"/>
          <cell r="C170"/>
          <cell r="D170"/>
          <cell r="E170"/>
          <cell r="F170"/>
          <cell r="G170"/>
          <cell r="H170"/>
          <cell r="I170"/>
          <cell r="J170" t="str">
            <v/>
          </cell>
        </row>
        <row r="171">
          <cell r="B171" t="str">
            <v>HGS8045UC</v>
          </cell>
          <cell r="C171" t="str">
            <v>30" 800 Series Industrial Style Range, Blk. SS, Gas</v>
          </cell>
          <cell r="D171" t="str">
            <v>S800</v>
          </cell>
          <cell r="E171" t="str">
            <v>L15</v>
          </cell>
          <cell r="F171" t="str">
            <v>825225960942</v>
          </cell>
          <cell r="G171" t="str">
            <v>Current</v>
          </cell>
          <cell r="H171">
            <v>4649</v>
          </cell>
          <cell r="I171">
            <v>4199</v>
          </cell>
          <cell r="J171">
            <v>2757</v>
          </cell>
        </row>
        <row r="172">
          <cell r="B172" t="str">
            <v>HGS8055UC</v>
          </cell>
          <cell r="C172" t="str">
            <v>30" 800 Series Industrial Style Range, SS, Gas</v>
          </cell>
          <cell r="D172" t="str">
            <v>S800</v>
          </cell>
          <cell r="E172" t="str">
            <v>L15</v>
          </cell>
          <cell r="F172" t="str">
            <v>825225960935</v>
          </cell>
          <cell r="G172" t="str">
            <v>Current</v>
          </cell>
          <cell r="H172">
            <v>4099</v>
          </cell>
          <cell r="I172">
            <v>3699</v>
          </cell>
          <cell r="J172">
            <v>2433</v>
          </cell>
        </row>
        <row r="173">
          <cell r="B173" t="str">
            <v>HGS8645UC</v>
          </cell>
          <cell r="C173" t="str">
            <v>36" 800 Series Industrial Style Range, Blk. SS, Gas</v>
          </cell>
          <cell r="D173" t="str">
            <v>S800</v>
          </cell>
          <cell r="E173" t="str">
            <v>L15</v>
          </cell>
          <cell r="F173" t="str">
            <v>825225960966</v>
          </cell>
          <cell r="G173" t="str">
            <v>Current</v>
          </cell>
          <cell r="H173">
            <v>6049</v>
          </cell>
          <cell r="I173">
            <v>5499</v>
          </cell>
          <cell r="J173">
            <v>3597</v>
          </cell>
        </row>
        <row r="174">
          <cell r="B174" t="str">
            <v>HGS8655UC</v>
          </cell>
          <cell r="C174" t="str">
            <v>36" 800 Series Industrial Style Range, SS, Gas</v>
          </cell>
          <cell r="D174" t="str">
            <v>S800</v>
          </cell>
          <cell r="E174" t="str">
            <v>L15</v>
          </cell>
          <cell r="F174" t="str">
            <v>825225960959</v>
          </cell>
          <cell r="G174" t="str">
            <v>Current</v>
          </cell>
          <cell r="H174">
            <v>5399</v>
          </cell>
          <cell r="I174">
            <v>4899</v>
          </cell>
          <cell r="J174">
            <v>3199</v>
          </cell>
        </row>
        <row r="175">
          <cell r="B175"/>
          <cell r="C175"/>
          <cell r="D175"/>
          <cell r="E175"/>
          <cell r="F175"/>
          <cell r="G175"/>
          <cell r="H175"/>
          <cell r="I175"/>
          <cell r="J175" t="str">
            <v/>
          </cell>
        </row>
        <row r="176">
          <cell r="B176" t="str">
            <v>HDS8045U</v>
          </cell>
          <cell r="C176" t="str">
            <v>30" 800 Series Industrial Style Range, Blk. SS, Dual-Fuel, US</v>
          </cell>
          <cell r="D176" t="str">
            <v>S800</v>
          </cell>
          <cell r="E176" t="str">
            <v>L15</v>
          </cell>
          <cell r="F176" t="str">
            <v>825225960799</v>
          </cell>
          <cell r="G176" t="str">
            <v>Current</v>
          </cell>
          <cell r="H176">
            <v>4749</v>
          </cell>
          <cell r="I176">
            <v>4299</v>
          </cell>
          <cell r="J176">
            <v>2804</v>
          </cell>
        </row>
        <row r="177">
          <cell r="B177" t="str">
            <v>HDS8055U</v>
          </cell>
          <cell r="C177" t="str">
            <v>30" 800 Series Industrial Style Range, SS, Dual-Fuel, US</v>
          </cell>
          <cell r="D177" t="str">
            <v>S800</v>
          </cell>
          <cell r="E177" t="str">
            <v>L15</v>
          </cell>
          <cell r="F177" t="str">
            <v>825225960973</v>
          </cell>
          <cell r="G177" t="str">
            <v>Current</v>
          </cell>
          <cell r="H177">
            <v>4299</v>
          </cell>
          <cell r="I177">
            <v>3899</v>
          </cell>
          <cell r="J177">
            <v>2536</v>
          </cell>
        </row>
        <row r="178">
          <cell r="B178" t="str">
            <v>HDS8645U</v>
          </cell>
          <cell r="C178" t="str">
            <v>36" 800 Series Industrial Style Range, Blk. SS, Dual-Fuel, US</v>
          </cell>
          <cell r="D178" t="str">
            <v>S800</v>
          </cell>
          <cell r="E178" t="str">
            <v>L15</v>
          </cell>
          <cell r="F178" t="str">
            <v>825225961031</v>
          </cell>
          <cell r="G178" t="str">
            <v>Current</v>
          </cell>
          <cell r="H178">
            <v>6949</v>
          </cell>
          <cell r="I178">
            <v>6299</v>
          </cell>
          <cell r="J178">
            <v>4130</v>
          </cell>
        </row>
        <row r="179">
          <cell r="B179" t="str">
            <v>HDS8655U</v>
          </cell>
          <cell r="C179" t="str">
            <v>36" 800 Series Industrial Style Range, SS, Dual-Fuel, US</v>
          </cell>
          <cell r="D179" t="str">
            <v>S800</v>
          </cell>
          <cell r="E179" t="str">
            <v>L15</v>
          </cell>
          <cell r="F179" t="str">
            <v>825225960812</v>
          </cell>
          <cell r="G179" t="str">
            <v>Current</v>
          </cell>
          <cell r="H179">
            <v>6399</v>
          </cell>
          <cell r="I179">
            <v>5799</v>
          </cell>
          <cell r="J179">
            <v>3796</v>
          </cell>
        </row>
        <row r="180">
          <cell r="B180"/>
          <cell r="C180"/>
          <cell r="D180"/>
          <cell r="E180"/>
          <cell r="F180"/>
          <cell r="G180"/>
          <cell r="H180"/>
          <cell r="I180"/>
          <cell r="J180" t="str">
            <v/>
          </cell>
        </row>
        <row r="181">
          <cell r="B181" t="str">
            <v>RGM8058UC</v>
          </cell>
          <cell r="C181" t="str">
            <v>30" Gas Rangetop, 800 Series, 4 Burner, Stainless Steel</v>
          </cell>
          <cell r="D181" t="str">
            <v>S800</v>
          </cell>
          <cell r="E181" t="str">
            <v>N35</v>
          </cell>
          <cell r="F181" t="str">
            <v>825225960836</v>
          </cell>
          <cell r="G181" t="str">
            <v>Current</v>
          </cell>
          <cell r="H181">
            <v>3499</v>
          </cell>
          <cell r="I181">
            <v>3149</v>
          </cell>
          <cell r="J181">
            <v>1952</v>
          </cell>
        </row>
        <row r="182">
          <cell r="B182" t="str">
            <v>RGM8658UC</v>
          </cell>
          <cell r="C182" t="str">
            <v>36" Gas Rangetop, 800 Series, 6 Burner, Stainless Steel</v>
          </cell>
          <cell r="D182" t="str">
            <v>S800</v>
          </cell>
          <cell r="E182" t="str">
            <v>N35</v>
          </cell>
          <cell r="F182" t="str">
            <v>825225960843</v>
          </cell>
          <cell r="G182" t="str">
            <v>Current</v>
          </cell>
          <cell r="H182">
            <v>4049</v>
          </cell>
          <cell r="I182">
            <v>3649</v>
          </cell>
          <cell r="J182">
            <v>2262</v>
          </cell>
        </row>
        <row r="183">
          <cell r="B183"/>
          <cell r="C183"/>
          <cell r="D183"/>
          <cell r="E183"/>
          <cell r="F183"/>
          <cell r="G183"/>
          <cell r="H183"/>
          <cell r="I183"/>
          <cell r="J183" t="str">
            <v/>
          </cell>
        </row>
        <row r="184">
          <cell r="B184" t="str">
            <v>HSLP451UC</v>
          </cell>
          <cell r="C184" t="str">
            <v>Benchmark Series, 30", Steam Convection Oven</v>
          </cell>
          <cell r="D184" t="str">
            <v>Benchmark</v>
          </cell>
          <cell r="E184" t="str">
            <v>M34</v>
          </cell>
          <cell r="F184" t="str">
            <v>825225906360</v>
          </cell>
          <cell r="G184" t="str">
            <v>Current</v>
          </cell>
          <cell r="H184">
            <v>4299</v>
          </cell>
          <cell r="I184">
            <v>3899</v>
          </cell>
          <cell r="J184">
            <v>2513</v>
          </cell>
        </row>
        <row r="185">
          <cell r="B185"/>
          <cell r="C185"/>
          <cell r="D185"/>
          <cell r="E185"/>
          <cell r="F185"/>
          <cell r="G185"/>
          <cell r="H185"/>
          <cell r="I185"/>
          <cell r="J185" t="str">
            <v/>
          </cell>
        </row>
        <row r="186">
          <cell r="B186" t="str">
            <v>HBE5453UC</v>
          </cell>
          <cell r="C186" t="str">
            <v>500 Series 24", Single Wall Oven, SS, EU Convection, Knob Control, DualClean</v>
          </cell>
          <cell r="D186" t="str">
            <v>S500</v>
          </cell>
          <cell r="E186" t="str">
            <v>M31</v>
          </cell>
          <cell r="F186" t="str">
            <v>825225961055</v>
          </cell>
          <cell r="G186" t="str">
            <v>Current</v>
          </cell>
          <cell r="H186">
            <v>2349</v>
          </cell>
          <cell r="I186">
            <v>2099</v>
          </cell>
          <cell r="J186">
            <v>1338</v>
          </cell>
        </row>
        <row r="187">
          <cell r="B187" t="str">
            <v>HBL5344UC</v>
          </cell>
          <cell r="C187" t="str">
            <v>500 Series, 30", Single Wall Oven, Black Stainless, Thermal, Knob Control</v>
          </cell>
          <cell r="D187" t="str">
            <v>S500</v>
          </cell>
          <cell r="E187" t="str">
            <v>M31</v>
          </cell>
          <cell r="F187" t="str">
            <v>825225962113</v>
          </cell>
          <cell r="G187" t="str">
            <v>Current</v>
          </cell>
          <cell r="H187">
            <v>2549</v>
          </cell>
          <cell r="I187">
            <v>2299</v>
          </cell>
          <cell r="J187">
            <v>1475</v>
          </cell>
        </row>
        <row r="188">
          <cell r="B188" t="str">
            <v>HBL5351UC</v>
          </cell>
          <cell r="C188" t="str">
            <v>500 Series, 30", Single Wall Oven, SS, Thermal, Knob Control</v>
          </cell>
          <cell r="D188" t="str">
            <v>S500</v>
          </cell>
          <cell r="E188" t="str">
            <v>M31</v>
          </cell>
          <cell r="F188" t="str">
            <v>825225906469</v>
          </cell>
          <cell r="G188" t="str">
            <v>Current</v>
          </cell>
          <cell r="H188">
            <v>2349</v>
          </cell>
          <cell r="I188">
            <v>2099</v>
          </cell>
          <cell r="J188">
            <v>1316</v>
          </cell>
        </row>
        <row r="189">
          <cell r="B189" t="str">
            <v>HBL5451UC</v>
          </cell>
          <cell r="C189" t="str">
            <v>500 Series, 30", Single Wall Oven, SS, EU Convection, Knob Control</v>
          </cell>
          <cell r="D189" t="str">
            <v>S500</v>
          </cell>
          <cell r="E189" t="str">
            <v>M31</v>
          </cell>
          <cell r="F189" t="str">
            <v>825225906476</v>
          </cell>
          <cell r="G189" t="str">
            <v>Current</v>
          </cell>
          <cell r="H189">
            <v>2849</v>
          </cell>
          <cell r="I189">
            <v>2549</v>
          </cell>
          <cell r="J189">
            <v>1596</v>
          </cell>
        </row>
        <row r="190">
          <cell r="B190" t="str">
            <v>HBL5551UC</v>
          </cell>
          <cell r="C190" t="str">
            <v>500 Series, 30", Double Wall Oven, SS, Thermal/Thermal, Knob Control</v>
          </cell>
          <cell r="D190" t="str">
            <v>S500</v>
          </cell>
          <cell r="E190" t="str">
            <v>M31</v>
          </cell>
          <cell r="F190" t="str">
            <v>825225906483</v>
          </cell>
          <cell r="G190" t="str">
            <v>Current</v>
          </cell>
          <cell r="H190">
            <v>3699</v>
          </cell>
          <cell r="I190">
            <v>3349</v>
          </cell>
          <cell r="J190">
            <v>2098</v>
          </cell>
        </row>
        <row r="191">
          <cell r="B191" t="str">
            <v>HBL5651UC</v>
          </cell>
          <cell r="C191" t="str">
            <v>500 Series, 30", Double Wall Oven, SS, EU conv./Thermal, Knob Control</v>
          </cell>
          <cell r="D191" t="str">
            <v>S500</v>
          </cell>
          <cell r="E191" t="str">
            <v>M31</v>
          </cell>
          <cell r="F191" t="str">
            <v>825225906490</v>
          </cell>
          <cell r="G191" t="str">
            <v>Current</v>
          </cell>
          <cell r="H191">
            <v>4149</v>
          </cell>
          <cell r="I191">
            <v>3749</v>
          </cell>
          <cell r="J191">
            <v>2379</v>
          </cell>
        </row>
        <row r="192">
          <cell r="B192" t="str">
            <v>HBL5754UC</v>
          </cell>
          <cell r="C192" t="str">
            <v>500 Series, 30" Combo, SS, Upper: Speed Oven, 120V, Lower: EU Conv, Knob Control</v>
          </cell>
          <cell r="D192" t="str">
            <v>S500</v>
          </cell>
          <cell r="E192" t="str">
            <v>M31</v>
          </cell>
          <cell r="F192" t="str">
            <v>825225962564</v>
          </cell>
          <cell r="G192" t="str">
            <v>Current</v>
          </cell>
          <cell r="H192">
            <v>5199</v>
          </cell>
          <cell r="I192">
            <v>4699</v>
          </cell>
          <cell r="J192">
            <v>3057</v>
          </cell>
        </row>
        <row r="193">
          <cell r="B193" t="str">
            <v>HBL57M52UC</v>
          </cell>
          <cell r="C193" t="str">
            <v>500 Series, 30" Combo, Upper: Microwave, Lower: EU Conv, Knob Control</v>
          </cell>
          <cell r="D193" t="str">
            <v>S500</v>
          </cell>
          <cell r="E193" t="str">
            <v>M31</v>
          </cell>
          <cell r="F193" t="str">
            <v>825225928690</v>
          </cell>
          <cell r="G193" t="str">
            <v>Current</v>
          </cell>
          <cell r="H193">
            <v>4399</v>
          </cell>
          <cell r="I193">
            <v>3999</v>
          </cell>
          <cell r="J193">
            <v>2605</v>
          </cell>
        </row>
        <row r="194">
          <cell r="B194" t="str">
            <v>HBL8443UC</v>
          </cell>
          <cell r="C194" t="str">
            <v>800 Series, 30", Single Wall Oven, Black Stainless Steel, Home Connect</v>
          </cell>
          <cell r="D194" t="str">
            <v>S800</v>
          </cell>
          <cell r="E194" t="str">
            <v>M31</v>
          </cell>
          <cell r="F194" t="str">
            <v>825225957164</v>
          </cell>
          <cell r="G194" t="str">
            <v>Current</v>
          </cell>
          <cell r="H194">
            <v>3599</v>
          </cell>
          <cell r="I194">
            <v>3249</v>
          </cell>
          <cell r="J194">
            <v>2193</v>
          </cell>
        </row>
        <row r="195">
          <cell r="B195" t="str">
            <v>HBL8444LUC</v>
          </cell>
          <cell r="C195" t="str">
            <v>800 Series, 30", Single Wall Oven, Black Stainless Steel,  EU Convection, Touch Control, Left Swing</v>
          </cell>
          <cell r="D195" t="str">
            <v>S800</v>
          </cell>
          <cell r="E195" t="str">
            <v>M31</v>
          </cell>
          <cell r="F195" t="str">
            <v>825225963264</v>
          </cell>
          <cell r="G195" t="str">
            <v>Current</v>
          </cell>
          <cell r="H195">
            <v>3849</v>
          </cell>
          <cell r="I195">
            <v>3499</v>
          </cell>
          <cell r="J195">
            <v>2344</v>
          </cell>
        </row>
        <row r="196">
          <cell r="B196" t="str">
            <v>HBL8444RUC</v>
          </cell>
          <cell r="C196" t="str">
            <v>800 Series, 30", Single Wall Oven, Black Stainless Steel,  EU Convection, Touch Control, Right Swing</v>
          </cell>
          <cell r="D196" t="str">
            <v>S800</v>
          </cell>
          <cell r="E196" t="str">
            <v>M31</v>
          </cell>
          <cell r="F196" t="str">
            <v>825225963257</v>
          </cell>
          <cell r="G196" t="str">
            <v>Current</v>
          </cell>
          <cell r="H196">
            <v>3849</v>
          </cell>
          <cell r="I196">
            <v>3499</v>
          </cell>
          <cell r="J196">
            <v>2344</v>
          </cell>
        </row>
        <row r="197">
          <cell r="B197" t="str">
            <v>HBL8454UC</v>
          </cell>
          <cell r="C197" t="str">
            <v>800 Series, 30", Single Wall Oven, SS, EU Convection, Touch Control, Air Fry</v>
          </cell>
          <cell r="D197" t="str">
            <v>S800</v>
          </cell>
          <cell r="E197" t="str">
            <v>M31</v>
          </cell>
          <cell r="F197" t="str">
            <v>825225962571</v>
          </cell>
          <cell r="G197" t="str">
            <v>Current</v>
          </cell>
          <cell r="H197">
            <v>3449</v>
          </cell>
          <cell r="I197">
            <v>3099</v>
          </cell>
          <cell r="J197">
            <v>2076</v>
          </cell>
        </row>
        <row r="198">
          <cell r="B198" t="str">
            <v>HBL8642UC</v>
          </cell>
          <cell r="C198" t="str">
            <v>800 Series, 30", Double Wall Oven, Black Stainless Steel, EU Convection, Touch Control</v>
          </cell>
          <cell r="D198" t="str">
            <v>S800</v>
          </cell>
          <cell r="E198" t="str">
            <v>M31</v>
          </cell>
          <cell r="F198" t="str">
            <v>825225950158</v>
          </cell>
          <cell r="G198" t="str">
            <v>Current</v>
          </cell>
          <cell r="H198">
            <v>4899</v>
          </cell>
          <cell r="I198">
            <v>4449</v>
          </cell>
          <cell r="J198">
            <v>2892</v>
          </cell>
        </row>
        <row r="199">
          <cell r="B199" t="str">
            <v>HBL8651UC</v>
          </cell>
          <cell r="C199" t="str">
            <v>800 Series, 30", Double Wall Oven, SS, EU conv./Thermal, Touch Control</v>
          </cell>
          <cell r="D199" t="str">
            <v>S800</v>
          </cell>
          <cell r="E199" t="str">
            <v>M31</v>
          </cell>
          <cell r="F199" t="str">
            <v>825225906933</v>
          </cell>
          <cell r="G199" t="str">
            <v>Current</v>
          </cell>
          <cell r="H199">
            <v>4699</v>
          </cell>
          <cell r="I199">
            <v>4249</v>
          </cell>
          <cell r="J199">
            <v>2574</v>
          </cell>
        </row>
        <row r="200">
          <cell r="B200" t="str">
            <v>HBL8743UC</v>
          </cell>
          <cell r="C200" t="str">
            <v>800 Series, 30", Combo, Black Stainless Steel, Upper: Speed Oven, Lower: EU Conv, Touch Control, Home Connect</v>
          </cell>
          <cell r="D200" t="str">
            <v>S800</v>
          </cell>
          <cell r="E200" t="str">
            <v>M31</v>
          </cell>
          <cell r="F200" t="str">
            <v>825225957171</v>
          </cell>
          <cell r="G200" t="str">
            <v>Current</v>
          </cell>
          <cell r="H200">
            <v>6249</v>
          </cell>
          <cell r="I200">
            <v>5649</v>
          </cell>
          <cell r="J200">
            <v>3728</v>
          </cell>
        </row>
        <row r="201">
          <cell r="B201" t="str">
            <v>HBL8753UC</v>
          </cell>
          <cell r="C201" t="str">
            <v>800 Series, 30", Combo, Stainless Steel, Upper: Speed Oven, Lower: EU Conv, Touch Control, Home Connect</v>
          </cell>
          <cell r="D201" t="str">
            <v>S800</v>
          </cell>
          <cell r="E201" t="str">
            <v>M31</v>
          </cell>
          <cell r="F201" t="str">
            <v>825225957195</v>
          </cell>
          <cell r="G201" t="str">
            <v>Current</v>
          </cell>
          <cell r="H201">
            <v>5899</v>
          </cell>
          <cell r="I201">
            <v>5349</v>
          </cell>
          <cell r="J201">
            <v>3530</v>
          </cell>
        </row>
        <row r="202">
          <cell r="B202" t="str">
            <v>HBL87M53UC</v>
          </cell>
          <cell r="C202" t="str">
            <v xml:space="preserve">800 Series, 30", Combo, Stainless Steel, Upper: Microwave, Lower: EU Conv, Touch Control, Home Connect </v>
          </cell>
          <cell r="D202" t="str">
            <v>S800</v>
          </cell>
          <cell r="E202" t="str">
            <v>M31</v>
          </cell>
          <cell r="F202" t="str">
            <v>825225960164</v>
          </cell>
          <cell r="G202" t="str">
            <v>Current</v>
          </cell>
          <cell r="H202">
            <v>4949</v>
          </cell>
          <cell r="I202">
            <v>4499</v>
          </cell>
          <cell r="J202">
            <v>2926</v>
          </cell>
        </row>
        <row r="203">
          <cell r="B203" t="str">
            <v>HBLP451LUC</v>
          </cell>
          <cell r="C203" t="str">
            <v>Benchmark Series, 30", Single Wall Oven, SS,  EU Conv., TFT Touch Control, Left Swing</v>
          </cell>
          <cell r="D203" t="str">
            <v>Benchmark</v>
          </cell>
          <cell r="E203" t="str">
            <v>M31</v>
          </cell>
          <cell r="F203" t="str">
            <v>825225906964</v>
          </cell>
          <cell r="G203" t="str">
            <v>Current</v>
          </cell>
          <cell r="H203">
            <v>3999</v>
          </cell>
          <cell r="I203">
            <v>3599</v>
          </cell>
          <cell r="J203">
            <v>2338</v>
          </cell>
        </row>
        <row r="204">
          <cell r="B204" t="str">
            <v>HBLP451RUC</v>
          </cell>
          <cell r="C204" t="str">
            <v>Benchmark Series, 30", Single Wall Oven, SS,  EU Conv., TFT Touch Control, Right Swing</v>
          </cell>
          <cell r="D204" t="str">
            <v>Benchmark</v>
          </cell>
          <cell r="E204" t="str">
            <v>M31</v>
          </cell>
          <cell r="F204" t="str">
            <v>825225906971</v>
          </cell>
          <cell r="G204" t="str">
            <v>Current</v>
          </cell>
          <cell r="H204">
            <v>3999</v>
          </cell>
          <cell r="I204">
            <v>3599</v>
          </cell>
          <cell r="J204">
            <v>2338</v>
          </cell>
        </row>
        <row r="205">
          <cell r="B205" t="str">
            <v>HBLP454UC</v>
          </cell>
          <cell r="C205" t="str">
            <v>Benchmark Series, 30", Single Wall Oven, SS,  EU Convection, TFT Touch Control, Air Fry</v>
          </cell>
          <cell r="D205" t="str">
            <v>Benchmark</v>
          </cell>
          <cell r="E205" t="str">
            <v>M31</v>
          </cell>
          <cell r="F205" t="str">
            <v>825225962687</v>
          </cell>
          <cell r="G205" t="str">
            <v>Current</v>
          </cell>
          <cell r="H205">
            <v>3749</v>
          </cell>
          <cell r="I205">
            <v>3399</v>
          </cell>
          <cell r="J205">
            <v>2214</v>
          </cell>
        </row>
        <row r="206">
          <cell r="B206" t="str">
            <v>HBLP651LUC</v>
          </cell>
          <cell r="C206" t="str">
            <v>Benchmark Series, 30", Double Wall Oven, SS, EU conv./EU conv., TFT Touch Control, Left Swing</v>
          </cell>
          <cell r="D206" t="str">
            <v>Benchmark</v>
          </cell>
          <cell r="E206" t="str">
            <v>M31</v>
          </cell>
          <cell r="F206" t="str">
            <v>825225906995</v>
          </cell>
          <cell r="G206" t="str">
            <v>Current</v>
          </cell>
          <cell r="H206">
            <v>5899</v>
          </cell>
          <cell r="I206">
            <v>5349</v>
          </cell>
          <cell r="J206">
            <v>3502</v>
          </cell>
        </row>
        <row r="207">
          <cell r="B207" t="str">
            <v>HBLP651RUC</v>
          </cell>
          <cell r="C207" t="str">
            <v>Benchmark Series, 30", Double Wall Oven, SS, EU conv./EU conv., TFT Touch Control, Right Swing</v>
          </cell>
          <cell r="D207" t="str">
            <v>Benchmark</v>
          </cell>
          <cell r="E207" t="str">
            <v>M31</v>
          </cell>
          <cell r="F207" t="str">
            <v>825225907008</v>
          </cell>
          <cell r="G207" t="str">
            <v>Current</v>
          </cell>
          <cell r="H207">
            <v>5899</v>
          </cell>
          <cell r="I207">
            <v>5349</v>
          </cell>
          <cell r="J207">
            <v>3502</v>
          </cell>
        </row>
        <row r="208">
          <cell r="B208" t="str">
            <v>HBLP651UC</v>
          </cell>
          <cell r="C208" t="str">
            <v>Benchmark Series, 30", Double Wall Oven, SS, EU conv./EU conv., TFT Touch Control</v>
          </cell>
          <cell r="D208" t="str">
            <v>Benchmark</v>
          </cell>
          <cell r="E208" t="str">
            <v>M31</v>
          </cell>
          <cell r="F208" t="str">
            <v>825225907015</v>
          </cell>
          <cell r="G208" t="str">
            <v>Current</v>
          </cell>
          <cell r="H208">
            <v>5299</v>
          </cell>
          <cell r="I208">
            <v>4799</v>
          </cell>
          <cell r="J208">
            <v>3128</v>
          </cell>
        </row>
        <row r="209">
          <cell r="B209" t="str">
            <v>HBLP752UC</v>
          </cell>
          <cell r="C209" t="str">
            <v>Bosch Benchmark Ser., Combination Oven w/ Speed Oven, SS</v>
          </cell>
          <cell r="D209" t="str">
            <v>Benchmark</v>
          </cell>
          <cell r="E209" t="str">
            <v>M31</v>
          </cell>
          <cell r="F209" t="str">
            <v>825225928706</v>
          </cell>
          <cell r="G209" t="str">
            <v>Current</v>
          </cell>
          <cell r="H209">
            <v>6249</v>
          </cell>
          <cell r="I209">
            <v>5649</v>
          </cell>
          <cell r="J209">
            <v>3698</v>
          </cell>
        </row>
        <row r="210">
          <cell r="B210" t="str">
            <v>HBN8451UC</v>
          </cell>
          <cell r="C210" t="str">
            <v>800 Series, 27", Single Wall Oven, SS,  EU Convection, Touch Control</v>
          </cell>
          <cell r="D210" t="str">
            <v>S800</v>
          </cell>
          <cell r="E210" t="str">
            <v>M31</v>
          </cell>
          <cell r="F210" t="str">
            <v>825225907053</v>
          </cell>
          <cell r="G210" t="str">
            <v>Current</v>
          </cell>
          <cell r="H210">
            <v>3249</v>
          </cell>
          <cell r="I210">
            <v>2949</v>
          </cell>
          <cell r="J210">
            <v>1930</v>
          </cell>
        </row>
        <row r="211">
          <cell r="B211" t="str">
            <v>HBN8651UC</v>
          </cell>
          <cell r="C211" t="str">
            <v>800 Series, 27", Double Wall Oven, SS, EU conv./Thermal, Touch Control</v>
          </cell>
          <cell r="D211" t="str">
            <v>S800</v>
          </cell>
          <cell r="E211" t="str">
            <v>M31</v>
          </cell>
          <cell r="F211" t="str">
            <v>825225907060</v>
          </cell>
          <cell r="G211" t="str">
            <v>Current</v>
          </cell>
          <cell r="H211">
            <v>4599</v>
          </cell>
          <cell r="I211">
            <v>4149</v>
          </cell>
          <cell r="J211">
            <v>2710</v>
          </cell>
        </row>
        <row r="212">
          <cell r="B212" t="str">
            <v>HSLP751UC</v>
          </cell>
          <cell r="C212" t="str">
            <v>Benchmark Series, 30" Combo, Upper: Steam Convection, Lower: EU Conv, TFT Touch Control</v>
          </cell>
          <cell r="D212" t="str">
            <v>Benchmark</v>
          </cell>
          <cell r="E212" t="str">
            <v>M31</v>
          </cell>
          <cell r="F212" t="str">
            <v>825225908289</v>
          </cell>
          <cell r="G212" t="str">
            <v>Current</v>
          </cell>
          <cell r="H212">
            <v>7949</v>
          </cell>
          <cell r="I212">
            <v>7199</v>
          </cell>
          <cell r="J212">
            <v>4684</v>
          </cell>
        </row>
        <row r="213">
          <cell r="B213"/>
          <cell r="C213"/>
          <cell r="D213"/>
          <cell r="E213"/>
          <cell r="F213"/>
          <cell r="G213"/>
          <cell r="H213"/>
          <cell r="I213"/>
          <cell r="J213" t="str">
            <v/>
          </cell>
        </row>
        <row r="214">
          <cell r="B214" t="str">
            <v>NGM3050UC</v>
          </cell>
          <cell r="C214" t="str">
            <v>300 Series,30" Gas Cooktop,5 Burner,SS</v>
          </cell>
          <cell r="D214" t="str">
            <v>S300</v>
          </cell>
          <cell r="E214" t="str">
            <v>N34</v>
          </cell>
          <cell r="F214" t="str">
            <v>825225969778</v>
          </cell>
          <cell r="G214" t="str">
            <v>Current</v>
          </cell>
          <cell r="H214">
            <v>1049</v>
          </cell>
          <cell r="I214">
            <v>949</v>
          </cell>
          <cell r="J214">
            <v>598</v>
          </cell>
        </row>
        <row r="215">
          <cell r="B215" t="str">
            <v>NGM3051UC</v>
          </cell>
          <cell r="C215" t="str">
            <v>300 Series,30" Gas Cooktop,4 Burner,SS</v>
          </cell>
          <cell r="D215" t="str">
            <v>S300</v>
          </cell>
          <cell r="E215" t="str">
            <v>N34</v>
          </cell>
          <cell r="F215" t="str">
            <v>825225969785</v>
          </cell>
          <cell r="G215" t="str">
            <v>Current</v>
          </cell>
          <cell r="H215">
            <v>949</v>
          </cell>
          <cell r="I215">
            <v>849</v>
          </cell>
          <cell r="J215">
            <v>540</v>
          </cell>
        </row>
        <row r="216">
          <cell r="B216" t="str">
            <v>NGM3450UC</v>
          </cell>
          <cell r="C216" t="str">
            <v>300 Series,24" Gas Cooktop,4 Burner,SS</v>
          </cell>
          <cell r="D216" t="str">
            <v>S300</v>
          </cell>
          <cell r="E216" t="str">
            <v>N34</v>
          </cell>
          <cell r="F216" t="str">
            <v>825225969945</v>
          </cell>
          <cell r="G216" t="str">
            <v>Current</v>
          </cell>
          <cell r="H216">
            <v>949</v>
          </cell>
          <cell r="I216">
            <v>849</v>
          </cell>
          <cell r="J216">
            <v>540</v>
          </cell>
        </row>
        <row r="217">
          <cell r="B217" t="str">
            <v>NGM3650UC</v>
          </cell>
          <cell r="C217" t="str">
            <v>300 Series,36" Gas Cooktop,5 Burner,SS</v>
          </cell>
          <cell r="D217" t="str">
            <v>S300</v>
          </cell>
          <cell r="E217" t="str">
            <v>N34</v>
          </cell>
          <cell r="F217" t="str">
            <v>825225969792</v>
          </cell>
          <cell r="G217" t="str">
            <v>Current</v>
          </cell>
          <cell r="H217">
            <v>1199</v>
          </cell>
          <cell r="I217">
            <v>1049</v>
          </cell>
          <cell r="J217">
            <v>661</v>
          </cell>
        </row>
        <row r="218">
          <cell r="B218" t="str">
            <v>NGM5059UC</v>
          </cell>
          <cell r="C218" t="str">
            <v>30" Gas Cooktop, 500 Series, Stainless Steel</v>
          </cell>
          <cell r="D218" t="str">
            <v>S500</v>
          </cell>
          <cell r="E218" t="str">
            <v>N34</v>
          </cell>
          <cell r="F218" t="str">
            <v>825225972600</v>
          </cell>
          <cell r="G218" t="str">
            <v>Current</v>
          </cell>
          <cell r="H218">
            <v>1249</v>
          </cell>
          <cell r="I218">
            <v>1099</v>
          </cell>
          <cell r="J218">
            <v>691</v>
          </cell>
        </row>
        <row r="219">
          <cell r="B219" t="str">
            <v>NGM5453UC</v>
          </cell>
          <cell r="C219" t="str">
            <v>500 Series,24" Gas Cooktop,4 Burner,SS</v>
          </cell>
          <cell r="D219" t="str">
            <v>S500</v>
          </cell>
          <cell r="E219" t="str">
            <v>N34</v>
          </cell>
          <cell r="F219" t="str">
            <v>825225969471</v>
          </cell>
          <cell r="G219" t="str">
            <v>Current</v>
          </cell>
          <cell r="H219">
            <v>1099</v>
          </cell>
          <cell r="I219">
            <v>999</v>
          </cell>
          <cell r="J219">
            <v>631</v>
          </cell>
        </row>
        <row r="220">
          <cell r="B220" t="str">
            <v>NGM5659UC</v>
          </cell>
          <cell r="C220" t="str">
            <v>36" Gas Cooktop, 500 Series, Stainless Steel</v>
          </cell>
          <cell r="D220" t="str">
            <v>S500</v>
          </cell>
          <cell r="E220" t="str">
            <v>N34</v>
          </cell>
          <cell r="F220" t="str">
            <v>825225972594</v>
          </cell>
          <cell r="G220" t="str">
            <v>Current</v>
          </cell>
          <cell r="H220">
            <v>1399</v>
          </cell>
          <cell r="I220">
            <v>1249</v>
          </cell>
          <cell r="J220">
            <v>806</v>
          </cell>
        </row>
        <row r="221">
          <cell r="B221" t="str">
            <v>NGM8049UC</v>
          </cell>
          <cell r="C221" t="str">
            <v>30" Gas Cooktop, 800 Series, Black Stainless Steel, FlameSeledt®</v>
          </cell>
          <cell r="D221" t="str">
            <v>S800</v>
          </cell>
          <cell r="E221" t="str">
            <v>N34</v>
          </cell>
          <cell r="F221" t="str">
            <v>825225973058</v>
          </cell>
          <cell r="G221" t="str">
            <v>Current</v>
          </cell>
          <cell r="H221">
            <v>1849</v>
          </cell>
          <cell r="I221">
            <v>1649</v>
          </cell>
          <cell r="J221">
            <v>1059</v>
          </cell>
        </row>
        <row r="222">
          <cell r="B222" t="str">
            <v>NGM8059UC</v>
          </cell>
          <cell r="C222" t="str">
            <v>30" Gas Cooktop, 800 Series, Stainless Steel, FlameSelect®</v>
          </cell>
          <cell r="D222" t="str">
            <v>S800</v>
          </cell>
          <cell r="E222" t="str">
            <v>N34</v>
          </cell>
          <cell r="F222" t="str">
            <v>825225972617</v>
          </cell>
          <cell r="G222" t="str">
            <v>Current</v>
          </cell>
          <cell r="H222">
            <v>1749</v>
          </cell>
          <cell r="I222">
            <v>1549</v>
          </cell>
          <cell r="J222">
            <v>981</v>
          </cell>
        </row>
        <row r="223">
          <cell r="B223" t="str">
            <v>NGM8646UC</v>
          </cell>
          <cell r="C223" t="str">
            <v>800 Series, 36" Gas Cooktop, Black with Black Stainless Knobs</v>
          </cell>
          <cell r="D223" t="str">
            <v>S800</v>
          </cell>
          <cell r="E223" t="str">
            <v>N34</v>
          </cell>
          <cell r="F223" t="str">
            <v>825225949015</v>
          </cell>
          <cell r="G223" t="str">
            <v>Current</v>
          </cell>
          <cell r="H223">
            <v>1749</v>
          </cell>
          <cell r="I223">
            <v>1549</v>
          </cell>
          <cell r="J223">
            <v>981</v>
          </cell>
        </row>
        <row r="224">
          <cell r="B224" t="str">
            <v>NGM8659UC</v>
          </cell>
          <cell r="C224" t="str">
            <v>36" Gas Cooktop, 800 Series, Stainless Steel, FlameSelect®</v>
          </cell>
          <cell r="D224" t="str">
            <v>S800</v>
          </cell>
          <cell r="E224" t="str">
            <v>N34</v>
          </cell>
          <cell r="F224" t="str">
            <v>825225973034</v>
          </cell>
          <cell r="G224" t="str">
            <v>Current</v>
          </cell>
          <cell r="H224">
            <v>1899</v>
          </cell>
          <cell r="I224">
            <v>1699</v>
          </cell>
          <cell r="J224">
            <v>1053</v>
          </cell>
        </row>
        <row r="225">
          <cell r="B225" t="str">
            <v>NGMP059UC</v>
          </cell>
          <cell r="C225" t="str">
            <v>30" Gas Cooktop, Benchmark, Stainless Steel, FlameSelect®</v>
          </cell>
          <cell r="D225" t="str">
            <v>Benchmark</v>
          </cell>
          <cell r="E225" t="str">
            <v>N34</v>
          </cell>
          <cell r="F225" t="str">
            <v>825225972624</v>
          </cell>
          <cell r="G225" t="str">
            <v>Current</v>
          </cell>
          <cell r="H225">
            <v>2099</v>
          </cell>
          <cell r="I225">
            <v>1899</v>
          </cell>
          <cell r="J225">
            <v>1215</v>
          </cell>
        </row>
        <row r="226">
          <cell r="B226" t="str">
            <v>NGMP077UC</v>
          </cell>
          <cell r="C226" t="str">
            <v>30" Gas Cooktop, Benchmark, Tempered Glass, FlameSelect®</v>
          </cell>
          <cell r="D226" t="str">
            <v>Benchmark</v>
          </cell>
          <cell r="E226" t="str">
            <v>N34</v>
          </cell>
          <cell r="F226" t="str">
            <v>825225959335</v>
          </cell>
          <cell r="G226" t="str">
            <v>Current</v>
          </cell>
          <cell r="H226">
            <v>2099</v>
          </cell>
          <cell r="I226">
            <v>1899</v>
          </cell>
          <cell r="J226">
            <v>1215</v>
          </cell>
        </row>
        <row r="227">
          <cell r="B227" t="str">
            <v>NGMP659UC</v>
          </cell>
          <cell r="C227" t="str">
            <v>36" Gas Cooktop, Benchmark, Stainless Steel, FlameSelect®</v>
          </cell>
          <cell r="D227" t="str">
            <v>Benchmark</v>
          </cell>
          <cell r="E227" t="str">
            <v>N34</v>
          </cell>
          <cell r="F227" t="str">
            <v>825225973041</v>
          </cell>
          <cell r="G227" t="str">
            <v>Current</v>
          </cell>
          <cell r="H227">
            <v>2199</v>
          </cell>
          <cell r="I227">
            <v>1999</v>
          </cell>
          <cell r="J227">
            <v>1270</v>
          </cell>
        </row>
        <row r="228">
          <cell r="B228" t="str">
            <v>NGMP677UC</v>
          </cell>
          <cell r="C228" t="str">
            <v>36" Gas Cooktop, Benchmark, Tempered Glass, FlameSelect®</v>
          </cell>
          <cell r="D228" t="str">
            <v>Benchmark</v>
          </cell>
          <cell r="E228" t="str">
            <v>N34</v>
          </cell>
          <cell r="F228" t="str">
            <v>825225959236</v>
          </cell>
          <cell r="G228" t="str">
            <v>Current</v>
          </cell>
          <cell r="H228">
            <v>2299</v>
          </cell>
          <cell r="I228">
            <v>2049</v>
          </cell>
          <cell r="J228">
            <v>1311</v>
          </cell>
        </row>
        <row r="229">
          <cell r="B229"/>
          <cell r="C229"/>
          <cell r="D229"/>
          <cell r="E229"/>
          <cell r="F229"/>
          <cell r="G229"/>
          <cell r="H229"/>
          <cell r="I229"/>
          <cell r="J229" t="str">
            <v/>
          </cell>
        </row>
        <row r="230">
          <cell r="B230" t="str">
            <v>NEM5066UC</v>
          </cell>
          <cell r="C230" t="str">
            <v>500 Series, 30" KNOB CNT, 4 ELEMENT, ELEC. C-TOP BLACK</v>
          </cell>
          <cell r="D230" t="str">
            <v>S500</v>
          </cell>
          <cell r="E230" t="str">
            <v>N32</v>
          </cell>
          <cell r="F230" t="str">
            <v>825225907480</v>
          </cell>
          <cell r="G230" t="str">
            <v>Current</v>
          </cell>
          <cell r="H230">
            <v>1199</v>
          </cell>
          <cell r="I230">
            <v>1049</v>
          </cell>
          <cell r="J230">
            <v>631</v>
          </cell>
        </row>
        <row r="231">
          <cell r="B231" t="str">
            <v>NEM5466UC</v>
          </cell>
          <cell r="C231" t="str">
            <v>500 Series 24" 4 BRNR Knob Control Electric Cktp, Black</v>
          </cell>
          <cell r="D231" t="str">
            <v>S500</v>
          </cell>
          <cell r="E231" t="str">
            <v>N32</v>
          </cell>
          <cell r="F231" t="str">
            <v>825225916772</v>
          </cell>
          <cell r="G231" t="str">
            <v>Current</v>
          </cell>
          <cell r="H231">
            <v>1049</v>
          </cell>
          <cell r="I231">
            <v>949</v>
          </cell>
          <cell r="J231">
            <v>560</v>
          </cell>
        </row>
        <row r="232">
          <cell r="B232" t="str">
            <v>NEM5666UC</v>
          </cell>
          <cell r="C232" t="str">
            <v>500 Series, 36" KNOB CNT, 5 ELEMENT, ELEC. C-TOP BLACK</v>
          </cell>
          <cell r="D232" t="str">
            <v>S500</v>
          </cell>
          <cell r="E232" t="str">
            <v>N32</v>
          </cell>
          <cell r="F232" t="str">
            <v>825225907497</v>
          </cell>
          <cell r="G232" t="str">
            <v>Current</v>
          </cell>
          <cell r="H232">
            <v>1449</v>
          </cell>
          <cell r="I232">
            <v>1299</v>
          </cell>
          <cell r="J232">
            <v>817</v>
          </cell>
        </row>
        <row r="233">
          <cell r="B233" t="str">
            <v>NET8069SUC</v>
          </cell>
          <cell r="C233" t="str">
            <v>30" Electric Cooktop, 800 Series, Black, Stainless Steel Frame</v>
          </cell>
          <cell r="D233" t="str">
            <v>S800</v>
          </cell>
          <cell r="E233" t="str">
            <v>N32</v>
          </cell>
          <cell r="F233" t="str">
            <v>825225960171</v>
          </cell>
          <cell r="G233" t="str">
            <v>Current</v>
          </cell>
          <cell r="H233">
            <v>1799</v>
          </cell>
          <cell r="I233">
            <v>1599</v>
          </cell>
          <cell r="J233">
            <v>1089</v>
          </cell>
        </row>
        <row r="234">
          <cell r="B234" t="str">
            <v>NET8069UC</v>
          </cell>
          <cell r="C234" t="str">
            <v>30" Electric Cooktop, 800 Series, Black, Frameless</v>
          </cell>
          <cell r="D234" t="str">
            <v>S800</v>
          </cell>
          <cell r="E234" t="str">
            <v>N32</v>
          </cell>
          <cell r="F234" t="str">
            <v>825225960188</v>
          </cell>
          <cell r="G234" t="str">
            <v>Current</v>
          </cell>
          <cell r="H234">
            <v>1649</v>
          </cell>
          <cell r="I234">
            <v>1499</v>
          </cell>
          <cell r="J234">
            <v>1018</v>
          </cell>
        </row>
        <row r="235">
          <cell r="B235" t="str">
            <v>NET8669SUC</v>
          </cell>
          <cell r="C235" t="str">
            <v>36" Electric Cooktop, 800 Series, Black, Stainless Steel Frame</v>
          </cell>
          <cell r="D235" t="str">
            <v>S800</v>
          </cell>
          <cell r="E235" t="str">
            <v>N32</v>
          </cell>
          <cell r="F235" t="str">
            <v>825225960195</v>
          </cell>
          <cell r="G235" t="str">
            <v>Current</v>
          </cell>
          <cell r="H235">
            <v>1749</v>
          </cell>
          <cell r="I235">
            <v>1549</v>
          </cell>
          <cell r="J235">
            <v>1055</v>
          </cell>
        </row>
        <row r="236">
          <cell r="B236" t="str">
            <v>NET8669UC</v>
          </cell>
          <cell r="C236" t="str">
            <v>36" Electric Cooktop, 800 Series, Black, Frameless</v>
          </cell>
          <cell r="D236" t="str">
            <v>S800</v>
          </cell>
          <cell r="E236" t="str">
            <v>N32</v>
          </cell>
          <cell r="F236" t="str">
            <v>825225960201</v>
          </cell>
          <cell r="G236" t="str">
            <v>Current</v>
          </cell>
          <cell r="H236">
            <v>1749</v>
          </cell>
          <cell r="I236">
            <v>1549</v>
          </cell>
          <cell r="J236">
            <v>1055</v>
          </cell>
        </row>
        <row r="237">
          <cell r="B237" t="str">
            <v>NETP069SUC</v>
          </cell>
          <cell r="C237" t="str">
            <v>30" Electric Cooktop, Benchmark, Black, Stainless Steel Frame</v>
          </cell>
          <cell r="D237" t="str">
            <v>Benchmark</v>
          </cell>
          <cell r="E237" t="str">
            <v>N32</v>
          </cell>
          <cell r="F237" t="str">
            <v>825225960218</v>
          </cell>
          <cell r="G237" t="str">
            <v>Current</v>
          </cell>
          <cell r="H237">
            <v>1749</v>
          </cell>
          <cell r="I237">
            <v>1549</v>
          </cell>
          <cell r="J237">
            <v>1008</v>
          </cell>
        </row>
        <row r="238">
          <cell r="B238" t="str">
            <v>NETP669SUC</v>
          </cell>
          <cell r="C238" t="str">
            <v>36" Electric Cooktop, Benchmark, Black, Stainless Steel Frame</v>
          </cell>
          <cell r="D238" t="str">
            <v>Benchmark</v>
          </cell>
          <cell r="E238" t="str">
            <v>N32</v>
          </cell>
          <cell r="F238" t="str">
            <v>825225960225</v>
          </cell>
          <cell r="G238" t="str">
            <v>Current</v>
          </cell>
          <cell r="H238">
            <v>1849</v>
          </cell>
          <cell r="I238">
            <v>1649</v>
          </cell>
          <cell r="J238">
            <v>1073</v>
          </cell>
        </row>
        <row r="239">
          <cell r="B239"/>
          <cell r="C239"/>
          <cell r="D239"/>
          <cell r="E239"/>
          <cell r="F239"/>
          <cell r="G239"/>
          <cell r="H239"/>
          <cell r="I239"/>
          <cell r="J239" t="str">
            <v/>
          </cell>
        </row>
        <row r="240">
          <cell r="B240" t="str">
            <v>NIT5060UC</v>
          </cell>
          <cell r="C240" t="str">
            <v>30" Induction Cooktop, 500 Series, Black, Frameless</v>
          </cell>
          <cell r="D240" t="str">
            <v>S500</v>
          </cell>
          <cell r="E240" t="str">
            <v>N33</v>
          </cell>
          <cell r="F240" t="str">
            <v>825225961451</v>
          </cell>
          <cell r="G240" t="str">
            <v>Current</v>
          </cell>
          <cell r="H240">
            <v>2149</v>
          </cell>
          <cell r="I240">
            <v>1949</v>
          </cell>
          <cell r="J240">
            <v>1289</v>
          </cell>
        </row>
        <row r="241">
          <cell r="B241" t="str">
            <v>NIT5460UC</v>
          </cell>
          <cell r="C241" t="str">
            <v>24" Induction Cooktop, 500 Series, Black, Frameless</v>
          </cell>
          <cell r="D241" t="str">
            <v>S500</v>
          </cell>
          <cell r="E241" t="str">
            <v>N33</v>
          </cell>
          <cell r="F241" t="str">
            <v>825225960652</v>
          </cell>
          <cell r="G241" t="str">
            <v>Current</v>
          </cell>
          <cell r="H241">
            <v>1999</v>
          </cell>
          <cell r="I241">
            <v>1799</v>
          </cell>
          <cell r="J241">
            <v>1189</v>
          </cell>
        </row>
        <row r="242">
          <cell r="B242" t="str">
            <v>NIT5660UC</v>
          </cell>
          <cell r="C242" t="str">
            <v>36" Induction Cooktop, 500 Series, Black, Frameless</v>
          </cell>
          <cell r="D242" t="str">
            <v>S500</v>
          </cell>
          <cell r="E242" t="str">
            <v>N33</v>
          </cell>
          <cell r="F242" t="str">
            <v>825225961529</v>
          </cell>
          <cell r="G242" t="str">
            <v>Current</v>
          </cell>
          <cell r="H242">
            <v>2599</v>
          </cell>
          <cell r="I242">
            <v>2349</v>
          </cell>
          <cell r="J242">
            <v>1550</v>
          </cell>
        </row>
        <row r="243">
          <cell r="B243" t="str">
            <v>NIT8060SUC</v>
          </cell>
          <cell r="C243" t="str">
            <v>30" Induction Cooktop, 800 Series, Black, Stainless Steel Frame, Home Connect</v>
          </cell>
          <cell r="D243" t="str">
            <v>S800</v>
          </cell>
          <cell r="E243" t="str">
            <v>N33</v>
          </cell>
          <cell r="F243" t="str">
            <v>825225961482</v>
          </cell>
          <cell r="G243" t="str">
            <v>Current</v>
          </cell>
          <cell r="H243">
            <v>2649</v>
          </cell>
          <cell r="I243">
            <v>2399</v>
          </cell>
          <cell r="J243">
            <v>1561</v>
          </cell>
        </row>
        <row r="244">
          <cell r="B244" t="str">
            <v>NIT8060UC</v>
          </cell>
          <cell r="C244" t="str">
            <v>30" Induction Cooktop, 800 Series, Black, Frameless, Home Connect</v>
          </cell>
          <cell r="D244" t="str">
            <v>S800</v>
          </cell>
          <cell r="E244" t="str">
            <v>N33</v>
          </cell>
          <cell r="F244" t="str">
            <v>825225961499</v>
          </cell>
          <cell r="G244" t="str">
            <v>Current</v>
          </cell>
          <cell r="H244">
            <v>2599</v>
          </cell>
          <cell r="I244">
            <v>2349</v>
          </cell>
          <cell r="J244">
            <v>1528</v>
          </cell>
        </row>
        <row r="245">
          <cell r="B245" t="str">
            <v>NIT8660SUC</v>
          </cell>
          <cell r="C245" t="str">
            <v>36" Induction Cooktop, 800 Series, Black, Stainless Steel Frame, Home Connect</v>
          </cell>
          <cell r="D245" t="str">
            <v>S800</v>
          </cell>
          <cell r="E245" t="str">
            <v>N33</v>
          </cell>
          <cell r="F245" t="str">
            <v>825225961505</v>
          </cell>
          <cell r="G245" t="str">
            <v>Current</v>
          </cell>
          <cell r="H245">
            <v>3099</v>
          </cell>
          <cell r="I245">
            <v>2799</v>
          </cell>
          <cell r="J245">
            <v>1820</v>
          </cell>
        </row>
        <row r="246">
          <cell r="B246" t="str">
            <v>NIT8660UC</v>
          </cell>
          <cell r="C246" t="str">
            <v>36" Induction Cooktop, 800 Series, Black, Frameless, Home Connect</v>
          </cell>
          <cell r="D246" t="str">
            <v>S800</v>
          </cell>
          <cell r="E246" t="str">
            <v>N33</v>
          </cell>
          <cell r="F246" t="str">
            <v>825225961512</v>
          </cell>
          <cell r="G246" t="str">
            <v>Current</v>
          </cell>
          <cell r="H246">
            <v>3099</v>
          </cell>
          <cell r="I246">
            <v>2799</v>
          </cell>
          <cell r="J246">
            <v>1820</v>
          </cell>
        </row>
        <row r="247">
          <cell r="B247" t="str">
            <v>NITP060SUC</v>
          </cell>
          <cell r="C247" t="str">
            <v>30" Induction Cooktop, Benchmark, Black, Stainless Steel Frame, Home Connect</v>
          </cell>
          <cell r="D247" t="str">
            <v>Benchmark</v>
          </cell>
          <cell r="E247" t="str">
            <v>N33</v>
          </cell>
          <cell r="F247" t="str">
            <v>825225961093</v>
          </cell>
          <cell r="G247" t="str">
            <v>Current</v>
          </cell>
          <cell r="H247">
            <v>3149</v>
          </cell>
          <cell r="I247">
            <v>2849</v>
          </cell>
          <cell r="J247">
            <v>1856</v>
          </cell>
        </row>
        <row r="248">
          <cell r="B248" t="str">
            <v>NITP060UC</v>
          </cell>
          <cell r="C248" t="str">
            <v>30" Induction Cooktop, Benchmark, Black, Frameless, Home Connect</v>
          </cell>
          <cell r="D248" t="str">
            <v>Benchmark</v>
          </cell>
          <cell r="E248" t="str">
            <v>N33</v>
          </cell>
          <cell r="F248" t="str">
            <v>825225960287</v>
          </cell>
          <cell r="G248" t="str">
            <v>Current</v>
          </cell>
          <cell r="H248">
            <v>3149</v>
          </cell>
          <cell r="I248">
            <v>2849</v>
          </cell>
          <cell r="J248">
            <v>1856</v>
          </cell>
        </row>
        <row r="249">
          <cell r="B249" t="str">
            <v>NITP660SUC</v>
          </cell>
          <cell r="C249" t="str">
            <v>36" Induction Cooktop, Benchmark, Black, Stainless Steel Frame, Home Connect</v>
          </cell>
          <cell r="D249" t="str">
            <v>Benchmark</v>
          </cell>
          <cell r="E249" t="str">
            <v>N33</v>
          </cell>
          <cell r="F249" t="str">
            <v>825225961116</v>
          </cell>
          <cell r="G249" t="str">
            <v>Current</v>
          </cell>
          <cell r="H249">
            <v>3799</v>
          </cell>
          <cell r="I249">
            <v>3449</v>
          </cell>
          <cell r="J249">
            <v>2280</v>
          </cell>
        </row>
        <row r="250">
          <cell r="B250" t="str">
            <v>NITP660UC</v>
          </cell>
          <cell r="C250" t="str">
            <v>36" Induction Cooktop, Benchmark, Black, Frameless, Home Connect</v>
          </cell>
          <cell r="D250" t="str">
            <v>Benchmark</v>
          </cell>
          <cell r="E250" t="str">
            <v>N33</v>
          </cell>
          <cell r="F250" t="str">
            <v>825225961109</v>
          </cell>
          <cell r="G250" t="str">
            <v>Current</v>
          </cell>
          <cell r="H250">
            <v>3749</v>
          </cell>
          <cell r="I250">
            <v>3399</v>
          </cell>
          <cell r="J250">
            <v>2247</v>
          </cell>
        </row>
        <row r="251">
          <cell r="B251"/>
          <cell r="C251"/>
          <cell r="D251"/>
          <cell r="E251"/>
          <cell r="F251"/>
          <cell r="G251"/>
          <cell r="H251"/>
          <cell r="I251"/>
          <cell r="J251" t="str">
            <v/>
          </cell>
        </row>
        <row r="252">
          <cell r="B252" t="str">
            <v>HWD5051UC</v>
          </cell>
          <cell r="C252" t="str">
            <v>500 Series, 30", Warming Drawer</v>
          </cell>
          <cell r="D252" t="str">
            <v>S500</v>
          </cell>
          <cell r="E252" t="str">
            <v>M30</v>
          </cell>
          <cell r="F252" t="str">
            <v>825225908722</v>
          </cell>
          <cell r="G252" t="str">
            <v>Current</v>
          </cell>
          <cell r="H252">
            <v>1649</v>
          </cell>
          <cell r="I252">
            <v>1499</v>
          </cell>
          <cell r="J252">
            <v>842</v>
          </cell>
        </row>
        <row r="253">
          <cell r="B253" t="str">
            <v>HWD5751UC</v>
          </cell>
          <cell r="C253" t="str">
            <v>500 Series, 27", Warming Drawer</v>
          </cell>
          <cell r="D253" t="str">
            <v>S500</v>
          </cell>
          <cell r="E253" t="str">
            <v>M30</v>
          </cell>
          <cell r="F253" t="str">
            <v>825225908715</v>
          </cell>
          <cell r="G253" t="str">
            <v>Current</v>
          </cell>
          <cell r="H253">
            <v>1599</v>
          </cell>
          <cell r="I253">
            <v>1449</v>
          </cell>
          <cell r="J253">
            <v>953</v>
          </cell>
        </row>
        <row r="254">
          <cell r="B254"/>
          <cell r="C254"/>
          <cell r="D254"/>
          <cell r="E254"/>
          <cell r="F254"/>
          <cell r="G254"/>
          <cell r="H254"/>
          <cell r="I254"/>
          <cell r="J254" t="str">
            <v/>
          </cell>
        </row>
        <row r="255">
          <cell r="B255" t="str">
            <v>HMB30155UC</v>
          </cell>
          <cell r="C255" t="str">
            <v>300 Series, 24", Microwave, SS, Side Swing Door</v>
          </cell>
          <cell r="D255" t="str">
            <v>S300</v>
          </cell>
          <cell r="E255" t="str">
            <v>M36</v>
          </cell>
          <cell r="F255" t="str">
            <v>825225973164</v>
          </cell>
          <cell r="G255" t="str">
            <v>Current</v>
          </cell>
          <cell r="H255">
            <v>799</v>
          </cell>
          <cell r="I255">
            <v>699</v>
          </cell>
          <cell r="J255">
            <v>445</v>
          </cell>
        </row>
        <row r="256">
          <cell r="B256" t="str">
            <v>HMB50152UC</v>
          </cell>
          <cell r="C256" t="str">
            <v>500 Series, 30", Microwave, SS, Drop Down Door</v>
          </cell>
          <cell r="D256" t="str">
            <v>S500</v>
          </cell>
          <cell r="E256" t="str">
            <v>M36</v>
          </cell>
          <cell r="F256" t="str">
            <v>825225924180</v>
          </cell>
          <cell r="G256" t="str">
            <v>Current</v>
          </cell>
          <cell r="H256">
            <v>1599</v>
          </cell>
          <cell r="I256">
            <v>1449</v>
          </cell>
          <cell r="J256">
            <v>727</v>
          </cell>
        </row>
        <row r="257">
          <cell r="B257" t="str">
            <v>HMB57152UC</v>
          </cell>
          <cell r="C257" t="str">
            <v>500 Series, 27", Microwave, SS, Drop Down Door</v>
          </cell>
          <cell r="D257" t="str">
            <v>S500</v>
          </cell>
          <cell r="E257" t="str">
            <v>M36</v>
          </cell>
          <cell r="F257" t="str">
            <v>825225924173</v>
          </cell>
          <cell r="G257" t="str">
            <v>Current</v>
          </cell>
          <cell r="H257">
            <v>1599</v>
          </cell>
          <cell r="I257">
            <v>1449</v>
          </cell>
          <cell r="J257">
            <v>727</v>
          </cell>
        </row>
        <row r="258">
          <cell r="B258" t="str">
            <v>HMC54151UC</v>
          </cell>
          <cell r="C258" t="str">
            <v>500 Series, 24" Speed / Convection Microwave, 120Volt, SS</v>
          </cell>
          <cell r="D258" t="str">
            <v>S500</v>
          </cell>
          <cell r="E258" t="str">
            <v>M36</v>
          </cell>
          <cell r="F258" t="str">
            <v>825225924036</v>
          </cell>
          <cell r="G258" t="str">
            <v>Current</v>
          </cell>
          <cell r="H258">
            <v>2149</v>
          </cell>
          <cell r="I258">
            <v>1949</v>
          </cell>
          <cell r="J258">
            <v>1251</v>
          </cell>
        </row>
        <row r="259">
          <cell r="B259" t="str">
            <v>HMC80152UC</v>
          </cell>
          <cell r="C259" t="str">
            <v>800 Series, 30", Speed Oven, SS, 120v</v>
          </cell>
          <cell r="D259" t="str">
            <v>S800</v>
          </cell>
          <cell r="E259" t="str">
            <v>M36</v>
          </cell>
          <cell r="F259" t="str">
            <v>825225924142</v>
          </cell>
          <cell r="G259" t="str">
            <v>Current</v>
          </cell>
          <cell r="H259">
            <v>2299</v>
          </cell>
          <cell r="I259">
            <v>2049</v>
          </cell>
          <cell r="J259">
            <v>1352</v>
          </cell>
        </row>
        <row r="260">
          <cell r="B260" t="str">
            <v>HMC80242UC</v>
          </cell>
          <cell r="C260" t="str">
            <v>Bosch 800 Series, 30" Speed Oven, Black Stainless Steel, 240V</v>
          </cell>
          <cell r="D260" t="str">
            <v>S800</v>
          </cell>
          <cell r="E260" t="str">
            <v>M36</v>
          </cell>
          <cell r="F260" t="str">
            <v>825225950127</v>
          </cell>
          <cell r="G260" t="str">
            <v>Current</v>
          </cell>
          <cell r="H260">
            <v>2699</v>
          </cell>
          <cell r="I260">
            <v>2449</v>
          </cell>
          <cell r="J260">
            <v>1613</v>
          </cell>
        </row>
        <row r="261">
          <cell r="B261" t="str">
            <v>HMC80252UC</v>
          </cell>
          <cell r="C261" t="str">
            <v>800 Series, 30", Speed Oven, SS, 240v</v>
          </cell>
          <cell r="D261" t="str">
            <v>S800</v>
          </cell>
          <cell r="E261" t="str">
            <v>M36</v>
          </cell>
          <cell r="F261" t="str">
            <v>825225924166</v>
          </cell>
          <cell r="G261" t="str">
            <v>Current</v>
          </cell>
          <cell r="H261">
            <v>2649</v>
          </cell>
          <cell r="I261">
            <v>2399</v>
          </cell>
          <cell r="J261">
            <v>1583</v>
          </cell>
        </row>
        <row r="262">
          <cell r="B262" t="str">
            <v>HMC87152UC</v>
          </cell>
          <cell r="C262" t="str">
            <v>800 Series, 27", Speed Oven, SS, 120v</v>
          </cell>
          <cell r="D262" t="str">
            <v>S800</v>
          </cell>
          <cell r="E262" t="str">
            <v>M36</v>
          </cell>
          <cell r="F262" t="str">
            <v>825225924135</v>
          </cell>
          <cell r="G262" t="str">
            <v>Current</v>
          </cell>
          <cell r="H262">
            <v>2299</v>
          </cell>
          <cell r="I262">
            <v>2049</v>
          </cell>
          <cell r="J262">
            <v>1352</v>
          </cell>
        </row>
        <row r="263">
          <cell r="B263" t="str">
            <v>HMCP0252UC</v>
          </cell>
          <cell r="C263" t="str">
            <v>Bosch Benchmark Ser. 30" Speed Oven, SS, 240V</v>
          </cell>
          <cell r="D263" t="str">
            <v>Benchmark</v>
          </cell>
          <cell r="E263" t="str">
            <v>M36</v>
          </cell>
          <cell r="F263" t="str">
            <v>825225924159</v>
          </cell>
          <cell r="G263" t="str">
            <v>Current</v>
          </cell>
          <cell r="H263">
            <v>2899</v>
          </cell>
          <cell r="I263">
            <v>2599</v>
          </cell>
          <cell r="J263">
            <v>1661</v>
          </cell>
        </row>
        <row r="264">
          <cell r="B264" t="str">
            <v>HMD8053UC</v>
          </cell>
          <cell r="C264" t="str">
            <v>30" Drawer Microwave</v>
          </cell>
          <cell r="D264" t="str">
            <v>S800</v>
          </cell>
          <cell r="E264" t="str">
            <v>M36</v>
          </cell>
          <cell r="F264" t="str">
            <v>825225924654</v>
          </cell>
          <cell r="G264" t="str">
            <v>Current</v>
          </cell>
          <cell r="H264">
            <v>2299</v>
          </cell>
          <cell r="I264">
            <v>2049</v>
          </cell>
          <cell r="J264">
            <v>1315</v>
          </cell>
        </row>
        <row r="265">
          <cell r="B265" t="str">
            <v>HMD8054UC</v>
          </cell>
          <cell r="C265" t="str">
            <v>800 Series, 30" Drawer Microwave</v>
          </cell>
          <cell r="D265" t="str">
            <v>S800</v>
          </cell>
          <cell r="E265" t="str">
            <v>M36</v>
          </cell>
          <cell r="F265" t="str">
            <v>825225972389</v>
          </cell>
          <cell r="G265" t="str">
            <v>Current</v>
          </cell>
          <cell r="H265">
            <v>2299</v>
          </cell>
          <cell r="I265">
            <v>2049</v>
          </cell>
          <cell r="J265">
            <v>1315</v>
          </cell>
        </row>
        <row r="266">
          <cell r="B266" t="str">
            <v>HMD8451UC</v>
          </cell>
          <cell r="C266" t="str">
            <v>800 Series, 24" Drawer Microwave</v>
          </cell>
          <cell r="D266" t="str">
            <v>S800</v>
          </cell>
          <cell r="E266" t="str">
            <v>M36</v>
          </cell>
          <cell r="F266" t="str">
            <v>825225910367</v>
          </cell>
          <cell r="G266" t="str">
            <v>Current</v>
          </cell>
          <cell r="H266">
            <v>2149</v>
          </cell>
          <cell r="I266">
            <v>1949</v>
          </cell>
          <cell r="J266">
            <v>1291</v>
          </cell>
        </row>
        <row r="267">
          <cell r="B267" t="str">
            <v>HMD8454UC</v>
          </cell>
          <cell r="C267" t="str">
            <v>800 Series, 24" Drawer Microwave</v>
          </cell>
          <cell r="D267" t="str">
            <v>S800</v>
          </cell>
          <cell r="E267" t="str">
            <v>M36</v>
          </cell>
          <cell r="F267" t="str">
            <v>825225972372</v>
          </cell>
          <cell r="G267" t="str">
            <v>Current</v>
          </cell>
          <cell r="H267">
            <v>2149</v>
          </cell>
          <cell r="I267">
            <v>1949</v>
          </cell>
          <cell r="J267">
            <v>1291</v>
          </cell>
        </row>
        <row r="268">
          <cell r="B268" t="str">
            <v>HMV3054U</v>
          </cell>
          <cell r="C268" t="str">
            <v>300 Series, OTR Solo Microwave, SS</v>
          </cell>
          <cell r="D268" t="str">
            <v>S300</v>
          </cell>
          <cell r="E268" t="str">
            <v>M36</v>
          </cell>
          <cell r="F268" t="str">
            <v>825225972631</v>
          </cell>
          <cell r="G268" t="str">
            <v>Current</v>
          </cell>
          <cell r="H268">
            <v>699</v>
          </cell>
          <cell r="I268">
            <v>599</v>
          </cell>
          <cell r="J268">
            <v>376</v>
          </cell>
        </row>
        <row r="269">
          <cell r="B269" t="str">
            <v>HMV5053U</v>
          </cell>
          <cell r="C269" t="str">
            <v>500 Series OTR</v>
          </cell>
          <cell r="D269" t="str">
            <v>S500</v>
          </cell>
          <cell r="E269" t="str">
            <v>M36</v>
          </cell>
          <cell r="F269" t="str">
            <v>825225924371</v>
          </cell>
          <cell r="G269" t="str">
            <v>Current</v>
          </cell>
          <cell r="H269">
            <v>749</v>
          </cell>
          <cell r="I269">
            <v>649</v>
          </cell>
          <cell r="J269">
            <v>406</v>
          </cell>
        </row>
        <row r="270">
          <cell r="B270" t="str">
            <v>HMV8045U</v>
          </cell>
          <cell r="C270" t="str">
            <v>800 Series, OTR Convection Microwave, BSS</v>
          </cell>
          <cell r="D270" t="str">
            <v>S800</v>
          </cell>
          <cell r="E270" t="str">
            <v>M36</v>
          </cell>
          <cell r="F270" t="str">
            <v>825225972761</v>
          </cell>
          <cell r="G270" t="str">
            <v>Current</v>
          </cell>
          <cell r="H270">
            <v>1199</v>
          </cell>
          <cell r="I270">
            <v>1049</v>
          </cell>
          <cell r="J270">
            <v>688</v>
          </cell>
        </row>
        <row r="271">
          <cell r="B271" t="str">
            <v>HMV8054U</v>
          </cell>
          <cell r="C271" t="str">
            <v>800 Series, OTR Convection Microwave, SS</v>
          </cell>
          <cell r="D271" t="str">
            <v>S800</v>
          </cell>
          <cell r="E271" t="str">
            <v>M36</v>
          </cell>
          <cell r="F271" t="str">
            <v>825225972648</v>
          </cell>
          <cell r="G271" t="str">
            <v>Current</v>
          </cell>
          <cell r="H271">
            <v>1049</v>
          </cell>
          <cell r="I271">
            <v>949</v>
          </cell>
          <cell r="J271">
            <v>615</v>
          </cell>
        </row>
        <row r="272">
          <cell r="B272" t="str">
            <v>HMVP054U</v>
          </cell>
          <cell r="C272" t="str">
            <v>BM Series, OTR Convection Microwave, SS</v>
          </cell>
          <cell r="D272" t="str">
            <v>Benchmark</v>
          </cell>
          <cell r="E272" t="str">
            <v>M36</v>
          </cell>
          <cell r="F272" t="str">
            <v>825225972730</v>
          </cell>
          <cell r="G272" t="str">
            <v>Current</v>
          </cell>
          <cell r="H272">
            <v>1199</v>
          </cell>
          <cell r="I272">
            <v>1049</v>
          </cell>
          <cell r="J272">
            <v>688</v>
          </cell>
        </row>
        <row r="273">
          <cell r="B273"/>
          <cell r="C273"/>
          <cell r="D273"/>
          <cell r="E273"/>
          <cell r="F273"/>
          <cell r="G273"/>
          <cell r="H273"/>
          <cell r="I273"/>
          <cell r="J273" t="str">
            <v/>
          </cell>
        </row>
        <row r="274">
          <cell r="B274" t="str">
            <v>HDZBS301</v>
          </cell>
          <cell r="C274" t="str">
            <v>4" Low Back Accessory for DF Slide-in Ranges</v>
          </cell>
          <cell r="D274" t="str">
            <v>ACC</v>
          </cell>
          <cell r="E274" t="str">
            <v>L51</v>
          </cell>
          <cell r="F274" t="str">
            <v>825225919063</v>
          </cell>
          <cell r="G274" t="str">
            <v>Current</v>
          </cell>
          <cell r="H274">
            <v>279</v>
          </cell>
          <cell r="I274">
            <v>249</v>
          </cell>
          <cell r="J274">
            <v>174</v>
          </cell>
        </row>
        <row r="275">
          <cell r="B275" t="str">
            <v>HDZIT301</v>
          </cell>
          <cell r="C275" t="str">
            <v>Island Trim Accessory for DF Slide-in Ranges</v>
          </cell>
          <cell r="D275" t="str">
            <v>ACC</v>
          </cell>
          <cell r="E275" t="str">
            <v>L51</v>
          </cell>
          <cell r="F275" t="str">
            <v>825225918448</v>
          </cell>
          <cell r="G275" t="str">
            <v>Current</v>
          </cell>
          <cell r="H275">
            <v>279</v>
          </cell>
          <cell r="I275">
            <v>249</v>
          </cell>
          <cell r="J275">
            <v>174</v>
          </cell>
        </row>
        <row r="276">
          <cell r="B276" t="str">
            <v>HEZ298102</v>
          </cell>
          <cell r="C276" t="str">
            <v>SIR Wok Ring Accessory</v>
          </cell>
          <cell r="D276" t="str">
            <v>ACC</v>
          </cell>
          <cell r="E276" t="str">
            <v>N51</v>
          </cell>
          <cell r="F276" t="str">
            <v>825225909842</v>
          </cell>
          <cell r="G276" t="str">
            <v>Current</v>
          </cell>
          <cell r="H276">
            <v>79</v>
          </cell>
          <cell r="I276">
            <v>69</v>
          </cell>
          <cell r="J276">
            <v>53</v>
          </cell>
        </row>
        <row r="277">
          <cell r="B277" t="str">
            <v>HEZ298107</v>
          </cell>
          <cell r="C277" t="str">
            <v>Wok Ring for FlameSelect® Gas Cooktops</v>
          </cell>
          <cell r="D277" t="str">
            <v>ACC</v>
          </cell>
          <cell r="E277" t="str">
            <v>N51</v>
          </cell>
          <cell r="F277" t="str">
            <v>825225960133</v>
          </cell>
          <cell r="G277" t="str">
            <v>Current</v>
          </cell>
          <cell r="H277">
            <v>79</v>
          </cell>
          <cell r="I277">
            <v>69</v>
          </cell>
          <cell r="J277">
            <v>48</v>
          </cell>
        </row>
        <row r="278">
          <cell r="B278" t="str">
            <v>HEZ390210</v>
          </cell>
          <cell r="C278" t="str">
            <v>8" Pan for 6" Element Induction, Electric, approved for AutoChef</v>
          </cell>
          <cell r="D278" t="str">
            <v>ACC</v>
          </cell>
          <cell r="E278" t="str">
            <v>N51</v>
          </cell>
          <cell r="F278" t="str">
            <v>825225880332</v>
          </cell>
          <cell r="G278" t="str">
            <v>Current</v>
          </cell>
          <cell r="H278">
            <v>99</v>
          </cell>
          <cell r="I278">
            <v>89</v>
          </cell>
          <cell r="J278">
            <v>66</v>
          </cell>
        </row>
        <row r="279">
          <cell r="B279" t="str">
            <v>HEZ390220</v>
          </cell>
          <cell r="C279" t="str">
            <v>9" Pan for 7" Element Induction, Electric, approved for AutoChef</v>
          </cell>
          <cell r="D279" t="str">
            <v>ACC</v>
          </cell>
          <cell r="E279" t="str">
            <v>N51</v>
          </cell>
          <cell r="F279" t="str">
            <v>825225880349</v>
          </cell>
          <cell r="G279" t="str">
            <v>Current</v>
          </cell>
          <cell r="H279">
            <v>109</v>
          </cell>
          <cell r="I279">
            <v>99</v>
          </cell>
          <cell r="J279">
            <v>72</v>
          </cell>
        </row>
        <row r="280">
          <cell r="B280" t="str">
            <v>HEZ390230</v>
          </cell>
          <cell r="C280" t="str">
            <v>10" Pan for 9" or 8" Element Induction, Electric, approved for AutoChef</v>
          </cell>
          <cell r="D280" t="str">
            <v>ACC</v>
          </cell>
          <cell r="E280" t="str">
            <v>N51</v>
          </cell>
          <cell r="F280" t="str">
            <v>825225880059</v>
          </cell>
          <cell r="G280" t="str">
            <v>Current</v>
          </cell>
          <cell r="H280">
            <v>139</v>
          </cell>
          <cell r="I280">
            <v>119</v>
          </cell>
          <cell r="J280">
            <v>86</v>
          </cell>
        </row>
        <row r="281">
          <cell r="B281" t="str">
            <v>HEZ7YZ30UC</v>
          </cell>
          <cell r="C281" t="str">
            <v>9" Backsplash for 30" Rangetop</v>
          </cell>
          <cell r="D281" t="str">
            <v>ACC</v>
          </cell>
          <cell r="E281" t="str">
            <v>N51</v>
          </cell>
          <cell r="F281" t="str">
            <v>825225964018</v>
          </cell>
          <cell r="G281" t="str">
            <v>Current</v>
          </cell>
          <cell r="H281">
            <v>219</v>
          </cell>
          <cell r="I281">
            <v>199</v>
          </cell>
          <cell r="J281">
            <v>137</v>
          </cell>
        </row>
        <row r="282">
          <cell r="B282" t="str">
            <v>HEZ7YZ36UC</v>
          </cell>
          <cell r="C282" t="str">
            <v>9" Backsplash for 36" Rangetop</v>
          </cell>
          <cell r="D282" t="str">
            <v>ACC</v>
          </cell>
          <cell r="E282" t="str">
            <v>N51</v>
          </cell>
          <cell r="F282" t="str">
            <v>825225964025</v>
          </cell>
          <cell r="G282" t="str">
            <v>Current</v>
          </cell>
          <cell r="H282">
            <v>229</v>
          </cell>
          <cell r="I282">
            <v>209</v>
          </cell>
          <cell r="J282">
            <v>144</v>
          </cell>
        </row>
        <row r="283">
          <cell r="B283" t="str">
            <v>HEZ8LLUC</v>
          </cell>
          <cell r="C283" t="str">
            <v>Range Feet Premium 30/36, BSS-Set of 4</v>
          </cell>
          <cell r="D283" t="str">
            <v>ACC</v>
          </cell>
          <cell r="E283" t="str">
            <v>L51</v>
          </cell>
          <cell r="F283" t="str">
            <v>825225965534</v>
          </cell>
          <cell r="G283" t="str">
            <v>Current</v>
          </cell>
          <cell r="H283">
            <v>169</v>
          </cell>
          <cell r="I283">
            <v>149</v>
          </cell>
          <cell r="J283">
            <v>104</v>
          </cell>
        </row>
        <row r="284">
          <cell r="B284" t="str">
            <v>HEZ8TK30UC</v>
          </cell>
          <cell r="C284" t="str">
            <v>Range Toe Kick 30, BSS</v>
          </cell>
          <cell r="D284" t="str">
            <v>ACC</v>
          </cell>
          <cell r="E284" t="str">
            <v>L51</v>
          </cell>
          <cell r="F284" t="str">
            <v>825225965565</v>
          </cell>
          <cell r="G284" t="str">
            <v>Current</v>
          </cell>
          <cell r="H284">
            <v>259</v>
          </cell>
          <cell r="I284">
            <v>229</v>
          </cell>
          <cell r="J284">
            <v>158</v>
          </cell>
        </row>
        <row r="285">
          <cell r="B285" t="str">
            <v>HEZ8TK36UC</v>
          </cell>
          <cell r="C285" t="str">
            <v>Range Toe Kick 36, BSS</v>
          </cell>
          <cell r="D285" t="str">
            <v>ACC</v>
          </cell>
          <cell r="E285" t="str">
            <v>L51</v>
          </cell>
          <cell r="F285" t="str">
            <v>825225965572</v>
          </cell>
          <cell r="G285" t="str">
            <v>Current</v>
          </cell>
          <cell r="H285">
            <v>279</v>
          </cell>
          <cell r="I285">
            <v>249</v>
          </cell>
          <cell r="J285">
            <v>174</v>
          </cell>
        </row>
        <row r="286">
          <cell r="B286" t="str">
            <v>HEZ8YZ04UC</v>
          </cell>
          <cell r="C286" t="str">
            <v>Side Panel Extension Kit for Industrial Style Range, Black Stainless Steel</v>
          </cell>
          <cell r="D286" t="str">
            <v>ACC</v>
          </cell>
          <cell r="E286" t="str">
            <v>L51</v>
          </cell>
          <cell r="F286" t="str">
            <v>825225964124</v>
          </cell>
          <cell r="G286" t="str">
            <v>Current</v>
          </cell>
          <cell r="H286">
            <v>109</v>
          </cell>
          <cell r="I286">
            <v>99</v>
          </cell>
          <cell r="J286">
            <v>68</v>
          </cell>
        </row>
        <row r="287">
          <cell r="B287" t="str">
            <v>HEZ8YZ30UC</v>
          </cell>
          <cell r="C287" t="str">
            <v>9" Low Back Guard for 30" Industrial Style Range, Black Stainless Steel</v>
          </cell>
          <cell r="D287" t="str">
            <v>ACC</v>
          </cell>
          <cell r="E287" t="str">
            <v>L51</v>
          </cell>
          <cell r="F287" t="str">
            <v>825225964056</v>
          </cell>
          <cell r="G287" t="str">
            <v>Current</v>
          </cell>
          <cell r="H287">
            <v>259</v>
          </cell>
          <cell r="I287">
            <v>229</v>
          </cell>
          <cell r="J287">
            <v>158</v>
          </cell>
        </row>
        <row r="288">
          <cell r="B288" t="str">
            <v>HEZ8YZ36UC</v>
          </cell>
          <cell r="C288" t="str">
            <v>9" Low Back Guard for 36" Industrial Style Range, Black Stainless Steel</v>
          </cell>
          <cell r="D288" t="str">
            <v>ACC</v>
          </cell>
          <cell r="E288" t="str">
            <v>L51</v>
          </cell>
          <cell r="F288" t="str">
            <v>825225964063</v>
          </cell>
          <cell r="G288" t="str">
            <v>Current</v>
          </cell>
          <cell r="H288">
            <v>269</v>
          </cell>
          <cell r="I288">
            <v>239</v>
          </cell>
          <cell r="J288">
            <v>165</v>
          </cell>
        </row>
        <row r="289">
          <cell r="B289" t="str">
            <v>HEZ8ZZ30UC</v>
          </cell>
          <cell r="C289" t="str">
            <v>3" Rear Vent Trim Extension 30" Industrial Style Black Stainless Steel Range</v>
          </cell>
          <cell r="D289" t="str">
            <v>ACC</v>
          </cell>
          <cell r="E289" t="str">
            <v>L51</v>
          </cell>
          <cell r="F289" t="str">
            <v>825225964094</v>
          </cell>
          <cell r="G289" t="str">
            <v>Current</v>
          </cell>
          <cell r="H289">
            <v>159</v>
          </cell>
          <cell r="I289">
            <v>139</v>
          </cell>
          <cell r="J289">
            <v>96</v>
          </cell>
        </row>
        <row r="290">
          <cell r="B290" t="str">
            <v>HEZ8ZZ36UC</v>
          </cell>
          <cell r="C290" t="str">
            <v>3" Rear Vent Trim Extension 36" Industrial Style Black Stainless Steel Range</v>
          </cell>
          <cell r="D290" t="str">
            <v>ACC</v>
          </cell>
          <cell r="E290" t="str">
            <v>L51</v>
          </cell>
          <cell r="F290" t="str">
            <v>825225964100</v>
          </cell>
          <cell r="G290" t="str">
            <v>Current</v>
          </cell>
          <cell r="H290">
            <v>159</v>
          </cell>
          <cell r="I290">
            <v>139</v>
          </cell>
          <cell r="J290">
            <v>96</v>
          </cell>
        </row>
        <row r="291">
          <cell r="B291" t="str">
            <v>HEZ9GR37UC</v>
          </cell>
          <cell r="C291" t="str">
            <v>Non-Stick FlexInduction® Grill Pan</v>
          </cell>
          <cell r="D291" t="str">
            <v>ACC</v>
          </cell>
          <cell r="E291" t="str">
            <v>N51</v>
          </cell>
          <cell r="F291" t="str">
            <v>825225961697</v>
          </cell>
          <cell r="G291" t="str">
            <v>Current</v>
          </cell>
          <cell r="H291">
            <v>279</v>
          </cell>
          <cell r="I291">
            <v>249</v>
          </cell>
          <cell r="J291">
            <v>174</v>
          </cell>
        </row>
        <row r="292">
          <cell r="B292" t="str">
            <v>HEZ9GR41UC</v>
          </cell>
          <cell r="C292" t="str">
            <v>Griddle for Industrial-Style Ranges and Rangetops</v>
          </cell>
          <cell r="D292" t="str">
            <v>ACC</v>
          </cell>
          <cell r="E292" t="str">
            <v>L51</v>
          </cell>
          <cell r="F292" t="str">
            <v>825225964001</v>
          </cell>
          <cell r="G292" t="str">
            <v>Current</v>
          </cell>
          <cell r="H292">
            <v>259</v>
          </cell>
          <cell r="I292">
            <v>229</v>
          </cell>
          <cell r="J292">
            <v>159</v>
          </cell>
        </row>
        <row r="293">
          <cell r="B293" t="str">
            <v>HEZ9GR58UC</v>
          </cell>
          <cell r="C293" t="str">
            <v>Griddle Plate</v>
          </cell>
          <cell r="D293" t="str">
            <v>ACC</v>
          </cell>
          <cell r="E293" t="str">
            <v>N51</v>
          </cell>
          <cell r="F293" t="str">
            <v>825225965336</v>
          </cell>
          <cell r="G293" t="str">
            <v>Current</v>
          </cell>
          <cell r="H293">
            <v>259</v>
          </cell>
          <cell r="I293">
            <v>229</v>
          </cell>
          <cell r="J293">
            <v>159</v>
          </cell>
        </row>
        <row r="294">
          <cell r="B294" t="str">
            <v>HEZ9GW23UC</v>
          </cell>
          <cell r="C294" t="str">
            <v>Wok Ring for Industrial-Style Ranges and Rangetops</v>
          </cell>
          <cell r="D294" t="str">
            <v>ACC</v>
          </cell>
          <cell r="E294" t="str">
            <v>N51</v>
          </cell>
          <cell r="F294" t="str">
            <v>825225963998</v>
          </cell>
          <cell r="G294" t="str">
            <v>Current</v>
          </cell>
          <cell r="H294">
            <v>79</v>
          </cell>
          <cell r="I294">
            <v>69</v>
          </cell>
          <cell r="J294">
            <v>48</v>
          </cell>
        </row>
        <row r="295">
          <cell r="B295" t="str">
            <v>HEZ9LLUC</v>
          </cell>
          <cell r="C295" t="str">
            <v xml:space="preserve">Range Feet Premium 30/36, SS-Set of 4 </v>
          </cell>
          <cell r="D295" t="str">
            <v>ACC</v>
          </cell>
          <cell r="E295" t="str">
            <v>L51</v>
          </cell>
          <cell r="F295" t="str">
            <v>825225965381</v>
          </cell>
          <cell r="G295" t="str">
            <v>Current</v>
          </cell>
          <cell r="H295">
            <v>89</v>
          </cell>
          <cell r="I295">
            <v>79</v>
          </cell>
          <cell r="J295">
            <v>55</v>
          </cell>
        </row>
        <row r="296">
          <cell r="B296" t="str">
            <v>HEZ9TK30UC</v>
          </cell>
          <cell r="C296" t="str">
            <v>Range Toe Kick 30, SS</v>
          </cell>
          <cell r="D296" t="str">
            <v>ACC</v>
          </cell>
          <cell r="E296" t="str">
            <v>L51</v>
          </cell>
          <cell r="F296" t="str">
            <v>825225965541</v>
          </cell>
          <cell r="G296" t="str">
            <v>Current</v>
          </cell>
          <cell r="H296">
            <v>249</v>
          </cell>
          <cell r="I296">
            <v>219</v>
          </cell>
          <cell r="J296">
            <v>153</v>
          </cell>
        </row>
        <row r="297">
          <cell r="B297" t="str">
            <v>HEZ9TK36UC</v>
          </cell>
          <cell r="C297" t="str">
            <v>Range Toe Kick 36, SS</v>
          </cell>
          <cell r="D297" t="str">
            <v>ACC</v>
          </cell>
          <cell r="E297" t="str">
            <v>L51</v>
          </cell>
          <cell r="F297" t="str">
            <v>825225965558</v>
          </cell>
          <cell r="G297" t="str">
            <v>Current</v>
          </cell>
          <cell r="H297">
            <v>269</v>
          </cell>
          <cell r="I297">
            <v>239</v>
          </cell>
          <cell r="J297">
            <v>165</v>
          </cell>
        </row>
        <row r="298">
          <cell r="B298" t="str">
            <v>HEZ9YZ04UC</v>
          </cell>
          <cell r="C298" t="str">
            <v>Side Panel Extension Kit for Industrial Style Range, Stainless Steel</v>
          </cell>
          <cell r="D298" t="str">
            <v>ACC</v>
          </cell>
          <cell r="E298" t="str">
            <v>L51</v>
          </cell>
          <cell r="F298" t="str">
            <v>825225964117</v>
          </cell>
          <cell r="G298" t="str">
            <v>Current</v>
          </cell>
          <cell r="H298">
            <v>99</v>
          </cell>
          <cell r="I298">
            <v>89</v>
          </cell>
          <cell r="J298">
            <v>61</v>
          </cell>
        </row>
        <row r="299">
          <cell r="B299" t="str">
            <v>HEZ9YZ30UC</v>
          </cell>
          <cell r="C299" t="str">
            <v>9" Low Back Guard for 30" Industrial Style Range, Stainless Steel</v>
          </cell>
          <cell r="D299" t="str">
            <v>ACC</v>
          </cell>
          <cell r="E299" t="str">
            <v>L51</v>
          </cell>
          <cell r="F299" t="str">
            <v>825225964032</v>
          </cell>
          <cell r="G299" t="str">
            <v>Current</v>
          </cell>
          <cell r="H299">
            <v>199</v>
          </cell>
          <cell r="I299">
            <v>179</v>
          </cell>
          <cell r="J299">
            <v>124</v>
          </cell>
        </row>
        <row r="300">
          <cell r="B300" t="str">
            <v>HEZ9YZ36UC</v>
          </cell>
          <cell r="C300" t="str">
            <v>9" Low Back Guard for 36" Industrial Style Range, Stainless Steel</v>
          </cell>
          <cell r="D300" t="str">
            <v>ACC</v>
          </cell>
          <cell r="E300" t="str">
            <v>L51</v>
          </cell>
          <cell r="F300" t="str">
            <v>825225964049</v>
          </cell>
          <cell r="G300" t="str">
            <v>Current</v>
          </cell>
          <cell r="H300">
            <v>209</v>
          </cell>
          <cell r="I300">
            <v>189</v>
          </cell>
          <cell r="J300">
            <v>130</v>
          </cell>
        </row>
        <row r="301">
          <cell r="B301" t="str">
            <v>HEZ9ZZ30UC</v>
          </cell>
          <cell r="C301" t="str">
            <v>3" Rear Vent Trim Extension for 30" Industrial Style SS Range</v>
          </cell>
          <cell r="D301" t="str">
            <v>ACC</v>
          </cell>
          <cell r="E301" t="str">
            <v>L51</v>
          </cell>
          <cell r="F301" t="str">
            <v>825225964070</v>
          </cell>
          <cell r="G301" t="str">
            <v>Current</v>
          </cell>
          <cell r="H301">
            <v>139</v>
          </cell>
          <cell r="I301">
            <v>119</v>
          </cell>
          <cell r="J301">
            <v>82</v>
          </cell>
        </row>
        <row r="302">
          <cell r="B302" t="str">
            <v>HEZ9ZZ36UC</v>
          </cell>
          <cell r="C302" t="str">
            <v>3" Rear Vent Trim Extenson for 36" Industrial Style SS Range</v>
          </cell>
          <cell r="D302" t="str">
            <v>ACC</v>
          </cell>
          <cell r="E302" t="str">
            <v>L51</v>
          </cell>
          <cell r="F302" t="str">
            <v>825225964087</v>
          </cell>
          <cell r="G302" t="str">
            <v>Current</v>
          </cell>
          <cell r="H302">
            <v>139</v>
          </cell>
          <cell r="I302">
            <v>119</v>
          </cell>
          <cell r="J302">
            <v>82</v>
          </cell>
        </row>
        <row r="303">
          <cell r="B303" t="str">
            <v>HEZBS301</v>
          </cell>
          <cell r="C303" t="str">
            <v>Low Back Electric and Induction Slide-In Range</v>
          </cell>
          <cell r="D303" t="str">
            <v>ACC</v>
          </cell>
          <cell r="E303" t="str">
            <v>L51</v>
          </cell>
          <cell r="F303" t="str">
            <v>825225908753</v>
          </cell>
          <cell r="G303" t="str">
            <v>Current</v>
          </cell>
          <cell r="H303">
            <v>279</v>
          </cell>
          <cell r="I303">
            <v>249</v>
          </cell>
          <cell r="J303">
            <v>174</v>
          </cell>
        </row>
        <row r="304">
          <cell r="B304" t="str">
            <v>HEZGR301</v>
          </cell>
          <cell r="C304" t="str">
            <v>SIR Griddle Accessory</v>
          </cell>
          <cell r="D304" t="str">
            <v>ACC</v>
          </cell>
          <cell r="E304" t="str">
            <v>L51</v>
          </cell>
          <cell r="F304" t="str">
            <v>825225910039</v>
          </cell>
          <cell r="G304" t="str">
            <v>Current</v>
          </cell>
          <cell r="H304">
            <v>159</v>
          </cell>
          <cell r="I304">
            <v>139</v>
          </cell>
          <cell r="J304">
            <v>97</v>
          </cell>
        </row>
        <row r="305">
          <cell r="B305" t="str">
            <v>HEZTR301</v>
          </cell>
          <cell r="C305" t="str">
            <v>Wall Oven and SIR 30" Telescopic Rack</v>
          </cell>
          <cell r="D305" t="str">
            <v>ACC</v>
          </cell>
          <cell r="E305" t="str">
            <v>M51</v>
          </cell>
          <cell r="F305" t="str">
            <v>825225908739</v>
          </cell>
          <cell r="G305" t="str">
            <v>Current</v>
          </cell>
          <cell r="H305">
            <v>309</v>
          </cell>
          <cell r="I305">
            <v>279</v>
          </cell>
          <cell r="J305">
            <v>178</v>
          </cell>
        </row>
        <row r="306">
          <cell r="B306" t="str">
            <v>HGZBS301</v>
          </cell>
          <cell r="C306" t="str">
            <v>4" Low Back Accessory for Gas Slide-in Range</v>
          </cell>
          <cell r="D306" t="str">
            <v>ACC</v>
          </cell>
          <cell r="E306" t="str">
            <v>L51</v>
          </cell>
          <cell r="F306" t="str">
            <v>825225908951</v>
          </cell>
          <cell r="G306" t="str">
            <v>Current</v>
          </cell>
          <cell r="H306">
            <v>249</v>
          </cell>
          <cell r="I306">
            <v>219</v>
          </cell>
          <cell r="J306">
            <v>153</v>
          </cell>
        </row>
        <row r="307">
          <cell r="B307" t="str">
            <v>HGZIT301</v>
          </cell>
          <cell r="C307" t="str">
            <v>Island Trim Accessory for Gas Slide-in Ranges</v>
          </cell>
          <cell r="D307" t="str">
            <v>ACC</v>
          </cell>
          <cell r="E307" t="str">
            <v>L51</v>
          </cell>
          <cell r="F307" t="str">
            <v>825225918455</v>
          </cell>
          <cell r="G307" t="str">
            <v>Current</v>
          </cell>
          <cell r="H307">
            <v>249</v>
          </cell>
          <cell r="I307">
            <v>219</v>
          </cell>
          <cell r="J307">
            <v>153</v>
          </cell>
        </row>
        <row r="308">
          <cell r="B308" t="str">
            <v>HMT5055</v>
          </cell>
          <cell r="C308" t="str">
            <v>BI Trim Kit, 30", Standard MW, SS</v>
          </cell>
          <cell r="D308" t="str">
            <v>ACC</v>
          </cell>
          <cell r="E308" t="str">
            <v>M51</v>
          </cell>
          <cell r="F308" t="str">
            <v>825225973171</v>
          </cell>
          <cell r="G308" t="str">
            <v>Current</v>
          </cell>
          <cell r="H308">
            <v>329</v>
          </cell>
          <cell r="I308">
            <v>299</v>
          </cell>
          <cell r="J308">
            <v>205</v>
          </cell>
        </row>
        <row r="309">
          <cell r="B309" t="str">
            <v>HMT5755</v>
          </cell>
          <cell r="C309" t="str">
            <v>BI Trim Kit, 27", Standard MW, SS</v>
          </cell>
          <cell r="D309" t="str">
            <v>ACC</v>
          </cell>
          <cell r="E309" t="str">
            <v>M51</v>
          </cell>
          <cell r="F309" t="str">
            <v>825225973188</v>
          </cell>
          <cell r="G309" t="str">
            <v>Current</v>
          </cell>
          <cell r="H309">
            <v>329</v>
          </cell>
          <cell r="I309">
            <v>299</v>
          </cell>
          <cell r="J309">
            <v>205</v>
          </cell>
        </row>
        <row r="310">
          <cell r="B310"/>
          <cell r="C310"/>
          <cell r="D310"/>
          <cell r="E310"/>
          <cell r="F310"/>
          <cell r="G310"/>
          <cell r="H310"/>
          <cell r="I310"/>
          <cell r="J310" t="str">
            <v/>
          </cell>
        </row>
        <row r="311">
          <cell r="B311" t="str">
            <v>DUH30253UC</v>
          </cell>
          <cell r="C311" t="str">
            <v>300 Series, 30" Under-Cabinet Hood Stainless Steel</v>
          </cell>
          <cell r="D311" t="str">
            <v>S300</v>
          </cell>
          <cell r="E311" t="str">
            <v>P31</v>
          </cell>
          <cell r="F311" t="str">
            <v>825225971436</v>
          </cell>
          <cell r="G311" t="str">
            <v>New</v>
          </cell>
          <cell r="H311">
            <v>749</v>
          </cell>
          <cell r="I311">
            <v>649</v>
          </cell>
          <cell r="J311">
            <v>420</v>
          </cell>
        </row>
        <row r="312">
          <cell r="B312" t="str">
            <v>DUH36253UC</v>
          </cell>
          <cell r="C312" t="str">
            <v>300 Series, 36" Under-Cabinet Hood Stainless Steel</v>
          </cell>
          <cell r="D312" t="str">
            <v>S300</v>
          </cell>
          <cell r="E312" t="str">
            <v>P31</v>
          </cell>
          <cell r="F312" t="str">
            <v>825225971450</v>
          </cell>
          <cell r="G312" t="str">
            <v>New</v>
          </cell>
          <cell r="H312">
            <v>849</v>
          </cell>
          <cell r="I312">
            <v>729</v>
          </cell>
          <cell r="J312">
            <v>475</v>
          </cell>
        </row>
        <row r="313">
          <cell r="B313" t="str">
            <v>DUH80553UC</v>
          </cell>
          <cell r="C313" t="str">
            <v>800 Series, 30" Under-Cabinet Hood Stainless Steel</v>
          </cell>
          <cell r="D313" t="str">
            <v>S800</v>
          </cell>
          <cell r="E313" t="str">
            <v>P31</v>
          </cell>
          <cell r="F313" t="str">
            <v>825225971238</v>
          </cell>
          <cell r="G313" t="str">
            <v>New</v>
          </cell>
          <cell r="H313">
            <v>1649</v>
          </cell>
          <cell r="I313">
            <v>1499</v>
          </cell>
          <cell r="J313">
            <v>990</v>
          </cell>
        </row>
        <row r="314">
          <cell r="B314" t="str">
            <v>DUH86553UC</v>
          </cell>
          <cell r="C314" t="str">
            <v>800 Series, 36" Under-Cabinet Hood Stainless Steel</v>
          </cell>
          <cell r="D314" t="str">
            <v>S800</v>
          </cell>
          <cell r="E314" t="str">
            <v>P31</v>
          </cell>
          <cell r="F314" t="str">
            <v>825225971245</v>
          </cell>
          <cell r="G314" t="str">
            <v>New</v>
          </cell>
          <cell r="H314">
            <v>1749</v>
          </cell>
          <cell r="I314">
            <v>1549</v>
          </cell>
          <cell r="J314">
            <v>1022</v>
          </cell>
        </row>
        <row r="315">
          <cell r="B315" t="str">
            <v>DUHP0853UC</v>
          </cell>
          <cell r="C315" t="str">
            <v>Benchmark Series, 30" Under-Cabinet Hood Stainless Steel</v>
          </cell>
          <cell r="D315" t="str">
            <v>Benchmark</v>
          </cell>
          <cell r="E315" t="str">
            <v>P31</v>
          </cell>
          <cell r="F315" t="str">
            <v>825225971252</v>
          </cell>
          <cell r="G315" t="str">
            <v>New</v>
          </cell>
          <cell r="H315">
            <v>1849</v>
          </cell>
          <cell r="I315">
            <v>1649</v>
          </cell>
          <cell r="J315">
            <v>1088</v>
          </cell>
        </row>
        <row r="316">
          <cell r="B316" t="str">
            <v>DUHP6853UC</v>
          </cell>
          <cell r="C316" t="str">
            <v>Benchmark Series, 36" Under-Cabinet Hood Stainless Steel</v>
          </cell>
          <cell r="D316" t="str">
            <v>Benchmark</v>
          </cell>
          <cell r="E316" t="str">
            <v>P31</v>
          </cell>
          <cell r="F316" t="str">
            <v>825225971269</v>
          </cell>
          <cell r="G316" t="str">
            <v>New</v>
          </cell>
          <cell r="H316">
            <v>1949</v>
          </cell>
          <cell r="I316">
            <v>1749</v>
          </cell>
          <cell r="J316">
            <v>1158</v>
          </cell>
        </row>
        <row r="317">
          <cell r="B317" t="str">
            <v>HCB50651UC</v>
          </cell>
          <cell r="C317" t="str">
            <v>500 Series, Box style canopy, 600 CFM</v>
          </cell>
          <cell r="D317" t="str">
            <v>S500</v>
          </cell>
          <cell r="E317" t="str">
            <v>P32</v>
          </cell>
          <cell r="F317" t="str">
            <v>825225909040</v>
          </cell>
          <cell r="G317" t="str">
            <v>Current</v>
          </cell>
          <cell r="H317">
            <v>1749</v>
          </cell>
          <cell r="I317">
            <v>1549</v>
          </cell>
          <cell r="J317">
            <v>965</v>
          </cell>
        </row>
        <row r="318">
          <cell r="B318" t="str">
            <v>HCB56651UC</v>
          </cell>
          <cell r="C318" t="str">
            <v>500 Series, Box style canopy, 600 CFM</v>
          </cell>
          <cell r="D318" t="str">
            <v>S500</v>
          </cell>
          <cell r="E318" t="str">
            <v>P32</v>
          </cell>
          <cell r="F318" t="str">
            <v>825225909057</v>
          </cell>
          <cell r="G318" t="str">
            <v>Current</v>
          </cell>
          <cell r="H318">
            <v>1849</v>
          </cell>
          <cell r="I318">
            <v>1649</v>
          </cell>
          <cell r="J318">
            <v>1046</v>
          </cell>
        </row>
        <row r="319">
          <cell r="B319" t="str">
            <v>HCG56651UC</v>
          </cell>
          <cell r="C319" t="str">
            <v>Benchmark Series, Glass canopy, 600 CFM</v>
          </cell>
          <cell r="D319" t="str">
            <v>Benchmark</v>
          </cell>
          <cell r="E319" t="str">
            <v>P32</v>
          </cell>
          <cell r="F319" t="str">
            <v>825225909064</v>
          </cell>
          <cell r="G319" t="str">
            <v>Current</v>
          </cell>
          <cell r="H319">
            <v>2349</v>
          </cell>
          <cell r="I319">
            <v>2099</v>
          </cell>
          <cell r="J319">
            <v>1332</v>
          </cell>
        </row>
        <row r="320">
          <cell r="B320" t="str">
            <v>HCP30E52UC</v>
          </cell>
          <cell r="C320" t="str">
            <v>300 Series, 30" Pyramid style canopy, Energy Star, 300 CFM</v>
          </cell>
          <cell r="D320" t="str">
            <v>S300</v>
          </cell>
          <cell r="E320" t="str">
            <v>P32</v>
          </cell>
          <cell r="F320" t="str">
            <v>825225958017</v>
          </cell>
          <cell r="G320" t="str">
            <v>Current</v>
          </cell>
          <cell r="H320">
            <v>1349</v>
          </cell>
          <cell r="I320">
            <v>1199</v>
          </cell>
          <cell r="J320">
            <v>781</v>
          </cell>
        </row>
        <row r="321">
          <cell r="B321" t="str">
            <v>HCP34E52UC</v>
          </cell>
          <cell r="C321" t="str">
            <v>300 Series, 24" Pyramid style canopy, Energy Star, 300 CFM</v>
          </cell>
          <cell r="D321" t="str">
            <v>S300</v>
          </cell>
          <cell r="E321" t="str">
            <v>P32</v>
          </cell>
          <cell r="F321" t="str">
            <v>825225957997</v>
          </cell>
          <cell r="G321" t="str">
            <v>Current</v>
          </cell>
          <cell r="H321">
            <v>1249</v>
          </cell>
          <cell r="I321">
            <v>1099</v>
          </cell>
          <cell r="J321">
            <v>703</v>
          </cell>
        </row>
        <row r="322">
          <cell r="B322" t="str">
            <v>HCP36E52UC</v>
          </cell>
          <cell r="C322" t="str">
            <v>300 Series, 36" Pyramid style canopy, Energy Star, 300 CFM</v>
          </cell>
          <cell r="D322" t="str">
            <v>S300</v>
          </cell>
          <cell r="E322" t="str">
            <v>P32</v>
          </cell>
          <cell r="F322" t="str">
            <v>825225958000</v>
          </cell>
          <cell r="G322" t="str">
            <v>Current</v>
          </cell>
          <cell r="H322">
            <v>1449</v>
          </cell>
          <cell r="I322">
            <v>1299</v>
          </cell>
          <cell r="J322">
            <v>898</v>
          </cell>
        </row>
        <row r="323">
          <cell r="B323" t="str">
            <v>HCP50652UC</v>
          </cell>
          <cell r="C323" t="str">
            <v>500 Series, 30" Pyramid style canopy, 600 CFM with Home Connect</v>
          </cell>
          <cell r="D323" t="str">
            <v>S500</v>
          </cell>
          <cell r="E323" t="str">
            <v>P32</v>
          </cell>
          <cell r="F323" t="str">
            <v>825225959458</v>
          </cell>
          <cell r="G323" t="str">
            <v>Current</v>
          </cell>
          <cell r="H323">
            <v>1749</v>
          </cell>
          <cell r="I323">
            <v>1549</v>
          </cell>
          <cell r="J323">
            <v>1022</v>
          </cell>
        </row>
        <row r="324">
          <cell r="B324" t="str">
            <v>HCP56652UC</v>
          </cell>
          <cell r="C324" t="str">
            <v>500 Series, 36" Pyramid style canopy, 600 CFM with Home Connect</v>
          </cell>
          <cell r="D324" t="str">
            <v>S500</v>
          </cell>
          <cell r="E324" t="str">
            <v>P32</v>
          </cell>
          <cell r="F324" t="str">
            <v>825225959465</v>
          </cell>
          <cell r="G324" t="str">
            <v>Current</v>
          </cell>
          <cell r="H324">
            <v>1849</v>
          </cell>
          <cell r="I324">
            <v>1649</v>
          </cell>
          <cell r="J324">
            <v>1088</v>
          </cell>
        </row>
        <row r="325">
          <cell r="B325" t="str">
            <v>HCP80641UC</v>
          </cell>
          <cell r="C325" t="str">
            <v>800 Series, 30" Pyramid Chimney, 600 CFM, Black Stainless</v>
          </cell>
          <cell r="D325" t="str">
            <v>S800</v>
          </cell>
          <cell r="E325" t="str">
            <v>P32</v>
          </cell>
          <cell r="F325" t="str">
            <v>825225946717</v>
          </cell>
          <cell r="G325" t="str">
            <v>Current</v>
          </cell>
          <cell r="H325">
            <v>1549</v>
          </cell>
          <cell r="I325">
            <v>1399</v>
          </cell>
          <cell r="J325">
            <v>931</v>
          </cell>
        </row>
        <row r="326">
          <cell r="B326" t="str">
            <v>HCP86641UC</v>
          </cell>
          <cell r="C326" t="str">
            <v>800 Series, 36" Pyramid Chimney, 600 CFM, Black Stainless</v>
          </cell>
          <cell r="D326" t="str">
            <v>S800</v>
          </cell>
          <cell r="E326" t="str">
            <v>P32</v>
          </cell>
          <cell r="F326" t="str">
            <v>825225959472</v>
          </cell>
          <cell r="G326" t="str">
            <v>Current</v>
          </cell>
          <cell r="H326">
            <v>1749</v>
          </cell>
          <cell r="I326">
            <v>1549</v>
          </cell>
          <cell r="J326">
            <v>1022</v>
          </cell>
        </row>
        <row r="327">
          <cell r="B327" t="str">
            <v>HDD80051UC</v>
          </cell>
          <cell r="C327" t="str">
            <v>800 Series, 30" Downdraft, Optional 600 CFM</v>
          </cell>
          <cell r="D327" t="str">
            <v>S800</v>
          </cell>
          <cell r="E327" t="str">
            <v>P33</v>
          </cell>
          <cell r="F327" t="str">
            <v>825225960867</v>
          </cell>
          <cell r="G327" t="str">
            <v>Current</v>
          </cell>
          <cell r="H327">
            <v>1899</v>
          </cell>
          <cell r="I327">
            <v>1699</v>
          </cell>
          <cell r="J327">
            <v>1128</v>
          </cell>
        </row>
        <row r="328">
          <cell r="B328" t="str">
            <v>HDD86051UC</v>
          </cell>
          <cell r="C328" t="str">
            <v>800 Series, 36" Downdraft, Optional 600 CFM</v>
          </cell>
          <cell r="D328" t="str">
            <v>S800</v>
          </cell>
          <cell r="E328" t="str">
            <v>P33</v>
          </cell>
          <cell r="F328" t="str">
            <v>825225960874</v>
          </cell>
          <cell r="G328" t="str">
            <v>Current</v>
          </cell>
          <cell r="H328">
            <v>1949</v>
          </cell>
          <cell r="I328">
            <v>1749</v>
          </cell>
          <cell r="J328">
            <v>1158</v>
          </cell>
        </row>
        <row r="329">
          <cell r="B329" t="str">
            <v>HIB82651UC</v>
          </cell>
          <cell r="C329" t="str">
            <v>800 Series, Island hood, 600 CFM</v>
          </cell>
          <cell r="D329" t="str">
            <v>S800</v>
          </cell>
          <cell r="E329" t="str">
            <v>P32</v>
          </cell>
          <cell r="F329" t="str">
            <v>825225909071</v>
          </cell>
          <cell r="G329" t="str">
            <v>Current</v>
          </cell>
          <cell r="H329">
            <v>2549</v>
          </cell>
          <cell r="I329">
            <v>2299</v>
          </cell>
          <cell r="J329">
            <v>1509</v>
          </cell>
        </row>
        <row r="330">
          <cell r="B330" t="str">
            <v>HUI30253UC</v>
          </cell>
          <cell r="C330" t="str">
            <v>300 Series, 30" Cabinet Depth Custom Insert, 300 CFM with Home Connect</v>
          </cell>
          <cell r="D330" t="str">
            <v>S300</v>
          </cell>
          <cell r="E330" t="str">
            <v>P33</v>
          </cell>
          <cell r="F330" t="str">
            <v>825225961024</v>
          </cell>
          <cell r="G330" t="str">
            <v>Current</v>
          </cell>
          <cell r="H330">
            <v>1049</v>
          </cell>
          <cell r="I330">
            <v>949</v>
          </cell>
          <cell r="J330">
            <v>625</v>
          </cell>
        </row>
        <row r="331">
          <cell r="B331" t="str">
            <v>HUI34253UC</v>
          </cell>
          <cell r="C331" t="str">
            <v>300 Series, 24" Cabinet Depth Custom Insert, 300 CFM with Home Connect</v>
          </cell>
          <cell r="D331" t="str">
            <v>S300</v>
          </cell>
          <cell r="E331" t="str">
            <v>P33</v>
          </cell>
          <cell r="F331" t="str">
            <v>825225961017</v>
          </cell>
          <cell r="G331" t="str">
            <v>Current</v>
          </cell>
          <cell r="H331">
            <v>999</v>
          </cell>
          <cell r="I331">
            <v>899</v>
          </cell>
          <cell r="J331">
            <v>590</v>
          </cell>
        </row>
        <row r="332">
          <cell r="B332" t="str">
            <v>HUI36253UC</v>
          </cell>
          <cell r="C332" t="str">
            <v>300 Series, 36" Cabinet Depth Custom Insert, 300 CFM with Home Connect</v>
          </cell>
          <cell r="D332" t="str">
            <v>S300</v>
          </cell>
          <cell r="E332" t="str">
            <v>P33</v>
          </cell>
          <cell r="F332" t="str">
            <v>825225961239</v>
          </cell>
          <cell r="G332" t="str">
            <v>Current</v>
          </cell>
          <cell r="H332">
            <v>1099</v>
          </cell>
          <cell r="I332">
            <v>999</v>
          </cell>
          <cell r="J332">
            <v>660</v>
          </cell>
        </row>
        <row r="333">
          <cell r="B333" t="str">
            <v>HUI50351UC</v>
          </cell>
          <cell r="C333" t="str">
            <v>500 Series, 30" Pull-out Hood, Stainless Steel, 300 CFM</v>
          </cell>
          <cell r="D333" t="str">
            <v>S500</v>
          </cell>
          <cell r="E333" t="str">
            <v>P33</v>
          </cell>
          <cell r="F333" t="str">
            <v>825225920328</v>
          </cell>
          <cell r="G333" t="str">
            <v>Current</v>
          </cell>
          <cell r="H333">
            <v>1049</v>
          </cell>
          <cell r="I333">
            <v>949</v>
          </cell>
          <cell r="J333">
            <v>622</v>
          </cell>
        </row>
        <row r="334">
          <cell r="B334" t="str">
            <v>HUI54452UC</v>
          </cell>
          <cell r="C334" t="str">
            <v>500 Series, 24" Pull-out Undercabinet, 400 CFM</v>
          </cell>
          <cell r="D334" t="str">
            <v>S500</v>
          </cell>
          <cell r="E334" t="str">
            <v>P33</v>
          </cell>
          <cell r="F334" t="str">
            <v>825225957843</v>
          </cell>
          <cell r="G334" t="str">
            <v>Current</v>
          </cell>
          <cell r="H334">
            <v>1049</v>
          </cell>
          <cell r="I334">
            <v>919</v>
          </cell>
          <cell r="J334">
            <v>569</v>
          </cell>
        </row>
        <row r="335">
          <cell r="B335" t="str">
            <v>HUI56551UC</v>
          </cell>
          <cell r="C335" t="str">
            <v>500 Series, 36" Pull-out Hood, Stainless Steel, 500 CFM</v>
          </cell>
          <cell r="D335" t="str">
            <v>S500</v>
          </cell>
          <cell r="E335" t="str">
            <v>P33</v>
          </cell>
          <cell r="F335" t="str">
            <v>825225920533</v>
          </cell>
          <cell r="G335" t="str">
            <v>Current</v>
          </cell>
          <cell r="H335">
            <v>1099</v>
          </cell>
          <cell r="I335">
            <v>999</v>
          </cell>
          <cell r="J335">
            <v>645</v>
          </cell>
        </row>
        <row r="336">
          <cell r="B336" t="str">
            <v>HUI80553UC</v>
          </cell>
          <cell r="C336" t="str">
            <v>800 Series, 30" Cabinet Depth Custom Insert, 600 CFM with Home Connect</v>
          </cell>
          <cell r="D336" t="str">
            <v>S800</v>
          </cell>
          <cell r="E336" t="str">
            <v>P33</v>
          </cell>
          <cell r="F336" t="str">
            <v>825225961246</v>
          </cell>
          <cell r="G336" t="str">
            <v>Current</v>
          </cell>
          <cell r="H336">
            <v>1449</v>
          </cell>
          <cell r="I336">
            <v>1299</v>
          </cell>
          <cell r="J336">
            <v>850</v>
          </cell>
        </row>
        <row r="337">
          <cell r="B337" t="str">
            <v>HUI86553UC</v>
          </cell>
          <cell r="C337" t="str">
            <v>800 Series, 36" Cabinet Depth Custom Insert, 600 CFM with Home Connect</v>
          </cell>
          <cell r="D337" t="str">
            <v>S800</v>
          </cell>
          <cell r="E337" t="str">
            <v>P33</v>
          </cell>
          <cell r="F337" t="str">
            <v>825225961253</v>
          </cell>
          <cell r="G337" t="str">
            <v>Current</v>
          </cell>
          <cell r="H337">
            <v>1549</v>
          </cell>
          <cell r="I337">
            <v>1399</v>
          </cell>
          <cell r="J337">
            <v>897</v>
          </cell>
        </row>
        <row r="338">
          <cell r="B338"/>
          <cell r="C338"/>
          <cell r="D338"/>
          <cell r="E338"/>
          <cell r="F338"/>
          <cell r="G338"/>
          <cell r="H338"/>
          <cell r="I338"/>
          <cell r="J338" t="str">
            <v/>
          </cell>
        </row>
        <row r="339">
          <cell r="B339" t="str">
            <v>DHG602DUC</v>
          </cell>
          <cell r="C339" t="str">
            <v>600 CFM Flexible Blower - Downdraft</v>
          </cell>
          <cell r="D339" t="str">
            <v>S800</v>
          </cell>
          <cell r="E339" t="str">
            <v>P33</v>
          </cell>
          <cell r="F339" t="str">
            <v>825225921219</v>
          </cell>
          <cell r="G339" t="str">
            <v>Current</v>
          </cell>
          <cell r="H339">
            <v>849</v>
          </cell>
          <cell r="I339">
            <v>739</v>
          </cell>
          <cell r="J339">
            <v>411</v>
          </cell>
        </row>
        <row r="340">
          <cell r="B340" t="str">
            <v>DHI1FZUC</v>
          </cell>
          <cell r="C340" t="str">
            <v>600 CFM In-line Blower</v>
          </cell>
          <cell r="D340" t="str">
            <v>S800</v>
          </cell>
          <cell r="E340" t="str">
            <v>P33</v>
          </cell>
          <cell r="F340" t="str">
            <v>825225964841</v>
          </cell>
          <cell r="G340" t="str">
            <v>Current</v>
          </cell>
          <cell r="H340">
            <v>799</v>
          </cell>
          <cell r="I340">
            <v>689</v>
          </cell>
          <cell r="J340">
            <v>428</v>
          </cell>
        </row>
        <row r="341">
          <cell r="B341" t="str">
            <v>DHR1FZUC</v>
          </cell>
          <cell r="C341" t="str">
            <v>600 CFM Remote Blower</v>
          </cell>
          <cell r="D341" t="str">
            <v>S800</v>
          </cell>
          <cell r="E341" t="str">
            <v>P33</v>
          </cell>
          <cell r="F341" t="str">
            <v>825225964858</v>
          </cell>
          <cell r="G341" t="str">
            <v>Current</v>
          </cell>
          <cell r="H341">
            <v>849</v>
          </cell>
          <cell r="I341">
            <v>729</v>
          </cell>
          <cell r="J341">
            <v>452</v>
          </cell>
        </row>
        <row r="342">
          <cell r="B342" t="str">
            <v>HCBEXT5UC</v>
          </cell>
          <cell r="C342" t="str">
            <v>Chimney Extension for all Chimney Wall Hoods</v>
          </cell>
          <cell r="D342" t="str">
            <v>ACC</v>
          </cell>
          <cell r="E342" t="str">
            <v>P50</v>
          </cell>
          <cell r="F342" t="str">
            <v>825225909743</v>
          </cell>
          <cell r="G342" t="str">
            <v>Current</v>
          </cell>
          <cell r="H342">
            <v>359</v>
          </cell>
          <cell r="I342">
            <v>319</v>
          </cell>
          <cell r="J342">
            <v>212</v>
          </cell>
        </row>
        <row r="343">
          <cell r="B343" t="str">
            <v>HCGEXT5UC</v>
          </cell>
          <cell r="C343" t="str">
            <v>Glass Canopy Chimney Hood Extension Kit</v>
          </cell>
          <cell r="D343" t="str">
            <v>ACC</v>
          </cell>
          <cell r="E343" t="str">
            <v>P50</v>
          </cell>
          <cell r="F343" t="str">
            <v>825225909750</v>
          </cell>
          <cell r="G343" t="str">
            <v>Current</v>
          </cell>
          <cell r="H343">
            <v>359</v>
          </cell>
          <cell r="I343">
            <v>319</v>
          </cell>
          <cell r="J343">
            <v>212</v>
          </cell>
        </row>
        <row r="344">
          <cell r="B344" t="str">
            <v>HCIEXT5UC</v>
          </cell>
          <cell r="C344" t="str">
            <v>Chimney Extension for Island Hood</v>
          </cell>
          <cell r="D344" t="str">
            <v>ACC</v>
          </cell>
          <cell r="E344" t="str">
            <v>P50</v>
          </cell>
          <cell r="F344" t="str">
            <v>825225909767</v>
          </cell>
          <cell r="G344" t="str">
            <v>Current</v>
          </cell>
          <cell r="H344">
            <v>599</v>
          </cell>
          <cell r="I344">
            <v>539</v>
          </cell>
          <cell r="J344">
            <v>377</v>
          </cell>
        </row>
        <row r="345">
          <cell r="B345" t="str">
            <v>HCIFILTUC</v>
          </cell>
          <cell r="C345" t="str">
            <v>Filter kit for Chimney Wall and Island Hoods</v>
          </cell>
          <cell r="D345" t="str">
            <v>ACC</v>
          </cell>
          <cell r="E345" t="str">
            <v>P50</v>
          </cell>
          <cell r="F345" t="str">
            <v>825225909798</v>
          </cell>
          <cell r="G345" t="str">
            <v>Current</v>
          </cell>
          <cell r="H345">
            <v>139</v>
          </cell>
          <cell r="I345">
            <v>119</v>
          </cell>
          <cell r="J345">
            <v>81</v>
          </cell>
        </row>
        <row r="346">
          <cell r="B346" t="str">
            <v>HCPEXT4UC</v>
          </cell>
          <cell r="C346" t="str">
            <v xml:space="preserve">Chimney Extension for Chimney Wall Hood, Black Stainless </v>
          </cell>
          <cell r="D346" t="str">
            <v>ACC</v>
          </cell>
          <cell r="E346" t="str">
            <v>P50</v>
          </cell>
          <cell r="F346" t="str">
            <v>825225954538</v>
          </cell>
          <cell r="G346" t="str">
            <v>Current</v>
          </cell>
          <cell r="H346">
            <v>599</v>
          </cell>
          <cell r="I346">
            <v>539</v>
          </cell>
          <cell r="J346">
            <v>377</v>
          </cell>
        </row>
        <row r="347">
          <cell r="B347" t="str">
            <v>HCPEXT5UC</v>
          </cell>
          <cell r="C347" t="str">
            <v>Chimney Extension for all Chimney Wall Hoods</v>
          </cell>
          <cell r="D347" t="str">
            <v>ACC</v>
          </cell>
          <cell r="E347" t="str">
            <v>P50</v>
          </cell>
          <cell r="F347" t="str">
            <v>825225909736</v>
          </cell>
          <cell r="G347" t="str">
            <v>Current</v>
          </cell>
          <cell r="H347">
            <v>359</v>
          </cell>
          <cell r="I347">
            <v>319</v>
          </cell>
          <cell r="J347">
            <v>202</v>
          </cell>
        </row>
        <row r="348">
          <cell r="B348" t="str">
            <v>HCREC5UC</v>
          </cell>
          <cell r="C348" t="str">
            <v>Recirculation Kit for all Chimney Wall Hoods</v>
          </cell>
          <cell r="D348" t="str">
            <v>ACC</v>
          </cell>
          <cell r="E348" t="str">
            <v>P50</v>
          </cell>
          <cell r="F348" t="str">
            <v>825225909774</v>
          </cell>
          <cell r="G348" t="str">
            <v>Current</v>
          </cell>
          <cell r="H348">
            <v>139</v>
          </cell>
          <cell r="I348">
            <v>119</v>
          </cell>
          <cell r="J348">
            <v>81</v>
          </cell>
        </row>
        <row r="349">
          <cell r="B349" t="str">
            <v>HDD0RSP</v>
          </cell>
          <cell r="C349" t="str">
            <v>30" Gas Cooktop Seal Kit for Downdraft</v>
          </cell>
          <cell r="D349" t="str">
            <v>ACC</v>
          </cell>
          <cell r="E349" t="str">
            <v>P50</v>
          </cell>
          <cell r="F349" t="str">
            <v>825225924746</v>
          </cell>
          <cell r="G349" t="str">
            <v>Current</v>
          </cell>
          <cell r="H349">
            <v>99</v>
          </cell>
          <cell r="I349">
            <v>89</v>
          </cell>
          <cell r="J349">
            <v>62</v>
          </cell>
        </row>
        <row r="350">
          <cell r="B350" t="str">
            <v>HDD2RECTD</v>
          </cell>
          <cell r="C350" t="str">
            <v>2' Rectangular Duct Downdraft</v>
          </cell>
          <cell r="D350" t="str">
            <v>ACC</v>
          </cell>
          <cell r="E350" t="str">
            <v>P50</v>
          </cell>
          <cell r="F350" t="str">
            <v>825225920786</v>
          </cell>
          <cell r="G350" t="str">
            <v>Current</v>
          </cell>
          <cell r="H350">
            <v>99</v>
          </cell>
          <cell r="I350">
            <v>89</v>
          </cell>
          <cell r="J350">
            <v>62</v>
          </cell>
        </row>
        <row r="351">
          <cell r="B351" t="str">
            <v>HDD6RSP</v>
          </cell>
          <cell r="C351" t="str">
            <v>36" Gas Cooktop Seal Kit for Downdraft</v>
          </cell>
          <cell r="D351" t="str">
            <v>ACC</v>
          </cell>
          <cell r="E351" t="str">
            <v>P50</v>
          </cell>
          <cell r="F351" t="str">
            <v>825225924739</v>
          </cell>
          <cell r="G351" t="str">
            <v>Current</v>
          </cell>
          <cell r="H351">
            <v>99</v>
          </cell>
          <cell r="I351">
            <v>89</v>
          </cell>
          <cell r="J351">
            <v>62</v>
          </cell>
        </row>
        <row r="352">
          <cell r="B352" t="str">
            <v>HDDFILTUC</v>
          </cell>
          <cell r="C352" t="str">
            <v xml:space="preserve">Charcoal Filter Replacement for Recirculation Kit for Downdraft </v>
          </cell>
          <cell r="D352" t="str">
            <v>ACC</v>
          </cell>
          <cell r="E352" t="str">
            <v>P50</v>
          </cell>
          <cell r="F352" t="str">
            <v>825225921134</v>
          </cell>
          <cell r="G352" t="str">
            <v>Current</v>
          </cell>
          <cell r="H352">
            <v>99</v>
          </cell>
          <cell r="I352">
            <v>89</v>
          </cell>
          <cell r="J352">
            <v>62</v>
          </cell>
        </row>
        <row r="353">
          <cell r="B353" t="str">
            <v>HDDFTRAN6</v>
          </cell>
          <cell r="C353" t="str">
            <v>6" Round Front Plate for Downdraft</v>
          </cell>
          <cell r="D353" t="str">
            <v>ACC</v>
          </cell>
          <cell r="E353" t="str">
            <v>P50</v>
          </cell>
          <cell r="F353" t="str">
            <v>825225921172</v>
          </cell>
          <cell r="G353" t="str">
            <v>Current</v>
          </cell>
          <cell r="H353">
            <v>89</v>
          </cell>
          <cell r="I353">
            <v>79</v>
          </cell>
          <cell r="J353">
            <v>55</v>
          </cell>
        </row>
        <row r="354">
          <cell r="B354" t="str">
            <v>HDDFTRAN8</v>
          </cell>
          <cell r="C354" t="str">
            <v>8" Round Front Plate for Downdraft</v>
          </cell>
          <cell r="D354" t="str">
            <v>ACC</v>
          </cell>
          <cell r="E354" t="str">
            <v>P50</v>
          </cell>
          <cell r="F354" t="str">
            <v>825225921196</v>
          </cell>
          <cell r="G354" t="str">
            <v>Current</v>
          </cell>
          <cell r="H354">
            <v>89</v>
          </cell>
          <cell r="I354">
            <v>79</v>
          </cell>
          <cell r="J354">
            <v>55</v>
          </cell>
        </row>
        <row r="355">
          <cell r="B355" t="str">
            <v>HDDREC5UC</v>
          </cell>
          <cell r="C355" t="str">
            <v>Recirculation Kit for Downdraft</v>
          </cell>
          <cell r="D355" t="str">
            <v>ACC</v>
          </cell>
          <cell r="E355" t="str">
            <v>P50</v>
          </cell>
          <cell r="F355" t="str">
            <v>825225920335</v>
          </cell>
          <cell r="G355" t="str">
            <v>Current</v>
          </cell>
          <cell r="H355">
            <v>529</v>
          </cell>
          <cell r="I355">
            <v>479</v>
          </cell>
          <cell r="J355">
            <v>341</v>
          </cell>
        </row>
        <row r="356">
          <cell r="B356" t="str">
            <v>HDDSTRAN2</v>
          </cell>
          <cell r="C356" t="str">
            <v>Transition for Rectangular Duct for Downdraft</v>
          </cell>
          <cell r="D356" t="str">
            <v>ACC</v>
          </cell>
          <cell r="E356" t="str">
            <v>P50</v>
          </cell>
          <cell r="F356" t="str">
            <v>825225940500</v>
          </cell>
          <cell r="G356" t="str">
            <v>Current</v>
          </cell>
          <cell r="H356">
            <v>79</v>
          </cell>
          <cell r="I356">
            <v>69</v>
          </cell>
          <cell r="J356">
            <v>47</v>
          </cell>
        </row>
        <row r="357">
          <cell r="B357" t="str">
            <v>HDDSTRAN6</v>
          </cell>
          <cell r="C357" t="str">
            <v>6" Side/Rear Transition for Downdraft</v>
          </cell>
          <cell r="D357" t="str">
            <v>ACC</v>
          </cell>
          <cell r="E357" t="str">
            <v>P50</v>
          </cell>
          <cell r="F357" t="str">
            <v>825225920731</v>
          </cell>
          <cell r="G357" t="str">
            <v>Current</v>
          </cell>
          <cell r="H357">
            <v>159</v>
          </cell>
          <cell r="I357">
            <v>139</v>
          </cell>
          <cell r="J357">
            <v>97</v>
          </cell>
        </row>
        <row r="358">
          <cell r="B358" t="str">
            <v>HDDSTRAN8</v>
          </cell>
          <cell r="C358" t="str">
            <v>8" Side/Rear Transition for Downdraft</v>
          </cell>
          <cell r="D358" t="str">
            <v>ACC</v>
          </cell>
          <cell r="E358" t="str">
            <v>P50</v>
          </cell>
          <cell r="F358" t="str">
            <v>825225920434</v>
          </cell>
          <cell r="G358" t="str">
            <v>Current</v>
          </cell>
          <cell r="H358">
            <v>159</v>
          </cell>
          <cell r="I358">
            <v>139</v>
          </cell>
          <cell r="J358">
            <v>97</v>
          </cell>
        </row>
        <row r="359">
          <cell r="B359" t="str">
            <v>HDDTRIM30S</v>
          </cell>
          <cell r="C359" t="str">
            <v>30" Downdraft Wing kit</v>
          </cell>
          <cell r="D359" t="str">
            <v>ACC</v>
          </cell>
          <cell r="E359" t="str">
            <v>P50</v>
          </cell>
          <cell r="F359" t="str">
            <v>825225960669</v>
          </cell>
          <cell r="G359" t="str">
            <v>Current</v>
          </cell>
          <cell r="H359">
            <v>59</v>
          </cell>
          <cell r="I359">
            <v>49</v>
          </cell>
          <cell r="J359">
            <v>34</v>
          </cell>
        </row>
        <row r="360">
          <cell r="B360" t="str">
            <v>HDDTRIM36S</v>
          </cell>
          <cell r="C360" t="str">
            <v>36" Downdraft Wing kit</v>
          </cell>
          <cell r="D360" t="str">
            <v>ACC</v>
          </cell>
          <cell r="E360" t="str">
            <v>P50</v>
          </cell>
          <cell r="F360" t="str">
            <v>825225960676</v>
          </cell>
          <cell r="G360" t="str">
            <v>Current</v>
          </cell>
          <cell r="H360">
            <v>59</v>
          </cell>
          <cell r="I360">
            <v>49</v>
          </cell>
          <cell r="J360">
            <v>34</v>
          </cell>
        </row>
        <row r="361">
          <cell r="B361" t="str">
            <v>HEZVEUD301</v>
          </cell>
          <cell r="C361" t="str">
            <v>30" 300/500 Series Non-Ducted Filter 2 Pack</v>
          </cell>
          <cell r="D361" t="str">
            <v>ACC</v>
          </cell>
          <cell r="E361" t="str">
            <v>P50</v>
          </cell>
          <cell r="F361" t="str">
            <v>825225972839</v>
          </cell>
          <cell r="G361" t="str">
            <v>New</v>
          </cell>
          <cell r="H361">
            <v>79</v>
          </cell>
          <cell r="I361">
            <v>69</v>
          </cell>
          <cell r="J361">
            <v>47</v>
          </cell>
        </row>
        <row r="362">
          <cell r="B362" t="str">
            <v>HEZVEUD302</v>
          </cell>
          <cell r="C362" t="str">
            <v>Charcoal Filter (Pair) DUH8/DUHP - 30"</v>
          </cell>
          <cell r="D362" t="str">
            <v>ACC</v>
          </cell>
          <cell r="E362" t="str">
            <v>P50</v>
          </cell>
          <cell r="F362" t="str">
            <v>825225972853</v>
          </cell>
          <cell r="G362" t="str">
            <v>New</v>
          </cell>
          <cell r="H362">
            <v>119</v>
          </cell>
          <cell r="I362">
            <v>109</v>
          </cell>
          <cell r="J362">
            <v>74</v>
          </cell>
        </row>
        <row r="363">
          <cell r="B363" t="str">
            <v>HEZVEUD361</v>
          </cell>
          <cell r="C363" t="str">
            <v>36" 300/500 Series Non-Ducted Filter 2 Pack</v>
          </cell>
          <cell r="D363" t="str">
            <v>ACC</v>
          </cell>
          <cell r="E363" t="str">
            <v>P50</v>
          </cell>
          <cell r="F363" t="str">
            <v>825225972846</v>
          </cell>
          <cell r="G363" t="str">
            <v>New</v>
          </cell>
          <cell r="H363">
            <v>89</v>
          </cell>
          <cell r="I363">
            <v>79</v>
          </cell>
          <cell r="J363">
            <v>54</v>
          </cell>
        </row>
        <row r="364">
          <cell r="B364" t="str">
            <v>HEZVEUD362</v>
          </cell>
          <cell r="C364" t="str">
            <v>Charcoal Filter (Pair) -  DUH8/DUHP - 36"</v>
          </cell>
          <cell r="D364" t="str">
            <v>ACC</v>
          </cell>
          <cell r="E364" t="str">
            <v>P50</v>
          </cell>
          <cell r="F364" t="str">
            <v>825225972860</v>
          </cell>
          <cell r="G364" t="str">
            <v>New</v>
          </cell>
          <cell r="H364">
            <v>139</v>
          </cell>
          <cell r="I364">
            <v>119</v>
          </cell>
          <cell r="J364">
            <v>81</v>
          </cell>
        </row>
        <row r="365">
          <cell r="B365" t="str">
            <v>HIREC5UC</v>
          </cell>
          <cell r="C365" t="str">
            <v>Recirculation Kit for Island Hood</v>
          </cell>
          <cell r="D365" t="str">
            <v>ACC</v>
          </cell>
          <cell r="E365" t="str">
            <v>P50</v>
          </cell>
          <cell r="F365" t="str">
            <v>825225909781</v>
          </cell>
          <cell r="G365" t="str">
            <v>Current</v>
          </cell>
          <cell r="H365">
            <v>119</v>
          </cell>
          <cell r="I365">
            <v>109</v>
          </cell>
          <cell r="J365">
            <v>74</v>
          </cell>
        </row>
        <row r="366">
          <cell r="B366" t="str">
            <v>HUIF06UC</v>
          </cell>
          <cell r="C366" t="str">
            <v>Non-duct filter replacement</v>
          </cell>
          <cell r="D366" t="str">
            <v>ACC</v>
          </cell>
          <cell r="E366" t="str">
            <v>P50</v>
          </cell>
          <cell r="F366" t="str">
            <v>825225923732</v>
          </cell>
          <cell r="G366" t="str">
            <v>Current</v>
          </cell>
          <cell r="H366">
            <v>119</v>
          </cell>
          <cell r="I366">
            <v>109</v>
          </cell>
          <cell r="J366">
            <v>61</v>
          </cell>
        </row>
        <row r="367">
          <cell r="B367" t="str">
            <v>HUIFIL46UC</v>
          </cell>
          <cell r="C367" t="str">
            <v xml:space="preserve">Charcoal Filter Kit for 24" and 36" Custom Inserts </v>
          </cell>
          <cell r="D367" t="str">
            <v>ACC</v>
          </cell>
          <cell r="E367" t="str">
            <v>P50</v>
          </cell>
          <cell r="F367" t="str">
            <v>825225965138</v>
          </cell>
          <cell r="G367" t="str">
            <v>Current</v>
          </cell>
          <cell r="H367">
            <v>119</v>
          </cell>
          <cell r="I367">
            <v>109</v>
          </cell>
          <cell r="J367">
            <v>74</v>
          </cell>
        </row>
        <row r="368">
          <cell r="B368" t="str">
            <v>HUIFILT0UC</v>
          </cell>
          <cell r="C368" t="str">
            <v xml:space="preserve">Charcoal Filter Kit for 30" Custom Inserts </v>
          </cell>
          <cell r="D368" t="str">
            <v>ACC</v>
          </cell>
          <cell r="E368" t="str">
            <v>P50</v>
          </cell>
          <cell r="F368" t="str">
            <v>825225965145</v>
          </cell>
          <cell r="G368" t="str">
            <v>Current</v>
          </cell>
          <cell r="H368">
            <v>119</v>
          </cell>
          <cell r="I368">
            <v>109</v>
          </cell>
          <cell r="J368">
            <v>74</v>
          </cell>
        </row>
        <row r="369">
          <cell r="B369" t="str">
            <v>HUIRED56UC</v>
          </cell>
          <cell r="C369" t="str">
            <v>CFM Reducer</v>
          </cell>
          <cell r="D369" t="str">
            <v>ACC</v>
          </cell>
          <cell r="E369" t="str">
            <v>P50</v>
          </cell>
          <cell r="F369" t="str">
            <v>825225923749</v>
          </cell>
          <cell r="G369" t="str">
            <v>Current</v>
          </cell>
          <cell r="H369">
            <v>69</v>
          </cell>
          <cell r="I369">
            <v>59</v>
          </cell>
          <cell r="J369">
            <v>33</v>
          </cell>
        </row>
        <row r="370">
          <cell r="B370" t="str">
            <v>HVREC5UC</v>
          </cell>
          <cell r="C370" t="str">
            <v>Pull-Out Hood Recirculation Kit</v>
          </cell>
          <cell r="D370" t="str">
            <v>ACC</v>
          </cell>
          <cell r="E370" t="str">
            <v>P50</v>
          </cell>
          <cell r="F370" t="str">
            <v>825225909804</v>
          </cell>
          <cell r="G370" t="str">
            <v>Current</v>
          </cell>
          <cell r="H370">
            <v>119</v>
          </cell>
          <cell r="I370">
            <v>109</v>
          </cell>
          <cell r="J370">
            <v>66</v>
          </cell>
        </row>
      </sheetData>
      <sheetData sheetId="1">
        <row r="4">
          <cell r="B4" t="str">
            <v>TCM24PS</v>
          </cell>
          <cell r="C4" t="str">
            <v>Built-in Coffee Machine, Plumbed with Home Connect</v>
          </cell>
          <cell r="D4" t="str">
            <v>825225947738</v>
          </cell>
          <cell r="E4" t="str">
            <v>Current</v>
          </cell>
          <cell r="F4">
            <v>4899</v>
          </cell>
          <cell r="G4">
            <v>4429</v>
          </cell>
          <cell r="H4">
            <v>2924</v>
          </cell>
        </row>
        <row r="5">
          <cell r="B5" t="str">
            <v>TCM24TS</v>
          </cell>
          <cell r="C5" t="str">
            <v>Built-in Coffee Machine with Home Connect</v>
          </cell>
          <cell r="D5" t="str">
            <v>825225947523</v>
          </cell>
          <cell r="E5" t="str">
            <v>Current</v>
          </cell>
          <cell r="F5">
            <v>4499</v>
          </cell>
          <cell r="G5">
            <v>4049</v>
          </cell>
          <cell r="H5">
            <v>2674</v>
          </cell>
        </row>
        <row r="6">
          <cell r="B6"/>
          <cell r="C6"/>
          <cell r="D6"/>
          <cell r="E6"/>
          <cell r="F6"/>
          <cell r="G6"/>
          <cell r="H6" t="str">
            <v/>
          </cell>
        </row>
        <row r="7">
          <cell r="B7" t="str">
            <v>TCMTK30RS</v>
          </cell>
          <cell r="C7" t="str">
            <v>Thermador 30" Stainless Steel Coffee Trim</v>
          </cell>
          <cell r="D7" t="str">
            <v>825225933076</v>
          </cell>
          <cell r="E7" t="str">
            <v>Current</v>
          </cell>
          <cell r="F7">
            <v>479</v>
          </cell>
          <cell r="G7">
            <v>429</v>
          </cell>
          <cell r="H7">
            <v>280</v>
          </cell>
        </row>
        <row r="8">
          <cell r="B8"/>
          <cell r="C8"/>
          <cell r="D8"/>
          <cell r="E8"/>
          <cell r="F8"/>
          <cell r="G8"/>
          <cell r="H8" t="str">
            <v/>
          </cell>
        </row>
        <row r="9">
          <cell r="B9" t="str">
            <v>T36FT810NS</v>
          </cell>
          <cell r="C9" t="str">
            <v>36" Freestanding FDBM, Masterpiece</v>
          </cell>
          <cell r="D9" t="str">
            <v>825225963578</v>
          </cell>
          <cell r="E9" t="str">
            <v>Current</v>
          </cell>
          <cell r="F9">
            <v>5499</v>
          </cell>
          <cell r="G9">
            <v>4999</v>
          </cell>
          <cell r="H9">
            <v>3299</v>
          </cell>
        </row>
        <row r="10">
          <cell r="B10" t="str">
            <v>T36FT820NS</v>
          </cell>
          <cell r="C10" t="str">
            <v>36" Freestanding FDBM, Pro</v>
          </cell>
          <cell r="D10" t="str">
            <v>825225963561</v>
          </cell>
          <cell r="E10" t="str">
            <v>Current</v>
          </cell>
          <cell r="F10">
            <v>5499</v>
          </cell>
          <cell r="G10">
            <v>4999</v>
          </cell>
          <cell r="H10">
            <v>3299</v>
          </cell>
        </row>
        <row r="11">
          <cell r="B11"/>
          <cell r="C11"/>
          <cell r="D11"/>
          <cell r="E11"/>
          <cell r="F11"/>
          <cell r="G11"/>
          <cell r="H11" t="str">
            <v/>
          </cell>
        </row>
        <row r="12">
          <cell r="B12" t="str">
            <v>T24UC905DP</v>
          </cell>
          <cell r="C12" t="str">
            <v>24 inch UC Refrigerator Freezer, Custom</v>
          </cell>
          <cell r="D12" t="str">
            <v>825225965367</v>
          </cell>
          <cell r="E12" t="str">
            <v>Current</v>
          </cell>
          <cell r="F12">
            <v>4399</v>
          </cell>
          <cell r="G12">
            <v>3999</v>
          </cell>
          <cell r="H12">
            <v>2642</v>
          </cell>
        </row>
        <row r="13">
          <cell r="B13" t="str">
            <v>T24UC915DS</v>
          </cell>
          <cell r="C13" t="str">
            <v>24 inch UC Refrigerator Freezer, Master</v>
          </cell>
          <cell r="D13" t="str">
            <v>825225965589</v>
          </cell>
          <cell r="E13" t="str">
            <v>Current</v>
          </cell>
          <cell r="F13">
            <v>4649</v>
          </cell>
          <cell r="G13">
            <v>4199</v>
          </cell>
          <cell r="H13">
            <v>2774</v>
          </cell>
        </row>
        <row r="14">
          <cell r="B14" t="str">
            <v>T24UC925DS</v>
          </cell>
          <cell r="C14" t="str">
            <v>24 inch UC Refrigerator Freezer, Pro</v>
          </cell>
          <cell r="D14" t="str">
            <v>825225965596</v>
          </cell>
          <cell r="E14" t="str">
            <v>Current</v>
          </cell>
          <cell r="F14">
            <v>4649</v>
          </cell>
          <cell r="G14">
            <v>4199</v>
          </cell>
          <cell r="H14">
            <v>2774</v>
          </cell>
        </row>
        <row r="15">
          <cell r="B15" t="str">
            <v>T24UR905DP</v>
          </cell>
          <cell r="C15" t="str">
            <v>24 inch UC Double Refrigerator Drawers, Custom</v>
          </cell>
          <cell r="D15" t="str">
            <v>825225965602</v>
          </cell>
          <cell r="E15" t="str">
            <v>Current</v>
          </cell>
          <cell r="F15">
            <v>4399</v>
          </cell>
          <cell r="G15">
            <v>3999</v>
          </cell>
          <cell r="H15">
            <v>2642</v>
          </cell>
        </row>
        <row r="16">
          <cell r="B16" t="str">
            <v>T24UR905LP</v>
          </cell>
          <cell r="C16" t="str">
            <v>24 inch UC Glass Door Ref LH, Custom</v>
          </cell>
          <cell r="D16" t="str">
            <v>825225965619</v>
          </cell>
          <cell r="E16" t="str">
            <v>Current</v>
          </cell>
          <cell r="F16">
            <v>3099</v>
          </cell>
          <cell r="G16">
            <v>2799</v>
          </cell>
          <cell r="H16">
            <v>1850</v>
          </cell>
        </row>
        <row r="17">
          <cell r="B17" t="str">
            <v>T24UR905RP</v>
          </cell>
          <cell r="C17" t="str">
            <v>24 inch UC Glass Door Ref RH, Custom</v>
          </cell>
          <cell r="D17" t="str">
            <v>825225965626</v>
          </cell>
          <cell r="E17" t="str">
            <v>Current</v>
          </cell>
          <cell r="F17">
            <v>3099</v>
          </cell>
          <cell r="G17">
            <v>2799</v>
          </cell>
          <cell r="H17">
            <v>1850</v>
          </cell>
        </row>
        <row r="18">
          <cell r="B18" t="str">
            <v>T24UR915DS</v>
          </cell>
          <cell r="C18" t="str">
            <v>24 inch UC Double Refrigerator Drawers, Master</v>
          </cell>
          <cell r="D18" t="str">
            <v>825225965633</v>
          </cell>
          <cell r="E18" t="str">
            <v>Current</v>
          </cell>
          <cell r="F18">
            <v>4299</v>
          </cell>
          <cell r="G18">
            <v>3899</v>
          </cell>
          <cell r="H18">
            <v>2576</v>
          </cell>
        </row>
        <row r="19">
          <cell r="B19" t="str">
            <v>T24UR915LS</v>
          </cell>
          <cell r="C19" t="str">
            <v>24 inch UC Glass Door Ref LH, Master</v>
          </cell>
          <cell r="D19" t="str">
            <v>825225965343</v>
          </cell>
          <cell r="E19" t="str">
            <v>Current</v>
          </cell>
          <cell r="F19">
            <v>3299</v>
          </cell>
          <cell r="G19">
            <v>2999</v>
          </cell>
          <cell r="H19">
            <v>1982</v>
          </cell>
        </row>
        <row r="20">
          <cell r="B20" t="str">
            <v>T24UR915RS</v>
          </cell>
          <cell r="C20" t="str">
            <v>24 inch UC Glass Door Ref RH, Master</v>
          </cell>
          <cell r="D20" t="str">
            <v>825225965640</v>
          </cell>
          <cell r="E20" t="str">
            <v>Current</v>
          </cell>
          <cell r="F20">
            <v>3299</v>
          </cell>
          <cell r="G20">
            <v>2999</v>
          </cell>
          <cell r="H20">
            <v>1982</v>
          </cell>
        </row>
        <row r="21">
          <cell r="B21" t="str">
            <v>T24UR925DS</v>
          </cell>
          <cell r="C21" t="str">
            <v>24 inch UC Double Refrigerator Drawers, Pro</v>
          </cell>
          <cell r="D21" t="str">
            <v>825225965657</v>
          </cell>
          <cell r="E21" t="str">
            <v>Current</v>
          </cell>
          <cell r="F21">
            <v>4299</v>
          </cell>
          <cell r="G21">
            <v>3899</v>
          </cell>
          <cell r="H21">
            <v>2576</v>
          </cell>
        </row>
        <row r="22">
          <cell r="B22" t="str">
            <v>T24UR925LS</v>
          </cell>
          <cell r="C22" t="str">
            <v>24 inch Glass Door Ref LH, Pro</v>
          </cell>
          <cell r="D22" t="str">
            <v>825225965664</v>
          </cell>
          <cell r="E22" t="str">
            <v>Current</v>
          </cell>
          <cell r="F22">
            <v>3299</v>
          </cell>
          <cell r="G22">
            <v>2999</v>
          </cell>
          <cell r="H22">
            <v>1982</v>
          </cell>
        </row>
        <row r="23">
          <cell r="B23" t="str">
            <v>T24UR925RS</v>
          </cell>
          <cell r="C23" t="str">
            <v>24 inch Glass Door Ref RH, Pro</v>
          </cell>
          <cell r="D23" t="str">
            <v>825225965671</v>
          </cell>
          <cell r="E23" t="str">
            <v>Current</v>
          </cell>
          <cell r="F23">
            <v>3299</v>
          </cell>
          <cell r="G23">
            <v>2999</v>
          </cell>
          <cell r="H23">
            <v>1982</v>
          </cell>
        </row>
        <row r="24">
          <cell r="B24" t="str">
            <v>T24UW905LP</v>
          </cell>
          <cell r="C24" t="str">
            <v>24 inch Glass Door Wine Reserve, Custom</v>
          </cell>
          <cell r="D24" t="str">
            <v>825225965688</v>
          </cell>
          <cell r="E24" t="str">
            <v>Current</v>
          </cell>
          <cell r="F24">
            <v>3999</v>
          </cell>
          <cell r="G24">
            <v>3599</v>
          </cell>
          <cell r="H24">
            <v>2378</v>
          </cell>
        </row>
        <row r="25">
          <cell r="B25" t="str">
            <v>T24UW905RP</v>
          </cell>
          <cell r="C25" t="str">
            <v>24 inch Glass Door Wine Reserve, Custom</v>
          </cell>
          <cell r="D25" t="str">
            <v>825225965695</v>
          </cell>
          <cell r="E25" t="str">
            <v>Current</v>
          </cell>
          <cell r="F25">
            <v>3999</v>
          </cell>
          <cell r="G25">
            <v>3599</v>
          </cell>
          <cell r="H25">
            <v>2378</v>
          </cell>
        </row>
        <row r="26">
          <cell r="B26" t="str">
            <v>T24UW915LS</v>
          </cell>
          <cell r="C26" t="str">
            <v>24 inch Glass Door Wine Reserve, Master</v>
          </cell>
          <cell r="D26" t="str">
            <v>825225965701</v>
          </cell>
          <cell r="E26" t="str">
            <v>Current</v>
          </cell>
          <cell r="F26">
            <v>4199</v>
          </cell>
          <cell r="G26">
            <v>3799</v>
          </cell>
          <cell r="H26">
            <v>2510</v>
          </cell>
        </row>
        <row r="27">
          <cell r="B27" t="str">
            <v>T24UW915RS</v>
          </cell>
          <cell r="C27" t="str">
            <v>24 inch Glass Door Wine Reserve, Master</v>
          </cell>
          <cell r="D27" t="str">
            <v>825225965459</v>
          </cell>
          <cell r="E27" t="str">
            <v>Current</v>
          </cell>
          <cell r="F27">
            <v>4199</v>
          </cell>
          <cell r="G27">
            <v>3799</v>
          </cell>
          <cell r="H27">
            <v>2510</v>
          </cell>
        </row>
        <row r="28">
          <cell r="B28" t="str">
            <v>T24UW925LS</v>
          </cell>
          <cell r="C28" t="str">
            <v>24 inch Glass Door Wine Reserve, Pro</v>
          </cell>
          <cell r="D28" t="str">
            <v>825225965466</v>
          </cell>
          <cell r="E28" t="str">
            <v>Current</v>
          </cell>
          <cell r="F28">
            <v>4199</v>
          </cell>
          <cell r="G28">
            <v>3799</v>
          </cell>
          <cell r="H28">
            <v>2510</v>
          </cell>
        </row>
        <row r="29">
          <cell r="B29" t="str">
            <v>T24UW925RS</v>
          </cell>
          <cell r="C29" t="str">
            <v>24 inch Glass Door Wine Reserve, Pro</v>
          </cell>
          <cell r="D29" t="str">
            <v>825225965473</v>
          </cell>
          <cell r="E29" t="str">
            <v>Current</v>
          </cell>
          <cell r="F29">
            <v>4199</v>
          </cell>
          <cell r="G29">
            <v>3799</v>
          </cell>
          <cell r="H29">
            <v>2510</v>
          </cell>
        </row>
        <row r="30">
          <cell r="B30"/>
          <cell r="C30"/>
          <cell r="D30"/>
          <cell r="E30"/>
          <cell r="F30"/>
          <cell r="G30"/>
          <cell r="H30" t="str">
            <v/>
          </cell>
        </row>
        <row r="31">
          <cell r="B31" t="str">
            <v>T18ID905LP</v>
          </cell>
          <cell r="C31" t="str">
            <v>18" BI Freezer, IWD, LH, E-Star</v>
          </cell>
          <cell r="D31" t="str">
            <v>825225960379</v>
          </cell>
          <cell r="E31" t="str">
            <v>Current</v>
          </cell>
          <cell r="F31">
            <v>8799</v>
          </cell>
          <cell r="G31">
            <v>7999</v>
          </cell>
          <cell r="H31">
            <v>5250</v>
          </cell>
        </row>
        <row r="32">
          <cell r="B32" t="str">
            <v>T18ID905RP</v>
          </cell>
          <cell r="C32" t="str">
            <v>18" BI Freezer, IWD, RH, E-Star</v>
          </cell>
          <cell r="D32" t="str">
            <v>825225960386</v>
          </cell>
          <cell r="E32" t="str">
            <v>Current</v>
          </cell>
          <cell r="F32">
            <v>8799</v>
          </cell>
          <cell r="G32">
            <v>7999</v>
          </cell>
          <cell r="H32">
            <v>5250</v>
          </cell>
        </row>
        <row r="33">
          <cell r="B33" t="str">
            <v>T18IF905SP</v>
          </cell>
          <cell r="C33" t="str">
            <v>18" BI Freezer, IM, E-Star</v>
          </cell>
          <cell r="D33" t="str">
            <v>825225960430</v>
          </cell>
          <cell r="E33" t="str">
            <v>Current</v>
          </cell>
          <cell r="F33">
            <v>7699</v>
          </cell>
          <cell r="G33">
            <v>6999</v>
          </cell>
          <cell r="H33">
            <v>4593</v>
          </cell>
        </row>
        <row r="34">
          <cell r="B34" t="str">
            <v>T18IW905SP</v>
          </cell>
          <cell r="C34" t="str">
            <v>18" BI Wine Preservation</v>
          </cell>
          <cell r="D34" t="str">
            <v>825225960393</v>
          </cell>
          <cell r="E34" t="str">
            <v>Current</v>
          </cell>
          <cell r="F34">
            <v>7149</v>
          </cell>
          <cell r="G34">
            <v>6499</v>
          </cell>
          <cell r="H34">
            <v>4262</v>
          </cell>
        </row>
        <row r="35">
          <cell r="B35" t="str">
            <v>T23IR905SP</v>
          </cell>
          <cell r="C35" t="str">
            <v>23" BI Fresh Food, E-Star</v>
          </cell>
          <cell r="D35" t="str">
            <v>825225960331</v>
          </cell>
          <cell r="E35" t="str">
            <v>Current</v>
          </cell>
          <cell r="F35">
            <v>7699</v>
          </cell>
          <cell r="G35">
            <v>6999</v>
          </cell>
          <cell r="H35">
            <v>4593</v>
          </cell>
        </row>
        <row r="36">
          <cell r="B36" t="str">
            <v>T24ID905LP</v>
          </cell>
          <cell r="C36" t="str">
            <v>24" BI Freezer, IWD, LH, E-Star</v>
          </cell>
          <cell r="D36" t="str">
            <v>825225960409</v>
          </cell>
          <cell r="E36" t="str">
            <v>Current</v>
          </cell>
          <cell r="F36">
            <v>9349</v>
          </cell>
          <cell r="G36">
            <v>8499</v>
          </cell>
          <cell r="H36">
            <v>5577</v>
          </cell>
        </row>
        <row r="37">
          <cell r="B37" t="str">
            <v>T24ID905RP</v>
          </cell>
          <cell r="C37" t="str">
            <v>24" BI Freezer, IWD, RH, E-Star</v>
          </cell>
          <cell r="D37" t="str">
            <v>825225960416</v>
          </cell>
          <cell r="E37" t="str">
            <v>Current</v>
          </cell>
          <cell r="F37">
            <v>9349</v>
          </cell>
          <cell r="G37">
            <v>8499</v>
          </cell>
          <cell r="H37">
            <v>5577</v>
          </cell>
        </row>
        <row r="38">
          <cell r="B38" t="str">
            <v>T24IF905SP</v>
          </cell>
          <cell r="C38" t="str">
            <v>24" BI Freezer, IM, E-Star</v>
          </cell>
          <cell r="D38" t="str">
            <v>825225959526</v>
          </cell>
          <cell r="E38" t="str">
            <v>Current</v>
          </cell>
          <cell r="F38">
            <v>8249</v>
          </cell>
          <cell r="G38">
            <v>7499</v>
          </cell>
          <cell r="H38">
            <v>4922</v>
          </cell>
        </row>
        <row r="39">
          <cell r="B39" t="str">
            <v>T24IR905SP</v>
          </cell>
          <cell r="C39" t="str">
            <v>24" BI Fresh Food, E-Star</v>
          </cell>
          <cell r="D39" t="str">
            <v>825225960348</v>
          </cell>
          <cell r="E39" t="str">
            <v>Current</v>
          </cell>
          <cell r="F39">
            <v>8249</v>
          </cell>
          <cell r="G39">
            <v>7499</v>
          </cell>
          <cell r="H39">
            <v>4922</v>
          </cell>
        </row>
        <row r="40">
          <cell r="B40" t="str">
            <v>T24IW905SP</v>
          </cell>
          <cell r="C40" t="str">
            <v>24' Custom Wine Prservation Column</v>
          </cell>
          <cell r="D40" t="str">
            <v>825225960423</v>
          </cell>
          <cell r="E40" t="str">
            <v>Current</v>
          </cell>
          <cell r="F40">
            <v>7699</v>
          </cell>
          <cell r="G40">
            <v>6999</v>
          </cell>
          <cell r="H40">
            <v>4594</v>
          </cell>
        </row>
        <row r="41">
          <cell r="B41" t="str">
            <v>T30BB915SS</v>
          </cell>
          <cell r="C41" t="str">
            <v>30" BI 2-Door BM, Master, Assembled SS, E-Star</v>
          </cell>
          <cell r="D41" t="str">
            <v>825225960447</v>
          </cell>
          <cell r="E41" t="str">
            <v>Current</v>
          </cell>
          <cell r="F41">
            <v>12099</v>
          </cell>
          <cell r="G41">
            <v>10999</v>
          </cell>
          <cell r="H41">
            <v>7217</v>
          </cell>
        </row>
        <row r="42">
          <cell r="B42" t="str">
            <v>T30BB925SS</v>
          </cell>
          <cell r="C42" t="str">
            <v>30" BI 2-Door BM, Pro, Assembled SS, E-Star</v>
          </cell>
          <cell r="D42" t="str">
            <v>825225960454</v>
          </cell>
          <cell r="E42" t="str">
            <v>Current</v>
          </cell>
          <cell r="F42">
            <v>12099</v>
          </cell>
          <cell r="G42">
            <v>10999</v>
          </cell>
          <cell r="H42">
            <v>7217</v>
          </cell>
        </row>
        <row r="43">
          <cell r="B43" t="str">
            <v>T30IB905SP</v>
          </cell>
          <cell r="C43" t="str">
            <v>30" BI 2-Door BM, E-Star</v>
          </cell>
          <cell r="D43" t="str">
            <v>825225960461</v>
          </cell>
          <cell r="E43" t="str">
            <v>Current</v>
          </cell>
          <cell r="F43">
            <v>10449</v>
          </cell>
          <cell r="G43">
            <v>9499</v>
          </cell>
          <cell r="H43">
            <v>6231</v>
          </cell>
        </row>
        <row r="44">
          <cell r="B44" t="str">
            <v>T30IF905SP</v>
          </cell>
          <cell r="C44" t="str">
            <v>30" BI Freezer, IM, E-Star</v>
          </cell>
          <cell r="D44" t="str">
            <v>825225959519</v>
          </cell>
          <cell r="E44" t="str">
            <v>Current</v>
          </cell>
          <cell r="F44">
            <v>8799</v>
          </cell>
          <cell r="G44">
            <v>7999</v>
          </cell>
          <cell r="H44">
            <v>5249</v>
          </cell>
        </row>
        <row r="45">
          <cell r="B45" t="str">
            <v>T30IR905SP</v>
          </cell>
          <cell r="C45" t="str">
            <v>30" BI Fresh Food, E-Star</v>
          </cell>
          <cell r="D45" t="str">
            <v>825225960355</v>
          </cell>
          <cell r="E45" t="str">
            <v>Current</v>
          </cell>
          <cell r="F45">
            <v>8799</v>
          </cell>
          <cell r="G45">
            <v>7999</v>
          </cell>
          <cell r="H45">
            <v>5249</v>
          </cell>
        </row>
        <row r="46">
          <cell r="B46" t="str">
            <v>T36BB110SS</v>
          </cell>
          <cell r="C46" t="str">
            <v>36" BI 2-Door BM, Master, Assembled SS, E-Star</v>
          </cell>
          <cell r="D46" t="str">
            <v>825225966098</v>
          </cell>
          <cell r="E46" t="str">
            <v>Current</v>
          </cell>
          <cell r="F46">
            <v>12649</v>
          </cell>
          <cell r="G46">
            <v>11499</v>
          </cell>
          <cell r="H46">
            <v>7581</v>
          </cell>
        </row>
        <row r="47">
          <cell r="B47" t="str">
            <v>T36BB120SS</v>
          </cell>
          <cell r="C47" t="str">
            <v>36" BI 2-Door BM, Pro, Assembled SS, E-Star</v>
          </cell>
          <cell r="D47" t="str">
            <v>825225966333</v>
          </cell>
          <cell r="E47" t="str">
            <v>Current</v>
          </cell>
          <cell r="F47">
            <v>12649</v>
          </cell>
          <cell r="G47">
            <v>11499</v>
          </cell>
          <cell r="H47">
            <v>7581</v>
          </cell>
        </row>
        <row r="48">
          <cell r="B48" t="str">
            <v>T36BT110NS</v>
          </cell>
          <cell r="C48" t="str">
            <v>36" BI FD 2DWR, Master, Assembled SS, E-Star</v>
          </cell>
          <cell r="D48" t="str">
            <v>825225966340</v>
          </cell>
          <cell r="E48" t="str">
            <v>Current</v>
          </cell>
          <cell r="F48">
            <v>13199</v>
          </cell>
          <cell r="G48">
            <v>11999</v>
          </cell>
          <cell r="H48">
            <v>7873</v>
          </cell>
        </row>
        <row r="49">
          <cell r="B49" t="str">
            <v>T36BT120NS</v>
          </cell>
          <cell r="C49" t="str">
            <v>36" BI FD 2DWR, Pro, Assembled SS, E-Star</v>
          </cell>
          <cell r="D49" t="str">
            <v>825225966289</v>
          </cell>
          <cell r="E49" t="str">
            <v>Current</v>
          </cell>
          <cell r="F49">
            <v>13199</v>
          </cell>
          <cell r="G49">
            <v>11999</v>
          </cell>
          <cell r="H49">
            <v>7873</v>
          </cell>
        </row>
        <row r="50">
          <cell r="B50" t="str">
            <v>T36IB100SP</v>
          </cell>
          <cell r="C50" t="str">
            <v>36" Integrated  2-Door BM, E-Star</v>
          </cell>
          <cell r="D50" t="str">
            <v>825225966081</v>
          </cell>
          <cell r="E50" t="str">
            <v>Current</v>
          </cell>
          <cell r="F50">
            <v>10999</v>
          </cell>
          <cell r="G50">
            <v>9999</v>
          </cell>
          <cell r="H50">
            <v>6562</v>
          </cell>
        </row>
        <row r="51">
          <cell r="B51" t="str">
            <v>T36IF905SP</v>
          </cell>
          <cell r="C51" t="str">
            <v>36" BI Freezer, E-Star</v>
          </cell>
          <cell r="D51" t="str">
            <v>825225959502</v>
          </cell>
          <cell r="E51" t="str">
            <v>Current</v>
          </cell>
          <cell r="F51">
            <v>9349</v>
          </cell>
          <cell r="G51">
            <v>8499</v>
          </cell>
          <cell r="H51">
            <v>5577</v>
          </cell>
        </row>
        <row r="52">
          <cell r="B52" t="str">
            <v>T36IR905SP</v>
          </cell>
          <cell r="C52" t="str">
            <v>36" BI Fresh Food, E-Star</v>
          </cell>
          <cell r="D52" t="str">
            <v>825225960362</v>
          </cell>
          <cell r="E52" t="str">
            <v>Current</v>
          </cell>
          <cell r="F52">
            <v>9349</v>
          </cell>
          <cell r="G52">
            <v>8499</v>
          </cell>
          <cell r="H52">
            <v>5577</v>
          </cell>
        </row>
        <row r="53">
          <cell r="B53" t="str">
            <v>T36IT100NP</v>
          </cell>
          <cell r="C53" t="str">
            <v>36" Integrated FD 2DWR, E-Star</v>
          </cell>
          <cell r="D53" t="str">
            <v>825225966104</v>
          </cell>
          <cell r="E53" t="str">
            <v>Current</v>
          </cell>
          <cell r="F53">
            <v>11549</v>
          </cell>
          <cell r="G53">
            <v>10499</v>
          </cell>
          <cell r="H53">
            <v>6889</v>
          </cell>
        </row>
        <row r="54">
          <cell r="B54" t="str">
            <v>T42BT110NS</v>
          </cell>
          <cell r="C54" t="str">
            <v>42" BI FD 2DWR, Master, Assembled SS, E-Star</v>
          </cell>
          <cell r="D54" t="str">
            <v>825225966302</v>
          </cell>
          <cell r="E54" t="str">
            <v>Current</v>
          </cell>
          <cell r="F54">
            <v>15399</v>
          </cell>
          <cell r="G54">
            <v>13999</v>
          </cell>
          <cell r="H54">
            <v>9240</v>
          </cell>
        </row>
        <row r="55">
          <cell r="B55" t="str">
            <v>T42BT120NS</v>
          </cell>
          <cell r="C55" t="str">
            <v>42" BI FD 2DWR, Pro, Assembled SS, E-Star</v>
          </cell>
          <cell r="D55" t="str">
            <v>825225966319</v>
          </cell>
          <cell r="E55" t="str">
            <v>Current</v>
          </cell>
          <cell r="F55">
            <v>15399</v>
          </cell>
          <cell r="G55">
            <v>13999</v>
          </cell>
          <cell r="H55">
            <v>9240</v>
          </cell>
        </row>
        <row r="56">
          <cell r="B56" t="str">
            <v>T42IT100NP</v>
          </cell>
          <cell r="C56" t="str">
            <v>42" Integrated FD 2DWR, E-Star</v>
          </cell>
          <cell r="D56" t="str">
            <v>825225966296</v>
          </cell>
          <cell r="E56" t="str">
            <v>Current</v>
          </cell>
          <cell r="F56">
            <v>13749</v>
          </cell>
          <cell r="G56">
            <v>12499</v>
          </cell>
          <cell r="H56">
            <v>8250</v>
          </cell>
        </row>
        <row r="57">
          <cell r="B57" t="str">
            <v>T48BT110NS</v>
          </cell>
          <cell r="C57" t="str">
            <v>48" BI FD 4DWR, Master, Assembled SS, E-Star</v>
          </cell>
          <cell r="D57" t="str">
            <v>825225966432</v>
          </cell>
          <cell r="E57" t="str">
            <v>Current</v>
          </cell>
          <cell r="F57">
            <v>17599</v>
          </cell>
          <cell r="G57">
            <v>15999</v>
          </cell>
          <cell r="H57">
            <v>10560</v>
          </cell>
        </row>
        <row r="58">
          <cell r="B58" t="str">
            <v>T48BT120NS</v>
          </cell>
          <cell r="C58" t="str">
            <v>48" BI FD 4DWR, Pro, Assembled SS, E-Star</v>
          </cell>
          <cell r="D58" t="str">
            <v>825225966449</v>
          </cell>
          <cell r="E58" t="str">
            <v>Current</v>
          </cell>
          <cell r="F58">
            <v>17599</v>
          </cell>
          <cell r="G58">
            <v>15999</v>
          </cell>
          <cell r="H58">
            <v>10560</v>
          </cell>
        </row>
        <row r="59">
          <cell r="B59" t="str">
            <v>T48IT100NP</v>
          </cell>
          <cell r="C59" t="str">
            <v>48" Integrated FD 4DWR, E-Star</v>
          </cell>
          <cell r="D59" t="str">
            <v>825225966326</v>
          </cell>
          <cell r="E59" t="str">
            <v>Current</v>
          </cell>
          <cell r="F59">
            <v>15949</v>
          </cell>
          <cell r="G59">
            <v>14499</v>
          </cell>
          <cell r="H59">
            <v>9570</v>
          </cell>
        </row>
        <row r="60">
          <cell r="B60"/>
          <cell r="C60"/>
          <cell r="D60"/>
          <cell r="E60"/>
          <cell r="F60"/>
          <cell r="G60"/>
          <cell r="H60" t="str">
            <v/>
          </cell>
        </row>
        <row r="61">
          <cell r="B61" t="str">
            <v>24HFGALBIN</v>
          </cell>
          <cell r="C61" t="str">
            <v>24" Half Gallon Bin</v>
          </cell>
          <cell r="D61" t="str">
            <v>825225944898</v>
          </cell>
          <cell r="E61" t="str">
            <v>Current</v>
          </cell>
          <cell r="F61">
            <v>189</v>
          </cell>
          <cell r="G61">
            <v>170</v>
          </cell>
          <cell r="H61">
            <v>111</v>
          </cell>
        </row>
        <row r="62">
          <cell r="B62" t="str">
            <v>24PRODRAIL</v>
          </cell>
          <cell r="C62" t="str">
            <v>24" Produce Railing</v>
          </cell>
          <cell r="D62" t="str">
            <v>825225944843</v>
          </cell>
          <cell r="E62" t="str">
            <v>Current</v>
          </cell>
          <cell r="F62">
            <v>119</v>
          </cell>
          <cell r="G62">
            <v>105</v>
          </cell>
          <cell r="H62">
            <v>69</v>
          </cell>
        </row>
        <row r="63">
          <cell r="B63" t="str">
            <v>30HFGALBIN</v>
          </cell>
          <cell r="C63" t="str">
            <v>30" Half Gallon Bin</v>
          </cell>
          <cell r="D63" t="str">
            <v>825225944904</v>
          </cell>
          <cell r="E63" t="str">
            <v>Current</v>
          </cell>
          <cell r="F63">
            <v>199</v>
          </cell>
          <cell r="G63">
            <v>180</v>
          </cell>
          <cell r="H63">
            <v>118</v>
          </cell>
        </row>
        <row r="64">
          <cell r="B64" t="str">
            <v>30PRODRAIL</v>
          </cell>
          <cell r="C64" t="str">
            <v>30 Produce Railing</v>
          </cell>
          <cell r="D64" t="str">
            <v>825225944850</v>
          </cell>
          <cell r="E64" t="str">
            <v>Current</v>
          </cell>
          <cell r="F64">
            <v>129</v>
          </cell>
          <cell r="G64">
            <v>115</v>
          </cell>
          <cell r="H64">
            <v>76</v>
          </cell>
        </row>
        <row r="65">
          <cell r="B65" t="str">
            <v>36HFGALBIN</v>
          </cell>
          <cell r="C65" t="str">
            <v>36" Half Gallon Bin</v>
          </cell>
          <cell r="D65" t="str">
            <v>825225944911</v>
          </cell>
          <cell r="E65" t="str">
            <v>Current</v>
          </cell>
          <cell r="F65">
            <v>209</v>
          </cell>
          <cell r="G65">
            <v>190</v>
          </cell>
          <cell r="H65">
            <v>124</v>
          </cell>
        </row>
        <row r="66">
          <cell r="B66" t="str">
            <v>36PRODRAIL</v>
          </cell>
          <cell r="C66" t="str">
            <v>36" Produce Railing</v>
          </cell>
          <cell r="D66" t="str">
            <v>825225944867</v>
          </cell>
          <cell r="E66" t="str">
            <v>Current</v>
          </cell>
          <cell r="F66">
            <v>149</v>
          </cell>
          <cell r="G66">
            <v>135</v>
          </cell>
          <cell r="H66">
            <v>89</v>
          </cell>
        </row>
        <row r="67">
          <cell r="B67" t="str">
            <v>3DHFGALBIN</v>
          </cell>
          <cell r="C67" t="str">
            <v>Three Door Half Gallon Bin</v>
          </cell>
          <cell r="D67" t="str">
            <v>825225944928</v>
          </cell>
          <cell r="E67" t="str">
            <v>Current</v>
          </cell>
          <cell r="F67">
            <v>179</v>
          </cell>
          <cell r="G67">
            <v>160</v>
          </cell>
          <cell r="H67">
            <v>105</v>
          </cell>
        </row>
        <row r="68">
          <cell r="B68" t="str">
            <v>3DPRODRAIL</v>
          </cell>
          <cell r="C68" t="str">
            <v>3 Door Produce Railing</v>
          </cell>
          <cell r="D68" t="str">
            <v>825225944874</v>
          </cell>
          <cell r="E68" t="str">
            <v>Current</v>
          </cell>
          <cell r="F68">
            <v>99</v>
          </cell>
          <cell r="G68">
            <v>85</v>
          </cell>
          <cell r="H68">
            <v>56</v>
          </cell>
        </row>
        <row r="69">
          <cell r="B69" t="str">
            <v>COMBIKIT10</v>
          </cell>
          <cell r="C69" t="str">
            <v>SxS Connection Kit for  BM &amp; SDR (included from factory SDF, SDD, SDW)</v>
          </cell>
          <cell r="D69" t="str">
            <v>825225972051</v>
          </cell>
          <cell r="E69" t="str">
            <v>Current</v>
          </cell>
          <cell r="F69">
            <v>109</v>
          </cell>
          <cell r="G69">
            <v>100</v>
          </cell>
          <cell r="H69">
            <v>65</v>
          </cell>
        </row>
        <row r="70">
          <cell r="B70" t="str">
            <v>FRAMEKIT10</v>
          </cell>
          <cell r="C70" t="str">
            <v>Freedom Frame Kit</v>
          </cell>
          <cell r="D70" t="str">
            <v>825225802303</v>
          </cell>
          <cell r="E70" t="str">
            <v>Current</v>
          </cell>
          <cell r="F70">
            <v>119</v>
          </cell>
          <cell r="G70">
            <v>105</v>
          </cell>
          <cell r="H70">
            <v>69</v>
          </cell>
        </row>
        <row r="71">
          <cell r="B71" t="str">
            <v>FRAMEKIT30</v>
          </cell>
          <cell r="C71" t="str">
            <v xml:space="preserve">Metal Frame Kit for unfinished cabinet returns </v>
          </cell>
          <cell r="D71" t="str">
            <v>825225972044</v>
          </cell>
          <cell r="E71" t="str">
            <v>New</v>
          </cell>
          <cell r="F71">
            <v>249</v>
          </cell>
          <cell r="G71">
            <v>225</v>
          </cell>
          <cell r="H71">
            <v>149</v>
          </cell>
        </row>
        <row r="72">
          <cell r="B72" t="str">
            <v>HEATRKIT20</v>
          </cell>
          <cell r="C72" t="str">
            <v>Freedom Heater Kit</v>
          </cell>
          <cell r="D72" t="str">
            <v>825225944973</v>
          </cell>
          <cell r="E72" t="str">
            <v>Current</v>
          </cell>
          <cell r="F72">
            <v>699</v>
          </cell>
          <cell r="G72">
            <v>599</v>
          </cell>
          <cell r="H72">
            <v>393</v>
          </cell>
        </row>
        <row r="73">
          <cell r="B73" t="str">
            <v>ICEBUCKETL</v>
          </cell>
          <cell r="C73" t="str">
            <v>Large Ice Bucket</v>
          </cell>
          <cell r="D73" t="str">
            <v>825225944881</v>
          </cell>
          <cell r="E73" t="str">
            <v>Current</v>
          </cell>
          <cell r="F73">
            <v>99</v>
          </cell>
          <cell r="G73">
            <v>85</v>
          </cell>
          <cell r="H73">
            <v>56</v>
          </cell>
        </row>
        <row r="74">
          <cell r="B74" t="str">
            <v>LPRODBIN10</v>
          </cell>
          <cell r="C74" t="str">
            <v>Large Produce Bin</v>
          </cell>
          <cell r="D74" t="str">
            <v>825225944836</v>
          </cell>
          <cell r="E74" t="str">
            <v>Current</v>
          </cell>
          <cell r="F74">
            <v>329</v>
          </cell>
          <cell r="G74">
            <v>295</v>
          </cell>
          <cell r="H74">
            <v>193</v>
          </cell>
        </row>
        <row r="75">
          <cell r="B75" t="str">
            <v>MS20HNDL20</v>
          </cell>
          <cell r="C75" t="str">
            <v>20" Masterpiece Handle UC DD</v>
          </cell>
          <cell r="D75" t="str">
            <v>825225955542</v>
          </cell>
          <cell r="E75" t="str">
            <v>Current</v>
          </cell>
          <cell r="F75">
            <v>329</v>
          </cell>
          <cell r="G75">
            <v>300</v>
          </cell>
          <cell r="H75">
            <v>198</v>
          </cell>
        </row>
        <row r="76">
          <cell r="B76" t="str">
            <v>MS22HNDL25</v>
          </cell>
          <cell r="C76" t="str">
            <v>25" Masterpiece Handle UC</v>
          </cell>
          <cell r="D76" t="str">
            <v>825225967965</v>
          </cell>
          <cell r="E76" t="str">
            <v>Current</v>
          </cell>
          <cell r="F76">
            <v>189</v>
          </cell>
          <cell r="G76">
            <v>165</v>
          </cell>
          <cell r="H76">
            <v>109</v>
          </cell>
        </row>
        <row r="77">
          <cell r="B77" t="str">
            <v>MS30HNDL20</v>
          </cell>
          <cell r="C77" t="str">
            <v>30" Masterpiece Handle New</v>
          </cell>
          <cell r="D77" t="str">
            <v>825225944713</v>
          </cell>
          <cell r="E77" t="str">
            <v>Current</v>
          </cell>
          <cell r="F77">
            <v>179</v>
          </cell>
          <cell r="G77">
            <v>160</v>
          </cell>
          <cell r="H77">
            <v>105</v>
          </cell>
        </row>
        <row r="78">
          <cell r="B78" t="str">
            <v>MS3600IB10</v>
          </cell>
          <cell r="C78" t="str">
            <v>Masterpiece handle kit 36" BM (3 Handles)</v>
          </cell>
          <cell r="D78" t="str">
            <v>825225972334</v>
          </cell>
          <cell r="E78" t="str">
            <v>Current</v>
          </cell>
          <cell r="F78">
            <v>649</v>
          </cell>
          <cell r="G78">
            <v>549</v>
          </cell>
          <cell r="H78">
            <v>360</v>
          </cell>
        </row>
        <row r="79">
          <cell r="B79" t="str">
            <v>MS3642IT10</v>
          </cell>
          <cell r="C79" t="str">
            <v>Masterpiece handle kit 36"/42" FDBM (4 Handles)</v>
          </cell>
          <cell r="D79" t="str">
            <v>825225971825</v>
          </cell>
          <cell r="E79" t="str">
            <v>Current</v>
          </cell>
          <cell r="F79">
            <v>699</v>
          </cell>
          <cell r="G79">
            <v>599</v>
          </cell>
          <cell r="H79">
            <v>395</v>
          </cell>
        </row>
        <row r="80">
          <cell r="B80" t="str">
            <v>MS36HNDL20</v>
          </cell>
          <cell r="C80" t="str">
            <v>36" Masterpiece Handle New</v>
          </cell>
          <cell r="D80" t="str">
            <v>825225944690</v>
          </cell>
          <cell r="E80" t="str">
            <v>Current</v>
          </cell>
          <cell r="F80">
            <v>179</v>
          </cell>
          <cell r="G80">
            <v>160</v>
          </cell>
          <cell r="H80">
            <v>105</v>
          </cell>
        </row>
        <row r="81">
          <cell r="B81" t="str">
            <v>MS4800IT10</v>
          </cell>
          <cell r="C81" t="str">
            <v>Masterpiece handle kit 48" FDBM (6 Handles)</v>
          </cell>
          <cell r="D81" t="str">
            <v>825225971818</v>
          </cell>
          <cell r="E81" t="str">
            <v>Current</v>
          </cell>
          <cell r="F81">
            <v>749</v>
          </cell>
          <cell r="G81">
            <v>649</v>
          </cell>
          <cell r="H81">
            <v>427</v>
          </cell>
        </row>
        <row r="82">
          <cell r="B82" t="str">
            <v>PR20HNDL20</v>
          </cell>
          <cell r="C82" t="str">
            <v>20" Professional Handle UC DD</v>
          </cell>
          <cell r="D82" t="str">
            <v>825225955566</v>
          </cell>
          <cell r="E82" t="str">
            <v>Current</v>
          </cell>
          <cell r="F82">
            <v>329</v>
          </cell>
          <cell r="G82">
            <v>300</v>
          </cell>
          <cell r="H82">
            <v>198</v>
          </cell>
        </row>
        <row r="83">
          <cell r="B83" t="str">
            <v>PR22HNDL25</v>
          </cell>
          <cell r="C83" t="str">
            <v>25" Professional Handle UC GD</v>
          </cell>
          <cell r="D83" t="str">
            <v>825225967972</v>
          </cell>
          <cell r="E83" t="str">
            <v>Current</v>
          </cell>
          <cell r="F83">
            <v>189</v>
          </cell>
          <cell r="G83">
            <v>165</v>
          </cell>
          <cell r="H83">
            <v>109</v>
          </cell>
        </row>
        <row r="84">
          <cell r="B84" t="str">
            <v>PR30HNDL20</v>
          </cell>
          <cell r="C84" t="str">
            <v>30" Professional Handle New</v>
          </cell>
          <cell r="D84" t="str">
            <v>825225944706</v>
          </cell>
          <cell r="E84" t="str">
            <v>Current</v>
          </cell>
          <cell r="F84">
            <v>179</v>
          </cell>
          <cell r="G84">
            <v>160</v>
          </cell>
          <cell r="H84">
            <v>105</v>
          </cell>
        </row>
        <row r="85">
          <cell r="B85" t="str">
            <v>PR3600IB10</v>
          </cell>
          <cell r="C85" t="str">
            <v>Professional handle kit 36" BM (3 Handles)</v>
          </cell>
          <cell r="D85" t="str">
            <v>825225972365</v>
          </cell>
          <cell r="E85" t="str">
            <v>Current</v>
          </cell>
          <cell r="F85">
            <v>649</v>
          </cell>
          <cell r="G85">
            <v>549</v>
          </cell>
          <cell r="H85">
            <v>360</v>
          </cell>
        </row>
        <row r="86">
          <cell r="B86" t="str">
            <v>PR3642IT10</v>
          </cell>
          <cell r="C86" t="str">
            <v>Professional handle kit 36"/42" FDBM (4 Handles)</v>
          </cell>
          <cell r="D86" t="str">
            <v>825225972358</v>
          </cell>
          <cell r="E86" t="str">
            <v>Current</v>
          </cell>
          <cell r="F86">
            <v>699</v>
          </cell>
          <cell r="G86">
            <v>599</v>
          </cell>
          <cell r="H86">
            <v>395</v>
          </cell>
        </row>
        <row r="87">
          <cell r="B87" t="str">
            <v>PR36HNDL20</v>
          </cell>
          <cell r="C87" t="str">
            <v>36" Professional Handle New Design</v>
          </cell>
          <cell r="D87" t="str">
            <v>825225944683</v>
          </cell>
          <cell r="E87" t="str">
            <v>Current</v>
          </cell>
          <cell r="F87">
            <v>179</v>
          </cell>
          <cell r="G87">
            <v>160</v>
          </cell>
          <cell r="H87">
            <v>105</v>
          </cell>
        </row>
        <row r="88">
          <cell r="B88" t="str">
            <v>PR4800IT10</v>
          </cell>
          <cell r="C88" t="str">
            <v>Professional handle kit 48" FDBM (6 Handles)</v>
          </cell>
          <cell r="D88" t="str">
            <v>825225972341</v>
          </cell>
          <cell r="E88" t="str">
            <v>Current</v>
          </cell>
          <cell r="F88">
            <v>749</v>
          </cell>
          <cell r="G88">
            <v>649</v>
          </cell>
          <cell r="H88">
            <v>427</v>
          </cell>
        </row>
        <row r="89">
          <cell r="B89" t="str">
            <v>REPLFLTR55</v>
          </cell>
          <cell r="C89" t="str">
            <v>Freedom® Water Filter Replacement</v>
          </cell>
          <cell r="D89" t="str">
            <v>825225960775</v>
          </cell>
          <cell r="E89" t="str">
            <v>Current</v>
          </cell>
          <cell r="F89">
            <v>59</v>
          </cell>
          <cell r="G89">
            <v>46</v>
          </cell>
          <cell r="H89">
            <v>31</v>
          </cell>
        </row>
        <row r="90">
          <cell r="B90" t="str">
            <v>SPRODBIN10</v>
          </cell>
          <cell r="C90" t="str">
            <v>Small Produce Bin</v>
          </cell>
          <cell r="D90" t="str">
            <v>825225944720</v>
          </cell>
          <cell r="E90" t="str">
            <v>Current</v>
          </cell>
          <cell r="F90">
            <v>299</v>
          </cell>
          <cell r="G90">
            <v>265</v>
          </cell>
          <cell r="H90">
            <v>173</v>
          </cell>
        </row>
        <row r="91">
          <cell r="B91" t="str">
            <v>T18WINERK1</v>
          </cell>
          <cell r="C91" t="str">
            <v>18" Wine Shelving</v>
          </cell>
          <cell r="D91" t="str">
            <v>825225959137</v>
          </cell>
          <cell r="E91" t="str">
            <v>Current</v>
          </cell>
          <cell r="F91">
            <v>259</v>
          </cell>
          <cell r="G91">
            <v>229</v>
          </cell>
          <cell r="H91">
            <v>149</v>
          </cell>
        </row>
        <row r="92">
          <cell r="B92" t="str">
            <v>T24WINERK1</v>
          </cell>
          <cell r="C92" t="str">
            <v>24" Wine Shelving</v>
          </cell>
          <cell r="D92" t="str">
            <v>825225959144</v>
          </cell>
          <cell r="E92" t="str">
            <v>Current</v>
          </cell>
          <cell r="F92">
            <v>329</v>
          </cell>
          <cell r="G92">
            <v>299</v>
          </cell>
          <cell r="H92">
            <v>194</v>
          </cell>
        </row>
        <row r="93">
          <cell r="B93" t="str">
            <v>TFL18ID800</v>
          </cell>
          <cell r="C93" t="str">
            <v>18'' Flat SS Panel, IWD</v>
          </cell>
          <cell r="D93" t="str">
            <v>825225801177</v>
          </cell>
          <cell r="E93" t="str">
            <v>Current</v>
          </cell>
          <cell r="F93">
            <v>529</v>
          </cell>
          <cell r="G93">
            <v>475</v>
          </cell>
          <cell r="H93">
            <v>309</v>
          </cell>
        </row>
        <row r="94">
          <cell r="B94" t="str">
            <v>TFL18ID905</v>
          </cell>
          <cell r="C94" t="str">
            <v>18" External Water Dispenser No Hole Flat Panel</v>
          </cell>
          <cell r="D94" t="str">
            <v>825225956433</v>
          </cell>
          <cell r="E94" t="str">
            <v>Current</v>
          </cell>
          <cell r="F94">
            <v>529</v>
          </cell>
          <cell r="G94">
            <v>475</v>
          </cell>
          <cell r="H94">
            <v>309</v>
          </cell>
        </row>
        <row r="95">
          <cell r="B95" t="str">
            <v>TFL18IR800</v>
          </cell>
          <cell r="C95" t="str">
            <v>18'' Flat SS Panel</v>
          </cell>
          <cell r="D95" t="str">
            <v>825225801184</v>
          </cell>
          <cell r="E95" t="str">
            <v>Current</v>
          </cell>
          <cell r="F95">
            <v>529</v>
          </cell>
          <cell r="G95">
            <v>475</v>
          </cell>
          <cell r="H95">
            <v>309</v>
          </cell>
        </row>
        <row r="96">
          <cell r="B96" t="str">
            <v>TFL18IR905</v>
          </cell>
          <cell r="C96" t="str">
            <v>18" Single Door No Hole Flat Panel</v>
          </cell>
          <cell r="D96" t="str">
            <v>825225956402</v>
          </cell>
          <cell r="E96" t="str">
            <v>Current</v>
          </cell>
          <cell r="F96">
            <v>529</v>
          </cell>
          <cell r="G96">
            <v>475</v>
          </cell>
          <cell r="H96">
            <v>309</v>
          </cell>
        </row>
        <row r="97">
          <cell r="B97" t="str">
            <v>TFL18IW800</v>
          </cell>
          <cell r="C97" t="str">
            <v>18" Flat SS, Wine</v>
          </cell>
          <cell r="D97" t="str">
            <v>825225801214</v>
          </cell>
          <cell r="E97" t="str">
            <v>Current</v>
          </cell>
          <cell r="F97">
            <v>529</v>
          </cell>
          <cell r="G97">
            <v>475</v>
          </cell>
          <cell r="H97">
            <v>311</v>
          </cell>
        </row>
        <row r="98">
          <cell r="B98" t="str">
            <v>TFL18IW905</v>
          </cell>
          <cell r="C98" t="str">
            <v>18" Wine No Hole Flat Panel</v>
          </cell>
          <cell r="D98" t="str">
            <v>825225956488</v>
          </cell>
          <cell r="E98" t="str">
            <v>Current</v>
          </cell>
          <cell r="F98">
            <v>529</v>
          </cell>
          <cell r="G98">
            <v>475</v>
          </cell>
          <cell r="H98">
            <v>311</v>
          </cell>
        </row>
        <row r="99">
          <cell r="B99" t="str">
            <v>TFL23IR900</v>
          </cell>
          <cell r="C99" t="str">
            <v>Flat Pannel Stainless Steel Panel</v>
          </cell>
          <cell r="D99" t="str">
            <v>825225944942</v>
          </cell>
          <cell r="E99" t="str">
            <v>Current</v>
          </cell>
          <cell r="F99">
            <v>649</v>
          </cell>
          <cell r="G99">
            <v>580</v>
          </cell>
          <cell r="H99">
            <v>381</v>
          </cell>
        </row>
        <row r="100">
          <cell r="B100" t="str">
            <v>TFL23IR905</v>
          </cell>
          <cell r="C100" t="str">
            <v>23" Single Door No Hole Flat Panel</v>
          </cell>
          <cell r="D100" t="str">
            <v>825225956501</v>
          </cell>
          <cell r="E100" t="str">
            <v>Current</v>
          </cell>
          <cell r="F100">
            <v>599</v>
          </cell>
          <cell r="G100">
            <v>525</v>
          </cell>
          <cell r="H100">
            <v>341</v>
          </cell>
        </row>
        <row r="101">
          <cell r="B101" t="str">
            <v>TFL24ID800</v>
          </cell>
          <cell r="C101" t="str">
            <v>24'' Flat SS Panel, IWD</v>
          </cell>
          <cell r="D101" t="str">
            <v>825225801375</v>
          </cell>
          <cell r="E101" t="str">
            <v>Current</v>
          </cell>
          <cell r="F101">
            <v>599</v>
          </cell>
          <cell r="G101">
            <v>525</v>
          </cell>
          <cell r="H101">
            <v>341</v>
          </cell>
        </row>
        <row r="102">
          <cell r="B102" t="str">
            <v>TFL24ID905</v>
          </cell>
          <cell r="C102" t="str">
            <v>24" External Water Dispenser No Hole Flat Panel</v>
          </cell>
          <cell r="D102" t="str">
            <v>825225956440</v>
          </cell>
          <cell r="E102" t="str">
            <v>Current</v>
          </cell>
          <cell r="F102">
            <v>599</v>
          </cell>
          <cell r="G102">
            <v>525</v>
          </cell>
          <cell r="H102">
            <v>341</v>
          </cell>
        </row>
        <row r="103">
          <cell r="B103" t="str">
            <v>TFL24IR800</v>
          </cell>
          <cell r="C103" t="str">
            <v>24'' Flat SS Panel</v>
          </cell>
          <cell r="D103" t="str">
            <v>825225801382</v>
          </cell>
          <cell r="E103" t="str">
            <v>Current</v>
          </cell>
          <cell r="F103">
            <v>599</v>
          </cell>
          <cell r="G103">
            <v>525</v>
          </cell>
          <cell r="H103">
            <v>341</v>
          </cell>
        </row>
        <row r="104">
          <cell r="B104" t="str">
            <v>TFL24IR905</v>
          </cell>
          <cell r="C104" t="str">
            <v>24"Single Door No Hole Flat Panel</v>
          </cell>
          <cell r="D104" t="str">
            <v>825225956211</v>
          </cell>
          <cell r="E104" t="str">
            <v>Current</v>
          </cell>
          <cell r="F104">
            <v>599</v>
          </cell>
          <cell r="G104">
            <v>525</v>
          </cell>
          <cell r="H104">
            <v>341</v>
          </cell>
        </row>
        <row r="105">
          <cell r="B105" t="str">
            <v>TFL24IW800</v>
          </cell>
          <cell r="C105" t="str">
            <v>24" Flat SS, Wine</v>
          </cell>
          <cell r="D105" t="str">
            <v>825225801399</v>
          </cell>
          <cell r="E105" t="str">
            <v>Current</v>
          </cell>
          <cell r="F105">
            <v>599</v>
          </cell>
          <cell r="G105">
            <v>525</v>
          </cell>
          <cell r="H105">
            <v>344</v>
          </cell>
        </row>
        <row r="106">
          <cell r="B106" t="str">
            <v>TFL24IW905</v>
          </cell>
          <cell r="C106" t="str">
            <v>24" Wine No Hole Flat Panel</v>
          </cell>
          <cell r="D106" t="str">
            <v>825225956495</v>
          </cell>
          <cell r="E106" t="str">
            <v>Current</v>
          </cell>
          <cell r="F106">
            <v>599</v>
          </cell>
          <cell r="G106">
            <v>525</v>
          </cell>
          <cell r="H106">
            <v>344</v>
          </cell>
        </row>
        <row r="107">
          <cell r="B107" t="str">
            <v>TFL30IB800</v>
          </cell>
          <cell r="C107" t="str">
            <v>30" Flat SS Panel Kit, 2-Door BM</v>
          </cell>
          <cell r="D107" t="str">
            <v>825225801559</v>
          </cell>
          <cell r="E107" t="str">
            <v>Current</v>
          </cell>
          <cell r="F107">
            <v>649</v>
          </cell>
          <cell r="G107">
            <v>580</v>
          </cell>
          <cell r="H107">
            <v>381</v>
          </cell>
        </row>
        <row r="108">
          <cell r="B108" t="str">
            <v>TFL30IB905</v>
          </cell>
          <cell r="C108" t="str">
            <v>30" 2 Door Fridge Freezer</v>
          </cell>
          <cell r="D108" t="str">
            <v>825225956457</v>
          </cell>
          <cell r="E108" t="str">
            <v>Current</v>
          </cell>
          <cell r="F108">
            <v>649</v>
          </cell>
          <cell r="G108">
            <v>580</v>
          </cell>
          <cell r="H108">
            <v>381</v>
          </cell>
        </row>
        <row r="109">
          <cell r="B109" t="str">
            <v>TFL30IR800</v>
          </cell>
          <cell r="C109" t="str">
            <v>30'' Flat SS Panel</v>
          </cell>
          <cell r="D109" t="str">
            <v>825225801405</v>
          </cell>
          <cell r="E109" t="str">
            <v>Current</v>
          </cell>
          <cell r="F109">
            <v>649</v>
          </cell>
          <cell r="G109">
            <v>580</v>
          </cell>
          <cell r="H109">
            <v>377</v>
          </cell>
        </row>
        <row r="110">
          <cell r="B110" t="str">
            <v>TFL30IR905</v>
          </cell>
          <cell r="C110" t="str">
            <v>30" Single Door No Hole Flat Panel</v>
          </cell>
          <cell r="D110" t="str">
            <v>825225956228</v>
          </cell>
          <cell r="E110" t="str">
            <v>Current</v>
          </cell>
          <cell r="F110">
            <v>649</v>
          </cell>
          <cell r="G110">
            <v>580</v>
          </cell>
          <cell r="H110">
            <v>377</v>
          </cell>
        </row>
        <row r="111">
          <cell r="B111" t="str">
            <v>TFL36IB100</v>
          </cell>
          <cell r="C111" t="str">
            <v>SS door panel kit 36" BM w/ handle holes (3 Panels)</v>
          </cell>
          <cell r="D111" t="str">
            <v>825225971726</v>
          </cell>
          <cell r="E111" t="str">
            <v>Current</v>
          </cell>
          <cell r="F111">
            <v>1249</v>
          </cell>
          <cell r="G111">
            <v>1099</v>
          </cell>
          <cell r="H111">
            <v>725</v>
          </cell>
        </row>
        <row r="112">
          <cell r="B112" t="str">
            <v>TFL36IR900</v>
          </cell>
          <cell r="C112" t="str">
            <v>36" Flat Panel Stainless Steel</v>
          </cell>
          <cell r="D112" t="str">
            <v>825225944935</v>
          </cell>
          <cell r="E112" t="str">
            <v>Current</v>
          </cell>
          <cell r="F112">
            <v>1199</v>
          </cell>
          <cell r="G112">
            <v>1050</v>
          </cell>
          <cell r="H112">
            <v>688</v>
          </cell>
        </row>
        <row r="113">
          <cell r="B113" t="str">
            <v>TFL36IR905</v>
          </cell>
          <cell r="C113" t="str">
            <v>36" Single Door No Hole Flat Panel</v>
          </cell>
          <cell r="D113" t="str">
            <v>825225955672</v>
          </cell>
          <cell r="E113" t="str">
            <v>Current</v>
          </cell>
          <cell r="F113">
            <v>1199</v>
          </cell>
          <cell r="G113">
            <v>1050</v>
          </cell>
          <cell r="H113">
            <v>688</v>
          </cell>
        </row>
        <row r="114">
          <cell r="B114" t="str">
            <v>TFL36IT100</v>
          </cell>
          <cell r="C114" t="str">
            <v>SS door panel kit 36" FDBM w/ handle holes (4 Panels)</v>
          </cell>
          <cell r="D114" t="str">
            <v>825225972235</v>
          </cell>
          <cell r="E114" t="str">
            <v>Current</v>
          </cell>
          <cell r="F114">
            <v>1299</v>
          </cell>
          <cell r="G114">
            <v>1149</v>
          </cell>
          <cell r="H114">
            <v>755</v>
          </cell>
        </row>
        <row r="115">
          <cell r="B115" t="str">
            <v>TFL42IT100</v>
          </cell>
          <cell r="C115" t="str">
            <v>SS door panel kit 42" FDBM w/ handle holes (4 Panels)</v>
          </cell>
          <cell r="D115" t="str">
            <v>825225972242</v>
          </cell>
          <cell r="E115" t="str">
            <v>Current</v>
          </cell>
          <cell r="F115">
            <v>1349</v>
          </cell>
          <cell r="G115">
            <v>1199</v>
          </cell>
          <cell r="H115">
            <v>790</v>
          </cell>
        </row>
        <row r="116">
          <cell r="B116" t="str">
            <v>TFL48IT100</v>
          </cell>
          <cell r="C116" t="str">
            <v>SS door panel kit 48" FDBM w/ handle holes (6 Panels)</v>
          </cell>
          <cell r="D116" t="str">
            <v>825225972259</v>
          </cell>
          <cell r="E116" t="str">
            <v>Current</v>
          </cell>
          <cell r="F116">
            <v>1399</v>
          </cell>
          <cell r="G116">
            <v>1249</v>
          </cell>
          <cell r="H116">
            <v>820</v>
          </cell>
        </row>
        <row r="117">
          <cell r="B117" t="str">
            <v>UCTRFLTR10</v>
          </cell>
          <cell r="C117" t="str">
            <v>Under Counter Filter</v>
          </cell>
          <cell r="D117" t="str">
            <v>825225955993</v>
          </cell>
          <cell r="E117" t="str">
            <v>Current</v>
          </cell>
          <cell r="F117">
            <v>89</v>
          </cell>
          <cell r="G117">
            <v>75</v>
          </cell>
          <cell r="H117">
            <v>50</v>
          </cell>
        </row>
        <row r="118">
          <cell r="B118"/>
          <cell r="C118"/>
          <cell r="D118"/>
          <cell r="E118"/>
          <cell r="F118"/>
          <cell r="G118"/>
          <cell r="H118" t="str">
            <v/>
          </cell>
        </row>
        <row r="119">
          <cell r="B119" t="str">
            <v>DWHD640EFM</v>
          </cell>
          <cell r="C119" t="str">
            <v>24" Masterpiece Stainless Steel Emerald</v>
          </cell>
          <cell r="D119" t="str">
            <v>825225971849</v>
          </cell>
          <cell r="E119" t="str">
            <v>Current</v>
          </cell>
          <cell r="F119">
            <v>1549</v>
          </cell>
          <cell r="G119">
            <v>1399</v>
          </cell>
          <cell r="H119">
            <v>918</v>
          </cell>
        </row>
        <row r="120">
          <cell r="B120" t="str">
            <v>DWHD640EFP</v>
          </cell>
          <cell r="C120" t="str">
            <v>24" Professional Stainless Steel Emerald</v>
          </cell>
          <cell r="D120" t="str">
            <v>825225971504</v>
          </cell>
          <cell r="E120" t="str">
            <v>Current</v>
          </cell>
          <cell r="F120">
            <v>1549</v>
          </cell>
          <cell r="G120">
            <v>1399</v>
          </cell>
          <cell r="H120">
            <v>918</v>
          </cell>
        </row>
        <row r="121">
          <cell r="B121" t="str">
            <v>DWHD640EPR</v>
          </cell>
          <cell r="C121" t="str">
            <v>24" Custom Panel Emerald (Requires Custom Panel)</v>
          </cell>
          <cell r="D121" t="str">
            <v>825225972174</v>
          </cell>
          <cell r="E121" t="str">
            <v>Current</v>
          </cell>
          <cell r="F121">
            <v>1549</v>
          </cell>
          <cell r="G121">
            <v>1399</v>
          </cell>
          <cell r="H121">
            <v>918</v>
          </cell>
        </row>
        <row r="122">
          <cell r="B122" t="str">
            <v>DWHD660EFM</v>
          </cell>
          <cell r="C122" t="str">
            <v>24" Masterpiece Stainless Steel Sapphire</v>
          </cell>
          <cell r="D122" t="str">
            <v>825225972181</v>
          </cell>
          <cell r="E122" t="str">
            <v>Current</v>
          </cell>
          <cell r="F122">
            <v>2199</v>
          </cell>
          <cell r="G122">
            <v>1999</v>
          </cell>
          <cell r="H122">
            <v>1320</v>
          </cell>
        </row>
        <row r="123">
          <cell r="B123" t="str">
            <v>DWHD660EFP</v>
          </cell>
          <cell r="C123" t="str">
            <v>24" Professional Stainless Steel Sapphire</v>
          </cell>
          <cell r="D123" t="str">
            <v>825225971511</v>
          </cell>
          <cell r="E123" t="str">
            <v>Current</v>
          </cell>
          <cell r="F123">
            <v>2199</v>
          </cell>
          <cell r="G123">
            <v>1999</v>
          </cell>
          <cell r="H123">
            <v>1320</v>
          </cell>
        </row>
        <row r="124">
          <cell r="B124" t="str">
            <v>DWHD660EPR</v>
          </cell>
          <cell r="C124" t="str">
            <v>24" Custom Panel Sapphire (Requires Custom Panel)</v>
          </cell>
          <cell r="D124" t="str">
            <v>825225971528</v>
          </cell>
          <cell r="E124" t="str">
            <v>Current</v>
          </cell>
          <cell r="F124">
            <v>2199</v>
          </cell>
          <cell r="G124">
            <v>1999</v>
          </cell>
          <cell r="H124">
            <v>1320</v>
          </cell>
        </row>
        <row r="125">
          <cell r="B125" t="str">
            <v>DWHD661EFM</v>
          </cell>
          <cell r="C125" t="str">
            <v>24" Masterpiece Stainless Steel Star Sapphire</v>
          </cell>
          <cell r="D125" t="str">
            <v>825225972198</v>
          </cell>
          <cell r="E125" t="str">
            <v>Current</v>
          </cell>
          <cell r="F125">
            <v>2749</v>
          </cell>
          <cell r="G125">
            <v>2499</v>
          </cell>
          <cell r="H125">
            <v>1650</v>
          </cell>
        </row>
        <row r="126">
          <cell r="B126" t="str">
            <v>DWHD661EFP</v>
          </cell>
          <cell r="C126" t="str">
            <v>24" Professional Stainless Steel Star Sapphire</v>
          </cell>
          <cell r="D126" t="str">
            <v>825225971832</v>
          </cell>
          <cell r="E126" t="str">
            <v>Current</v>
          </cell>
          <cell r="F126">
            <v>2749</v>
          </cell>
          <cell r="G126">
            <v>2499</v>
          </cell>
          <cell r="H126">
            <v>1650</v>
          </cell>
        </row>
        <row r="127">
          <cell r="B127" t="str">
            <v>DWHD661EPR</v>
          </cell>
          <cell r="C127" t="str">
            <v>24" Custom Panel Star Sapphire (Requires Custom Panel)</v>
          </cell>
          <cell r="D127" t="str">
            <v>825225971498</v>
          </cell>
          <cell r="E127" t="str">
            <v>Current</v>
          </cell>
          <cell r="F127">
            <v>2749</v>
          </cell>
          <cell r="G127">
            <v>2499</v>
          </cell>
          <cell r="H127">
            <v>1650</v>
          </cell>
        </row>
        <row r="128">
          <cell r="B128"/>
          <cell r="C128"/>
          <cell r="D128"/>
          <cell r="E128"/>
          <cell r="F128"/>
          <cell r="G128"/>
          <cell r="H128" t="str">
            <v/>
          </cell>
        </row>
        <row r="129">
          <cell r="B129" t="str">
            <v>PRD304WHU</v>
          </cell>
          <cell r="C129" t="str">
            <v>Pro-Harm 30" DF Range 4 BRNR</v>
          </cell>
          <cell r="D129" t="str">
            <v>825225925231</v>
          </cell>
          <cell r="E129" t="str">
            <v>Current</v>
          </cell>
          <cell r="F129">
            <v>7399</v>
          </cell>
          <cell r="G129">
            <v>6699</v>
          </cell>
          <cell r="H129">
            <v>4389</v>
          </cell>
        </row>
        <row r="130">
          <cell r="B130" t="str">
            <v>PRD305WHU</v>
          </cell>
          <cell r="C130" t="str">
            <v>Pro-Harm 30" DF Range 5 BRNR</v>
          </cell>
          <cell r="D130" t="str">
            <v>825225925248</v>
          </cell>
          <cell r="E130" t="str">
            <v>Current</v>
          </cell>
          <cell r="F130">
            <v>8499</v>
          </cell>
          <cell r="G130">
            <v>7699</v>
          </cell>
          <cell r="H130">
            <v>5045</v>
          </cell>
        </row>
        <row r="131">
          <cell r="B131" t="str">
            <v>PRD364WDGU</v>
          </cell>
          <cell r="C131" t="str">
            <v>Pro-Grand 36" DF Range 4 BRNR Griddle</v>
          </cell>
          <cell r="D131" t="str">
            <v>825225925187</v>
          </cell>
          <cell r="E131" t="str">
            <v>Current</v>
          </cell>
          <cell r="F131">
            <v>13099</v>
          </cell>
          <cell r="G131">
            <v>11899</v>
          </cell>
          <cell r="H131">
            <v>7796</v>
          </cell>
        </row>
        <row r="132">
          <cell r="B132" t="str">
            <v>PRD364WDHU</v>
          </cell>
          <cell r="C132" t="str">
            <v>Pro-Harm 36" DF Range 4 BRNR Griddle</v>
          </cell>
          <cell r="D132" t="str">
            <v>825225925217</v>
          </cell>
          <cell r="E132" t="str">
            <v>Current</v>
          </cell>
          <cell r="F132">
            <v>11449</v>
          </cell>
          <cell r="G132">
            <v>10399</v>
          </cell>
          <cell r="H132">
            <v>6813</v>
          </cell>
        </row>
        <row r="133">
          <cell r="B133" t="str">
            <v>PRD364WIGU</v>
          </cell>
          <cell r="C133" t="str">
            <v>Pro-Grand 36" DF Range 4 BRNR Induction</v>
          </cell>
          <cell r="D133" t="str">
            <v>825225926412</v>
          </cell>
          <cell r="E133" t="str">
            <v>Current</v>
          </cell>
          <cell r="F133">
            <v>13749</v>
          </cell>
          <cell r="G133">
            <v>12499</v>
          </cell>
          <cell r="H133">
            <v>8189</v>
          </cell>
        </row>
        <row r="134">
          <cell r="B134" t="str">
            <v>PRD366WGU</v>
          </cell>
          <cell r="C134" t="str">
            <v>Pro-Grand 36" DF Range 6 BRNR</v>
          </cell>
          <cell r="D134" t="str">
            <v>825225926573</v>
          </cell>
          <cell r="E134" t="str">
            <v>Current</v>
          </cell>
          <cell r="F134">
            <v>12249</v>
          </cell>
          <cell r="G134">
            <v>11099</v>
          </cell>
          <cell r="H134">
            <v>7271</v>
          </cell>
        </row>
        <row r="135">
          <cell r="B135" t="str">
            <v>PRD366WHU</v>
          </cell>
          <cell r="C135" t="str">
            <v>Pro-Harm 36" DF Range 6 BRNR</v>
          </cell>
          <cell r="D135" t="str">
            <v>825225925194</v>
          </cell>
          <cell r="E135" t="str">
            <v>Current</v>
          </cell>
          <cell r="F135">
            <v>10599</v>
          </cell>
          <cell r="G135">
            <v>9599</v>
          </cell>
          <cell r="H135">
            <v>6289</v>
          </cell>
        </row>
        <row r="136">
          <cell r="B136" t="str">
            <v>PRD486WDGU</v>
          </cell>
          <cell r="C136" t="str">
            <v>Pro-Grand 48" DF Range 6 BRNR Griddle</v>
          </cell>
          <cell r="D136" t="str">
            <v>825225928102</v>
          </cell>
          <cell r="E136" t="str">
            <v>Current</v>
          </cell>
          <cell r="F136">
            <v>17149</v>
          </cell>
          <cell r="G136">
            <v>15549</v>
          </cell>
          <cell r="H136">
            <v>10186</v>
          </cell>
        </row>
        <row r="137">
          <cell r="B137" t="str">
            <v>PRD486WDHU</v>
          </cell>
          <cell r="C137" t="str">
            <v>Pro-Harm 48" DF Range 6 BRNR Griddle</v>
          </cell>
          <cell r="D137" t="str">
            <v>825225925774</v>
          </cell>
          <cell r="E137" t="str">
            <v>Current</v>
          </cell>
          <cell r="F137">
            <v>15749</v>
          </cell>
          <cell r="G137">
            <v>14299</v>
          </cell>
          <cell r="H137">
            <v>9368</v>
          </cell>
        </row>
        <row r="138">
          <cell r="B138" t="str">
            <v>PRD486WIGU</v>
          </cell>
          <cell r="C138" t="str">
            <v>Pro-Grand 48" DF Range 6 BRNR Induction</v>
          </cell>
          <cell r="D138" t="str">
            <v>825225928355</v>
          </cell>
          <cell r="E138" t="str">
            <v>Current</v>
          </cell>
          <cell r="F138">
            <v>17599</v>
          </cell>
          <cell r="G138">
            <v>15999</v>
          </cell>
          <cell r="H138">
            <v>10481</v>
          </cell>
        </row>
        <row r="139">
          <cell r="B139" t="str">
            <v>PRD48WDSGU</v>
          </cell>
          <cell r="C139" t="str">
            <v>Pro-Grand Steam 48" DF Range 6 BRNR Griddle</v>
          </cell>
          <cell r="D139" t="str">
            <v>825225933366</v>
          </cell>
          <cell r="E139" t="str">
            <v>Current</v>
          </cell>
          <cell r="F139">
            <v>19949</v>
          </cell>
          <cell r="G139">
            <v>18099</v>
          </cell>
          <cell r="H139">
            <v>11857</v>
          </cell>
        </row>
        <row r="140">
          <cell r="B140" t="str">
            <v>PRD48WISGU</v>
          </cell>
          <cell r="C140" t="str">
            <v>Pro-Grand Steam 48" DF Range 6 BRNR Induction</v>
          </cell>
          <cell r="D140" t="str">
            <v>825225933762</v>
          </cell>
          <cell r="E140" t="str">
            <v>Current</v>
          </cell>
          <cell r="F140">
            <v>21099</v>
          </cell>
          <cell r="G140">
            <v>19149</v>
          </cell>
          <cell r="H140">
            <v>12545</v>
          </cell>
        </row>
        <row r="141">
          <cell r="B141" t="str">
            <v>PRD606WEG</v>
          </cell>
          <cell r="C141" t="str">
            <v>Pro-Grand 60" 30/36 DF Range 6 BRNR 24" Dual Griddle</v>
          </cell>
          <cell r="D141" t="str">
            <v>825225933946</v>
          </cell>
          <cell r="E141" t="str">
            <v>Current</v>
          </cell>
          <cell r="F141">
            <v>22149</v>
          </cell>
          <cell r="G141">
            <v>20099</v>
          </cell>
          <cell r="H141">
            <v>13167</v>
          </cell>
        </row>
        <row r="142">
          <cell r="B142" t="str">
            <v>PRD606WESG</v>
          </cell>
          <cell r="C142" t="str">
            <v>Pro-Grand Steam 60" DF Range 6 BRNR 24" Dual Griddle</v>
          </cell>
          <cell r="D142" t="str">
            <v>825225933953</v>
          </cell>
          <cell r="E142" t="str">
            <v>Current</v>
          </cell>
          <cell r="F142">
            <v>25599</v>
          </cell>
          <cell r="G142">
            <v>23249</v>
          </cell>
          <cell r="H142">
            <v>15230</v>
          </cell>
        </row>
        <row r="143">
          <cell r="B143" t="str">
            <v>PRG304WH</v>
          </cell>
          <cell r="C143" t="str">
            <v>Pro-Harm 30" Gas Range 4 BRNR</v>
          </cell>
          <cell r="D143" t="str">
            <v>825225935582</v>
          </cell>
          <cell r="E143" t="str">
            <v>Current</v>
          </cell>
          <cell r="F143">
            <v>5449</v>
          </cell>
          <cell r="G143">
            <v>4949</v>
          </cell>
          <cell r="H143">
            <v>3242</v>
          </cell>
        </row>
        <row r="144">
          <cell r="B144" t="str">
            <v>PRG305WH</v>
          </cell>
          <cell r="C144" t="str">
            <v>Pro-Harm 30" Gas Range 5 BRNR</v>
          </cell>
          <cell r="D144" t="str">
            <v>825225925262</v>
          </cell>
          <cell r="E144" t="str">
            <v>Current</v>
          </cell>
          <cell r="F144">
            <v>6599</v>
          </cell>
          <cell r="G144">
            <v>5999</v>
          </cell>
          <cell r="H144">
            <v>3931</v>
          </cell>
        </row>
        <row r="145">
          <cell r="B145" t="str">
            <v>PRG364WDG</v>
          </cell>
          <cell r="C145" t="str">
            <v>Pro-Grand 36" Gas Range 4 BRNR Griddle</v>
          </cell>
          <cell r="D145" t="str">
            <v>825225928072</v>
          </cell>
          <cell r="E145" t="str">
            <v>Current</v>
          </cell>
          <cell r="F145">
            <v>10849</v>
          </cell>
          <cell r="G145">
            <v>9849</v>
          </cell>
          <cell r="H145">
            <v>6453</v>
          </cell>
        </row>
        <row r="146">
          <cell r="B146" t="str">
            <v>PRG364WDH</v>
          </cell>
          <cell r="C146" t="str">
            <v>Pro-Harm 36" Gas Range 4 BRNR Griddle</v>
          </cell>
          <cell r="D146" t="str">
            <v>825225925446</v>
          </cell>
          <cell r="E146" t="str">
            <v>Current</v>
          </cell>
          <cell r="F146">
            <v>9199</v>
          </cell>
          <cell r="G146">
            <v>8349</v>
          </cell>
          <cell r="H146">
            <v>5471</v>
          </cell>
        </row>
        <row r="147">
          <cell r="B147" t="str">
            <v>PRG366WG</v>
          </cell>
          <cell r="C147" t="str">
            <v>Pro-Grand 36" Gas Range 6 BRNR</v>
          </cell>
          <cell r="D147" t="str">
            <v>825225928089</v>
          </cell>
          <cell r="E147" t="str">
            <v>Current</v>
          </cell>
          <cell r="F147">
            <v>9499</v>
          </cell>
          <cell r="G147">
            <v>8599</v>
          </cell>
          <cell r="H147">
            <v>5634</v>
          </cell>
        </row>
        <row r="148">
          <cell r="B148" t="str">
            <v>PRG366WH</v>
          </cell>
          <cell r="C148" t="str">
            <v>Pro-Harm 36" Gas Range 6 BRNR</v>
          </cell>
          <cell r="D148" t="str">
            <v>825225925460</v>
          </cell>
          <cell r="E148" t="str">
            <v>Current</v>
          </cell>
          <cell r="F148">
            <v>7699</v>
          </cell>
          <cell r="G148">
            <v>6999</v>
          </cell>
          <cell r="H148">
            <v>4587</v>
          </cell>
        </row>
        <row r="149">
          <cell r="B149" t="str">
            <v>PRG486WDG</v>
          </cell>
          <cell r="C149" t="str">
            <v>Pro-Grand 48" Gas Range 6 BRNR Griddle</v>
          </cell>
          <cell r="D149" t="str">
            <v>825225928362</v>
          </cell>
          <cell r="E149" t="str">
            <v>Current</v>
          </cell>
          <cell r="F149">
            <v>13549</v>
          </cell>
          <cell r="G149">
            <v>12299</v>
          </cell>
          <cell r="H149">
            <v>8058</v>
          </cell>
        </row>
        <row r="150">
          <cell r="B150" t="str">
            <v>PRG486WDH</v>
          </cell>
          <cell r="C150" t="str">
            <v>Pro-Harm 48" Gas Range 6 BRNR Griddle</v>
          </cell>
          <cell r="D150" t="str">
            <v>825225926436</v>
          </cell>
          <cell r="E150" t="str">
            <v>Current</v>
          </cell>
          <cell r="F150">
            <v>12649</v>
          </cell>
          <cell r="G150">
            <v>11499</v>
          </cell>
          <cell r="H150">
            <v>7533</v>
          </cell>
        </row>
        <row r="151">
          <cell r="B151" t="str">
            <v>PRI30LBHU</v>
          </cell>
          <cell r="C151" t="str">
            <v>Pro-Harm 30" Induction Range</v>
          </cell>
          <cell r="D151" t="str">
            <v>825225968085</v>
          </cell>
          <cell r="E151" t="str">
            <v>Current</v>
          </cell>
          <cell r="F151">
            <v>9249</v>
          </cell>
          <cell r="G151">
            <v>8399</v>
          </cell>
          <cell r="H151">
            <v>5510</v>
          </cell>
        </row>
        <row r="152">
          <cell r="B152" t="str">
            <v>PRI36LBHU</v>
          </cell>
          <cell r="C152" t="str">
            <v>Pro-Harm 36" Induction Range</v>
          </cell>
          <cell r="D152" t="str">
            <v>825225968108</v>
          </cell>
          <cell r="E152" t="str">
            <v>Current</v>
          </cell>
          <cell r="F152">
            <v>12799</v>
          </cell>
          <cell r="G152">
            <v>11599</v>
          </cell>
          <cell r="H152">
            <v>7599</v>
          </cell>
        </row>
        <row r="153">
          <cell r="B153"/>
          <cell r="C153"/>
          <cell r="D153"/>
          <cell r="E153"/>
          <cell r="F153"/>
          <cell r="G153"/>
          <cell r="H153" t="str">
            <v/>
          </cell>
        </row>
        <row r="154">
          <cell r="B154" t="str">
            <v>PA12CHPBLK</v>
          </cell>
          <cell r="C154" t="str">
            <v>12" Chopping Block New Harmony &amp; Cooktop</v>
          </cell>
          <cell r="D154" t="str">
            <v>825225881469</v>
          </cell>
          <cell r="E154" t="str">
            <v>Current</v>
          </cell>
          <cell r="F154">
            <v>219</v>
          </cell>
          <cell r="G154">
            <v>199</v>
          </cell>
          <cell r="H154">
            <v>131</v>
          </cell>
        </row>
        <row r="155">
          <cell r="B155" t="str">
            <v>PA12GRILFW</v>
          </cell>
          <cell r="C155" t="str">
            <v>12" Grill Plate (with Tray) Accessory (for Griddle modules) (Fusion coating)</v>
          </cell>
          <cell r="D155" t="str">
            <v>825225942344</v>
          </cell>
          <cell r="E155" t="str">
            <v>Current</v>
          </cell>
          <cell r="F155">
            <v>359</v>
          </cell>
          <cell r="G155">
            <v>319</v>
          </cell>
          <cell r="H155">
            <v>214</v>
          </cell>
        </row>
        <row r="156">
          <cell r="B156" t="str">
            <v>PA12GRILLW</v>
          </cell>
          <cell r="C156" t="str">
            <v xml:space="preserve">12" Grill Plate (with Tray) Accessory (for Griddle modules) </v>
          </cell>
          <cell r="D156" t="str">
            <v>825225942337</v>
          </cell>
          <cell r="E156" t="str">
            <v>Current</v>
          </cell>
          <cell r="F156">
            <v>359</v>
          </cell>
          <cell r="G156">
            <v>319</v>
          </cell>
          <cell r="H156">
            <v>214</v>
          </cell>
        </row>
        <row r="157">
          <cell r="B157" t="str">
            <v>PA12LCVRW</v>
          </cell>
          <cell r="C157" t="str">
            <v>12" Professional Griddle Cover Accessory</v>
          </cell>
          <cell r="D157" t="str">
            <v>825225942207</v>
          </cell>
          <cell r="E157" t="str">
            <v>Current</v>
          </cell>
          <cell r="F157">
            <v>229</v>
          </cell>
          <cell r="G157">
            <v>209</v>
          </cell>
          <cell r="H157">
            <v>140</v>
          </cell>
        </row>
        <row r="158">
          <cell r="B158" t="str">
            <v>PA24CVRR</v>
          </cell>
          <cell r="C158" t="str">
            <v xml:space="preserve">Cover for 24" Griddle </v>
          </cell>
          <cell r="D158" t="str">
            <v>825225920342</v>
          </cell>
          <cell r="E158" t="str">
            <v>Current</v>
          </cell>
          <cell r="F158">
            <v>329</v>
          </cell>
          <cell r="G158">
            <v>299</v>
          </cell>
          <cell r="H158">
            <v>196</v>
          </cell>
        </row>
        <row r="159">
          <cell r="B159" t="str">
            <v>PA30WLBH</v>
          </cell>
          <cell r="C159" t="str">
            <v>Pro-Harm 7" Low Back, 30" Range</v>
          </cell>
          <cell r="D159" t="str">
            <v>825225940647</v>
          </cell>
          <cell r="E159" t="str">
            <v>Current</v>
          </cell>
          <cell r="F159">
            <v>469</v>
          </cell>
          <cell r="G159">
            <v>419</v>
          </cell>
          <cell r="H159">
            <v>282</v>
          </cell>
        </row>
        <row r="160">
          <cell r="B160" t="str">
            <v>PA36WLBG</v>
          </cell>
          <cell r="C160" t="str">
            <v>Pro-Grand 7" Low Back, 36" Range</v>
          </cell>
          <cell r="D160" t="str">
            <v>825225940678</v>
          </cell>
          <cell r="E160" t="str">
            <v>Current</v>
          </cell>
          <cell r="F160">
            <v>529</v>
          </cell>
          <cell r="G160">
            <v>479</v>
          </cell>
          <cell r="H160">
            <v>322</v>
          </cell>
        </row>
        <row r="161">
          <cell r="B161" t="str">
            <v>PA36WLBH</v>
          </cell>
          <cell r="C161" t="str">
            <v>Pro-Harm 7" Low Back, 36" Range</v>
          </cell>
          <cell r="D161" t="str">
            <v>825225940654</v>
          </cell>
          <cell r="E161" t="str">
            <v>Current</v>
          </cell>
          <cell r="F161">
            <v>529</v>
          </cell>
          <cell r="G161">
            <v>479</v>
          </cell>
          <cell r="H161">
            <v>322</v>
          </cell>
        </row>
        <row r="162">
          <cell r="B162" t="str">
            <v>PA36WTKG</v>
          </cell>
          <cell r="C162" t="str">
            <v>Pro Grand Toe Kick, 36" Range</v>
          </cell>
          <cell r="D162" t="str">
            <v>825225942160</v>
          </cell>
          <cell r="E162" t="str">
            <v>Current</v>
          </cell>
          <cell r="F162">
            <v>119</v>
          </cell>
          <cell r="G162">
            <v>109</v>
          </cell>
          <cell r="H162">
            <v>73</v>
          </cell>
        </row>
        <row r="163">
          <cell r="B163" t="str">
            <v>PA48WLBG</v>
          </cell>
          <cell r="C163" t="str">
            <v>Pro Grand 7" Low Back, 48" Gas Ranges</v>
          </cell>
          <cell r="D163" t="str">
            <v>825225940685</v>
          </cell>
          <cell r="E163" t="str">
            <v>Current</v>
          </cell>
          <cell r="F163">
            <v>599</v>
          </cell>
          <cell r="G163">
            <v>509</v>
          </cell>
          <cell r="H163">
            <v>342</v>
          </cell>
        </row>
        <row r="164">
          <cell r="B164" t="str">
            <v>PA48WLBH</v>
          </cell>
          <cell r="C164" t="str">
            <v>Pro-Harm 7" Low Back, 48" Range</v>
          </cell>
          <cell r="D164" t="str">
            <v>825225940661</v>
          </cell>
          <cell r="E164" t="str">
            <v>Current</v>
          </cell>
          <cell r="F164">
            <v>599</v>
          </cell>
          <cell r="G164">
            <v>509</v>
          </cell>
          <cell r="H164">
            <v>342</v>
          </cell>
        </row>
        <row r="165">
          <cell r="B165" t="str">
            <v>PA48WTKG</v>
          </cell>
          <cell r="C165" t="str">
            <v>Pro Grand Toe Kick, 48" Range</v>
          </cell>
          <cell r="D165" t="str">
            <v>825225942177</v>
          </cell>
          <cell r="E165" t="str">
            <v>Current</v>
          </cell>
          <cell r="F165">
            <v>119</v>
          </cell>
          <cell r="G165">
            <v>109</v>
          </cell>
          <cell r="H165">
            <v>73</v>
          </cell>
        </row>
        <row r="166">
          <cell r="B166" t="str">
            <v>PA60WLBG</v>
          </cell>
          <cell r="C166" t="str">
            <v>Pro-Grand 7" Low Back, 60" Range</v>
          </cell>
          <cell r="D166" t="str">
            <v>825225940708</v>
          </cell>
          <cell r="E166" t="str">
            <v>Current</v>
          </cell>
          <cell r="F166">
            <v>649</v>
          </cell>
          <cell r="G166">
            <v>559</v>
          </cell>
          <cell r="H166">
            <v>376</v>
          </cell>
        </row>
        <row r="167">
          <cell r="B167" t="str">
            <v>PA60WTKG</v>
          </cell>
          <cell r="C167" t="str">
            <v>Pro Grand Toe Kick, 60" Range</v>
          </cell>
          <cell r="D167" t="str">
            <v>825225942184</v>
          </cell>
          <cell r="E167" t="str">
            <v>Current</v>
          </cell>
          <cell r="F167">
            <v>159</v>
          </cell>
          <cell r="G167">
            <v>139</v>
          </cell>
          <cell r="H167">
            <v>93</v>
          </cell>
        </row>
        <row r="168">
          <cell r="B168" t="str">
            <v>PAALTKITGW</v>
          </cell>
          <cell r="C168" t="str">
            <v>High Altitude Kit, NG Pro Grand Ranges, 5.4K ft to 10.2K ft</v>
          </cell>
          <cell r="D168" t="str">
            <v>825225942412</v>
          </cell>
          <cell r="E168" t="str">
            <v>Current</v>
          </cell>
          <cell r="F168">
            <v>99</v>
          </cell>
          <cell r="G168">
            <v>89</v>
          </cell>
          <cell r="H168">
            <v>61</v>
          </cell>
        </row>
        <row r="169">
          <cell r="B169" t="str">
            <v>PAALTKITH</v>
          </cell>
          <cell r="C169" t="str">
            <v>High Altitude Kit Harmony All Range</v>
          </cell>
          <cell r="D169" t="str">
            <v>825225970033</v>
          </cell>
          <cell r="E169" t="str">
            <v>Current</v>
          </cell>
          <cell r="F169">
            <v>99</v>
          </cell>
          <cell r="G169">
            <v>89</v>
          </cell>
          <cell r="H169">
            <v>61</v>
          </cell>
        </row>
        <row r="170">
          <cell r="B170" t="str">
            <v>PAGRIDDLE</v>
          </cell>
          <cell r="C170" t="str">
            <v>Pro Griddle Accy sits on top of Grates</v>
          </cell>
          <cell r="D170" t="str">
            <v>825225883807</v>
          </cell>
          <cell r="E170" t="str">
            <v>Current</v>
          </cell>
          <cell r="F170">
            <v>219</v>
          </cell>
          <cell r="G170">
            <v>199</v>
          </cell>
          <cell r="H170">
            <v>130</v>
          </cell>
        </row>
        <row r="171">
          <cell r="B171" t="str">
            <v>PAKNOBLUWR</v>
          </cell>
          <cell r="C171" t="str">
            <v>Blue Knob Kit for Rangetops</v>
          </cell>
          <cell r="D171" t="str">
            <v>825225942399</v>
          </cell>
          <cell r="E171" t="str">
            <v>Current</v>
          </cell>
          <cell r="F171">
            <v>269</v>
          </cell>
          <cell r="G171">
            <v>239</v>
          </cell>
          <cell r="H171">
            <v>161</v>
          </cell>
        </row>
        <row r="172">
          <cell r="B172" t="str">
            <v>PALPKITDGW</v>
          </cell>
          <cell r="C172" t="str">
            <v xml:space="preserve">LP Conversion Kit Pro Grand DF Ranges </v>
          </cell>
          <cell r="D172" t="str">
            <v>825225960089</v>
          </cell>
          <cell r="E172" t="str">
            <v>Current</v>
          </cell>
          <cell r="F172">
            <v>219</v>
          </cell>
          <cell r="G172">
            <v>199</v>
          </cell>
          <cell r="H172">
            <v>133</v>
          </cell>
        </row>
        <row r="173">
          <cell r="B173" t="str">
            <v>PALPKITGA</v>
          </cell>
          <cell r="C173" t="str">
            <v>LP Kit - Pro Harm Gas 30" &amp; 36" Ranges 4 and 6 burners</v>
          </cell>
          <cell r="D173" t="str">
            <v>825225969846</v>
          </cell>
          <cell r="E173" t="str">
            <v>Current</v>
          </cell>
          <cell r="F173">
            <v>219</v>
          </cell>
          <cell r="G173">
            <v>199</v>
          </cell>
          <cell r="H173">
            <v>133</v>
          </cell>
        </row>
        <row r="174">
          <cell r="B174" t="str">
            <v>PALPKITGA6</v>
          </cell>
          <cell r="C174" t="str">
            <v>LP Kit - Pro Harm Gas 48" Ranges with 4 and 6 burners</v>
          </cell>
          <cell r="D174" t="str">
            <v>825225969488</v>
          </cell>
          <cell r="E174" t="str">
            <v>Current</v>
          </cell>
          <cell r="F174">
            <v>219</v>
          </cell>
          <cell r="G174">
            <v>199</v>
          </cell>
          <cell r="H174">
            <v>133</v>
          </cell>
        </row>
        <row r="175">
          <cell r="B175" t="str">
            <v>PALPKITGGW</v>
          </cell>
          <cell r="C175" t="str">
            <v xml:space="preserve">LP Conversion Kit Pro Grand Gas Ranges </v>
          </cell>
          <cell r="D175" t="str">
            <v>825225960072</v>
          </cell>
          <cell r="E175" t="str">
            <v>Current</v>
          </cell>
          <cell r="F175">
            <v>219</v>
          </cell>
          <cell r="G175">
            <v>199</v>
          </cell>
          <cell r="H175">
            <v>133</v>
          </cell>
        </row>
        <row r="176">
          <cell r="B176" t="str">
            <v>PALPKITHA5</v>
          </cell>
          <cell r="C176" t="str">
            <v>LP Kit - Pro Harm Gas Ranges and Pro Rangetops with 5 burners</v>
          </cell>
          <cell r="D176" t="str">
            <v>825225969853</v>
          </cell>
          <cell r="E176" t="str">
            <v>Current</v>
          </cell>
          <cell r="F176">
            <v>159</v>
          </cell>
          <cell r="G176">
            <v>139</v>
          </cell>
          <cell r="H176">
            <v>93</v>
          </cell>
        </row>
        <row r="177">
          <cell r="B177" t="str">
            <v>PALPKITHW</v>
          </cell>
          <cell r="C177" t="str">
            <v>LP Conversion Kit Pro Harmony DF Ranges &amp; RT (4 &amp; 6 Burner)</v>
          </cell>
          <cell r="D177" t="str">
            <v>825225942351</v>
          </cell>
          <cell r="E177" t="str">
            <v>Current</v>
          </cell>
          <cell r="F177">
            <v>159</v>
          </cell>
          <cell r="G177">
            <v>139</v>
          </cell>
          <cell r="H177">
            <v>93</v>
          </cell>
        </row>
        <row r="178">
          <cell r="B178" t="str">
            <v>PALPKITHW5</v>
          </cell>
          <cell r="C178" t="str">
            <v>LP Conversion Kit Pro DF Ranges &amp; RT (5 Burner)</v>
          </cell>
          <cell r="D178" t="str">
            <v>825225942368</v>
          </cell>
          <cell r="E178" t="str">
            <v>Current</v>
          </cell>
          <cell r="F178">
            <v>159</v>
          </cell>
          <cell r="G178">
            <v>139</v>
          </cell>
          <cell r="H178">
            <v>94</v>
          </cell>
        </row>
        <row r="179">
          <cell r="B179" t="str">
            <v>PARKB30HY</v>
          </cell>
          <cell r="C179" t="str">
            <v>Blue Knob Kit 30 DF Harmony</v>
          </cell>
          <cell r="D179" t="str">
            <v>825225963868</v>
          </cell>
          <cell r="E179" t="str">
            <v>Current</v>
          </cell>
          <cell r="F179">
            <v>279</v>
          </cell>
          <cell r="G179">
            <v>249</v>
          </cell>
          <cell r="H179">
            <v>167</v>
          </cell>
        </row>
        <row r="180">
          <cell r="B180" t="str">
            <v>PARKB36CGY</v>
          </cell>
          <cell r="C180" t="str">
            <v>Blue Knob Kit 36 Combi Grand</v>
          </cell>
          <cell r="D180" t="str">
            <v>825225963943</v>
          </cell>
          <cell r="E180" t="str">
            <v>Current</v>
          </cell>
          <cell r="F180">
            <v>309</v>
          </cell>
          <cell r="G180">
            <v>279</v>
          </cell>
          <cell r="H180">
            <v>187</v>
          </cell>
        </row>
        <row r="181">
          <cell r="B181" t="str">
            <v>PARKB36DHY</v>
          </cell>
          <cell r="C181" t="str">
            <v>Blue Knob Kit 36 Harmony</v>
          </cell>
          <cell r="D181" t="str">
            <v>825225963882</v>
          </cell>
          <cell r="E181" t="str">
            <v>Current</v>
          </cell>
          <cell r="F181">
            <v>279</v>
          </cell>
          <cell r="G181">
            <v>249</v>
          </cell>
          <cell r="H181">
            <v>167</v>
          </cell>
        </row>
        <row r="182">
          <cell r="B182" t="str">
            <v>PARKB36GY</v>
          </cell>
          <cell r="C182" t="str">
            <v>Blue knob Kit 36 Gas Grand</v>
          </cell>
          <cell r="D182" t="str">
            <v>825225963936</v>
          </cell>
          <cell r="E182" t="str">
            <v>Current</v>
          </cell>
          <cell r="F182">
            <v>279</v>
          </cell>
          <cell r="G182">
            <v>249</v>
          </cell>
          <cell r="H182">
            <v>167</v>
          </cell>
        </row>
        <row r="183">
          <cell r="B183" t="str">
            <v>PARKB36HY</v>
          </cell>
          <cell r="C183" t="str">
            <v>Blue Knob Kit 36 DF GR Harmony</v>
          </cell>
          <cell r="D183" t="str">
            <v>825225963875</v>
          </cell>
          <cell r="E183" t="str">
            <v>Current</v>
          </cell>
          <cell r="F183">
            <v>279</v>
          </cell>
          <cell r="G183">
            <v>249</v>
          </cell>
          <cell r="H183">
            <v>167</v>
          </cell>
        </row>
        <row r="184">
          <cell r="B184" t="str">
            <v>PARKB36IGY</v>
          </cell>
          <cell r="C184" t="str">
            <v>Blue Knob Kit 36 Grill/Ind Grand</v>
          </cell>
          <cell r="D184" t="str">
            <v>825225963929</v>
          </cell>
          <cell r="E184" t="str">
            <v>Current</v>
          </cell>
          <cell r="F184">
            <v>279</v>
          </cell>
          <cell r="G184">
            <v>249</v>
          </cell>
          <cell r="H184">
            <v>167</v>
          </cell>
        </row>
        <row r="185">
          <cell r="B185" t="str">
            <v>PARKB3XHY</v>
          </cell>
          <cell r="C185" t="str">
            <v>Blue Knob Kit 30/36 Gas Harmony</v>
          </cell>
          <cell r="D185" t="str">
            <v>825225963851</v>
          </cell>
          <cell r="E185" t="str">
            <v>Current</v>
          </cell>
          <cell r="F185">
            <v>279</v>
          </cell>
          <cell r="G185">
            <v>249</v>
          </cell>
          <cell r="H185">
            <v>167</v>
          </cell>
        </row>
        <row r="186">
          <cell r="B186" t="str">
            <v>PARKB3XIHB</v>
          </cell>
          <cell r="C186" t="str">
            <v>Blue Knob Kit (2pcs)</v>
          </cell>
          <cell r="D186" t="str">
            <v>825225968917</v>
          </cell>
          <cell r="E186" t="str">
            <v>Current</v>
          </cell>
          <cell r="F186">
            <v>169</v>
          </cell>
          <cell r="G186">
            <v>149</v>
          </cell>
          <cell r="H186">
            <v>100</v>
          </cell>
        </row>
        <row r="187">
          <cell r="B187" t="str">
            <v>PARKB48CGY</v>
          </cell>
          <cell r="C187" t="str">
            <v>Blue Knob Kit 48 Combi Grand</v>
          </cell>
          <cell r="D187" t="str">
            <v>825225963950</v>
          </cell>
          <cell r="E187" t="str">
            <v>Current</v>
          </cell>
          <cell r="F187">
            <v>429</v>
          </cell>
          <cell r="G187">
            <v>384</v>
          </cell>
          <cell r="H187">
            <v>257</v>
          </cell>
        </row>
        <row r="188">
          <cell r="B188" t="str">
            <v>PARKB48CHY</v>
          </cell>
          <cell r="C188" t="str">
            <v>Blue Knob Kit 48 DF Harmony</v>
          </cell>
          <cell r="D188" t="str">
            <v>825225963912</v>
          </cell>
          <cell r="E188" t="str">
            <v>Current</v>
          </cell>
          <cell r="F188">
            <v>329</v>
          </cell>
          <cell r="G188">
            <v>299</v>
          </cell>
          <cell r="H188">
            <v>200</v>
          </cell>
        </row>
        <row r="189">
          <cell r="B189" t="str">
            <v>PARKB48DHY</v>
          </cell>
          <cell r="C189" t="str">
            <v>Blue Knob Kit 48 Gas Harmony</v>
          </cell>
          <cell r="D189" t="str">
            <v>825225963899</v>
          </cell>
          <cell r="E189" t="str">
            <v>Current</v>
          </cell>
          <cell r="F189">
            <v>329</v>
          </cell>
          <cell r="G189">
            <v>299</v>
          </cell>
          <cell r="H189">
            <v>200</v>
          </cell>
        </row>
        <row r="190">
          <cell r="B190" t="str">
            <v>PARKB48SGY</v>
          </cell>
          <cell r="C190" t="str">
            <v>Blue Knob Kit  48 Combi Steam Grand</v>
          </cell>
          <cell r="D190" t="str">
            <v>825225963967</v>
          </cell>
          <cell r="E190" t="str">
            <v>Current</v>
          </cell>
          <cell r="F190">
            <v>419</v>
          </cell>
          <cell r="G190">
            <v>379</v>
          </cell>
          <cell r="H190">
            <v>254</v>
          </cell>
        </row>
        <row r="191">
          <cell r="B191" t="str">
            <v>PARKB60CGY</v>
          </cell>
          <cell r="C191" t="str">
            <v>Blue Knob Kit 60 Combi Grand</v>
          </cell>
          <cell r="D191" t="str">
            <v>825225963974</v>
          </cell>
          <cell r="E191" t="str">
            <v>Current</v>
          </cell>
          <cell r="F191">
            <v>389</v>
          </cell>
          <cell r="G191">
            <v>349</v>
          </cell>
          <cell r="H191">
            <v>234</v>
          </cell>
        </row>
        <row r="192">
          <cell r="B192" t="str">
            <v>PARKB60SGY</v>
          </cell>
          <cell r="C192" t="str">
            <v>Blue Knob Kit 60 Combi Steam Grand</v>
          </cell>
          <cell r="D192" t="str">
            <v>825225963981</v>
          </cell>
          <cell r="E192" t="str">
            <v>Current</v>
          </cell>
          <cell r="F192">
            <v>389</v>
          </cell>
          <cell r="G192">
            <v>349</v>
          </cell>
          <cell r="H192">
            <v>234</v>
          </cell>
        </row>
        <row r="193">
          <cell r="B193" t="str">
            <v>PWOKRINGHC</v>
          </cell>
          <cell r="C193" t="str">
            <v>Professional Wok Ring Accessory</v>
          </cell>
          <cell r="D193" t="str">
            <v>825225882213</v>
          </cell>
          <cell r="E193" t="str">
            <v>Current</v>
          </cell>
          <cell r="F193">
            <v>219</v>
          </cell>
          <cell r="G193">
            <v>199</v>
          </cell>
          <cell r="H193">
            <v>131</v>
          </cell>
        </row>
        <row r="194">
          <cell r="B194" t="str">
            <v>SGRIDDLEW</v>
          </cell>
          <cell r="C194" t="str">
            <v>Griddle</v>
          </cell>
          <cell r="D194" t="str">
            <v>825225955436</v>
          </cell>
          <cell r="E194" t="str">
            <v>Current</v>
          </cell>
          <cell r="F194">
            <v>229</v>
          </cell>
          <cell r="G194">
            <v>209</v>
          </cell>
          <cell r="H194">
            <v>140</v>
          </cell>
        </row>
        <row r="195">
          <cell r="B195"/>
          <cell r="C195"/>
          <cell r="D195"/>
          <cell r="E195"/>
          <cell r="F195"/>
          <cell r="G195"/>
          <cell r="H195" t="str">
            <v/>
          </cell>
        </row>
        <row r="196">
          <cell r="B196" t="str">
            <v>SD30WC</v>
          </cell>
          <cell r="C196" t="str">
            <v>MP/ Pro Storage Drawer, 30"</v>
          </cell>
          <cell r="D196" t="str">
            <v>825225937234</v>
          </cell>
          <cell r="E196" t="str">
            <v>Current</v>
          </cell>
          <cell r="F196">
            <v>1249</v>
          </cell>
          <cell r="G196">
            <v>1099</v>
          </cell>
          <cell r="H196">
            <v>713</v>
          </cell>
        </row>
        <row r="197">
          <cell r="B197" t="str">
            <v>SDS30WC</v>
          </cell>
          <cell r="C197" t="str">
            <v>MP/Pro Storage Drawer, 30", 4" Height (for Single Steam Convection Oven)</v>
          </cell>
          <cell r="D197" t="str">
            <v>825225937456</v>
          </cell>
          <cell r="E197" t="str">
            <v>Current</v>
          </cell>
          <cell r="F197">
            <v>1199</v>
          </cell>
          <cell r="G197">
            <v>1049</v>
          </cell>
          <cell r="H197">
            <v>680</v>
          </cell>
        </row>
        <row r="198">
          <cell r="B198" t="str">
            <v>WD30W</v>
          </cell>
          <cell r="C198" t="str">
            <v>Warming Drawer, 30", Custom Panel, Full Height</v>
          </cell>
          <cell r="D198" t="str">
            <v>825225937210</v>
          </cell>
          <cell r="E198" t="str">
            <v>Current</v>
          </cell>
          <cell r="F198">
            <v>2399</v>
          </cell>
          <cell r="G198">
            <v>2149</v>
          </cell>
          <cell r="H198">
            <v>1393</v>
          </cell>
        </row>
        <row r="199">
          <cell r="B199" t="str">
            <v>WD30WC</v>
          </cell>
          <cell r="C199" t="str">
            <v>MP/ Pro Warming Drawer, 30"</v>
          </cell>
          <cell r="D199" t="str">
            <v>825225937463</v>
          </cell>
          <cell r="E199" t="str">
            <v>Current</v>
          </cell>
          <cell r="F199">
            <v>2149</v>
          </cell>
          <cell r="G199">
            <v>1949</v>
          </cell>
          <cell r="H199">
            <v>1264</v>
          </cell>
        </row>
        <row r="200">
          <cell r="B200"/>
          <cell r="C200"/>
          <cell r="D200"/>
          <cell r="E200"/>
          <cell r="F200"/>
          <cell r="G200"/>
          <cell r="H200" t="str">
            <v/>
          </cell>
        </row>
        <row r="201">
          <cell r="B201" t="str">
            <v>ME301WS</v>
          </cell>
          <cell r="C201" t="str">
            <v>Mast Sgl Oven, 30", SS, Select</v>
          </cell>
          <cell r="D201" t="str">
            <v>825225934639</v>
          </cell>
          <cell r="E201" t="str">
            <v>Current</v>
          </cell>
          <cell r="F201">
            <v>5099</v>
          </cell>
          <cell r="G201">
            <v>4599</v>
          </cell>
          <cell r="H201">
            <v>3015</v>
          </cell>
        </row>
        <row r="202">
          <cell r="B202" t="str">
            <v>ME301YP</v>
          </cell>
          <cell r="C202" t="str">
            <v>30-Inch Masterpiece Single Built-In Oven</v>
          </cell>
          <cell r="D202" t="str">
            <v>825225964131</v>
          </cell>
          <cell r="E202" t="str">
            <v>Current</v>
          </cell>
          <cell r="F202">
            <v>3199</v>
          </cell>
          <cell r="G202">
            <v>2899</v>
          </cell>
          <cell r="H202">
            <v>1899</v>
          </cell>
        </row>
        <row r="203">
          <cell r="B203" t="str">
            <v>ME302WS</v>
          </cell>
          <cell r="C203" t="str">
            <v>Mast Dbl Oven, 30", SS, Select</v>
          </cell>
          <cell r="D203" t="str">
            <v>825225936848</v>
          </cell>
          <cell r="E203" t="str">
            <v>Current</v>
          </cell>
          <cell r="F203">
            <v>7949</v>
          </cell>
          <cell r="G203">
            <v>7199</v>
          </cell>
          <cell r="H203">
            <v>4717</v>
          </cell>
        </row>
        <row r="204">
          <cell r="B204" t="str">
            <v>ME302YP</v>
          </cell>
          <cell r="C204" t="str">
            <v>30-Inch Masterpiece Double Built-In Oven</v>
          </cell>
          <cell r="D204" t="str">
            <v>825225964148</v>
          </cell>
          <cell r="E204" t="str">
            <v>Current</v>
          </cell>
          <cell r="F204">
            <v>5099</v>
          </cell>
          <cell r="G204">
            <v>4599</v>
          </cell>
          <cell r="H204">
            <v>3014</v>
          </cell>
        </row>
        <row r="205">
          <cell r="B205" t="str">
            <v>MED301LWS</v>
          </cell>
          <cell r="C205" t="str">
            <v>Mast Sgl Oven, 30", SS, Deluxe, Left Side-Opening</v>
          </cell>
          <cell r="D205" t="str">
            <v>825225936794</v>
          </cell>
          <cell r="E205" t="str">
            <v>Current</v>
          </cell>
          <cell r="F205">
            <v>6149</v>
          </cell>
          <cell r="G205">
            <v>5549</v>
          </cell>
          <cell r="H205">
            <v>3636</v>
          </cell>
        </row>
        <row r="206">
          <cell r="B206" t="str">
            <v>MED301RWS</v>
          </cell>
          <cell r="C206" t="str">
            <v>Mast Sgl Oven, 30", SS, Deluxe, Right Side-Opening</v>
          </cell>
          <cell r="D206" t="str">
            <v>825225936800</v>
          </cell>
          <cell r="E206" t="str">
            <v>Current</v>
          </cell>
          <cell r="F206">
            <v>6149</v>
          </cell>
          <cell r="G206">
            <v>5549</v>
          </cell>
          <cell r="H206">
            <v>3636</v>
          </cell>
        </row>
        <row r="207">
          <cell r="B207" t="str">
            <v>MED301WS</v>
          </cell>
          <cell r="C207" t="str">
            <v>Mast Sgl Oven, 30", SS, Deluxe</v>
          </cell>
          <cell r="D207" t="str">
            <v>825225936787</v>
          </cell>
          <cell r="E207" t="str">
            <v>Current</v>
          </cell>
          <cell r="F207">
            <v>5749</v>
          </cell>
          <cell r="G207">
            <v>5219</v>
          </cell>
          <cell r="H207">
            <v>3420</v>
          </cell>
        </row>
        <row r="208">
          <cell r="B208" t="str">
            <v>MED302LWS</v>
          </cell>
          <cell r="C208" t="str">
            <v>Mast Dbl Oven, 30", SS, Deluxe, Left Side-Opening</v>
          </cell>
          <cell r="D208" t="str">
            <v>825225936862</v>
          </cell>
          <cell r="E208" t="str">
            <v>Current</v>
          </cell>
          <cell r="F208">
            <v>9499</v>
          </cell>
          <cell r="G208">
            <v>8599</v>
          </cell>
          <cell r="H208">
            <v>5635</v>
          </cell>
        </row>
        <row r="209">
          <cell r="B209" t="str">
            <v>MED302RWS</v>
          </cell>
          <cell r="C209" t="str">
            <v>Mast Dbl Oven, 30", SS, Deluxe, Right Side-Opening</v>
          </cell>
          <cell r="D209" t="str">
            <v>825225936879</v>
          </cell>
          <cell r="E209" t="str">
            <v>Current</v>
          </cell>
          <cell r="F209">
            <v>9499</v>
          </cell>
          <cell r="G209">
            <v>8599</v>
          </cell>
          <cell r="H209">
            <v>5635</v>
          </cell>
        </row>
        <row r="210">
          <cell r="B210" t="str">
            <v>MED302WS</v>
          </cell>
          <cell r="C210" t="str">
            <v>Mast Dbl Oven, 30", SS, Deluxe</v>
          </cell>
          <cell r="D210" t="str">
            <v>825225936855</v>
          </cell>
          <cell r="E210" t="str">
            <v>Current</v>
          </cell>
          <cell r="F210">
            <v>8749</v>
          </cell>
          <cell r="G210">
            <v>7949</v>
          </cell>
          <cell r="H210">
            <v>5208</v>
          </cell>
        </row>
        <row r="211">
          <cell r="B211" t="str">
            <v>MEDMC301WS</v>
          </cell>
          <cell r="C211" t="str">
            <v>Mast Combo Oven, 30", SS, Deluxe, Speed Oven</v>
          </cell>
          <cell r="D211" t="str">
            <v>825225936947</v>
          </cell>
          <cell r="E211" t="str">
            <v>Current</v>
          </cell>
          <cell r="F211">
            <v>8449</v>
          </cell>
          <cell r="G211">
            <v>7649</v>
          </cell>
          <cell r="H211">
            <v>5012</v>
          </cell>
        </row>
        <row r="212">
          <cell r="B212" t="str">
            <v>MEDMCW31WS</v>
          </cell>
          <cell r="C212" t="str">
            <v>Mast Trip Oven, 30", SS, Deluxe, Speed Oven, WD</v>
          </cell>
          <cell r="D212" t="str">
            <v>825225936961</v>
          </cell>
          <cell r="E212" t="str">
            <v>Current</v>
          </cell>
          <cell r="F212">
            <v>10799</v>
          </cell>
          <cell r="G212">
            <v>9799</v>
          </cell>
          <cell r="H212">
            <v>6420</v>
          </cell>
        </row>
        <row r="213">
          <cell r="B213" t="str">
            <v>MEM301WS</v>
          </cell>
          <cell r="C213" t="str">
            <v>Mast Comb Oven, 30", SS, Select, Solo MW</v>
          </cell>
          <cell r="D213" t="str">
            <v>825225936923</v>
          </cell>
          <cell r="E213" t="str">
            <v>Current</v>
          </cell>
          <cell r="F213">
            <v>6849</v>
          </cell>
          <cell r="G213">
            <v>6199</v>
          </cell>
          <cell r="H213">
            <v>4063</v>
          </cell>
        </row>
        <row r="214">
          <cell r="B214" t="str">
            <v>PO301W</v>
          </cell>
          <cell r="C214" t="str">
            <v>Pro Sgl Oven, 30", SS, Select</v>
          </cell>
          <cell r="D214" t="str">
            <v>825225935803</v>
          </cell>
          <cell r="E214" t="str">
            <v>Current</v>
          </cell>
          <cell r="F214">
            <v>5599</v>
          </cell>
          <cell r="G214">
            <v>5049</v>
          </cell>
          <cell r="H214">
            <v>3309</v>
          </cell>
        </row>
        <row r="215">
          <cell r="B215" t="str">
            <v>PO302W</v>
          </cell>
          <cell r="C215" t="str">
            <v>Pro Dbl Oven, 30", SS, Select</v>
          </cell>
          <cell r="D215" t="str">
            <v>825225936886</v>
          </cell>
          <cell r="E215" t="str">
            <v>Current</v>
          </cell>
          <cell r="F215">
            <v>8599</v>
          </cell>
          <cell r="G215">
            <v>7799</v>
          </cell>
          <cell r="H215">
            <v>5110</v>
          </cell>
        </row>
        <row r="216">
          <cell r="B216" t="str">
            <v>POD301LW</v>
          </cell>
          <cell r="C216" t="str">
            <v>Pro Sgl Oven, 30", SS, Deluxe, Left Side-Opening</v>
          </cell>
          <cell r="D216" t="str">
            <v>825225936824</v>
          </cell>
          <cell r="E216" t="str">
            <v>Current</v>
          </cell>
          <cell r="F216">
            <v>6699</v>
          </cell>
          <cell r="G216">
            <v>6049</v>
          </cell>
          <cell r="H216">
            <v>3964</v>
          </cell>
        </row>
        <row r="217">
          <cell r="B217" t="str">
            <v>POD301RW</v>
          </cell>
          <cell r="C217" t="str">
            <v>Pro Sgl Oven, 30", SS, Deluxe, Right Side-Opening</v>
          </cell>
          <cell r="D217" t="str">
            <v>825225936831</v>
          </cell>
          <cell r="E217" t="str">
            <v>Current</v>
          </cell>
          <cell r="F217">
            <v>6699</v>
          </cell>
          <cell r="G217">
            <v>6049</v>
          </cell>
          <cell r="H217">
            <v>3964</v>
          </cell>
        </row>
        <row r="218">
          <cell r="B218" t="str">
            <v>POD301W</v>
          </cell>
          <cell r="C218" t="str">
            <v>Pro Sgl Oven, 30", SS, Deluxe</v>
          </cell>
          <cell r="D218" t="str">
            <v>825225936817</v>
          </cell>
          <cell r="E218" t="str">
            <v>Current</v>
          </cell>
          <cell r="F218">
            <v>6299</v>
          </cell>
          <cell r="G218">
            <v>5699</v>
          </cell>
          <cell r="H218">
            <v>3734</v>
          </cell>
        </row>
        <row r="219">
          <cell r="B219" t="str">
            <v>POD302LW</v>
          </cell>
          <cell r="C219" t="str">
            <v>Pro Dbl Oven, 30", SS, Deluxe, Left Side-Opening</v>
          </cell>
          <cell r="D219" t="str">
            <v>825225936909</v>
          </cell>
          <cell r="E219" t="str">
            <v>Current</v>
          </cell>
          <cell r="F219">
            <v>10249</v>
          </cell>
          <cell r="G219">
            <v>9299</v>
          </cell>
          <cell r="H219">
            <v>6093</v>
          </cell>
        </row>
        <row r="220">
          <cell r="B220" t="str">
            <v>POD302RW</v>
          </cell>
          <cell r="C220" t="str">
            <v>Pro Dbl Oven, 30", SS, Deluxe, Right Side-Opening</v>
          </cell>
          <cell r="D220" t="str">
            <v>825225936916</v>
          </cell>
          <cell r="E220" t="str">
            <v>Current</v>
          </cell>
          <cell r="F220">
            <v>10249</v>
          </cell>
          <cell r="G220">
            <v>9299</v>
          </cell>
          <cell r="H220">
            <v>6093</v>
          </cell>
        </row>
        <row r="221">
          <cell r="B221" t="str">
            <v>POD302W</v>
          </cell>
          <cell r="C221" t="str">
            <v>Pro Dbl Oven, 30", SS, Deluxe</v>
          </cell>
          <cell r="D221" t="str">
            <v>825225936893</v>
          </cell>
          <cell r="E221" t="str">
            <v>Current</v>
          </cell>
          <cell r="F221">
            <v>9549</v>
          </cell>
          <cell r="G221">
            <v>8649</v>
          </cell>
          <cell r="H221">
            <v>5667</v>
          </cell>
        </row>
        <row r="222">
          <cell r="B222" t="str">
            <v>PODMC301W</v>
          </cell>
          <cell r="C222" t="str">
            <v>Pro Combo Oven, 30, SS, Deluxe, Speed Oven</v>
          </cell>
          <cell r="D222" t="str">
            <v>825225936954</v>
          </cell>
          <cell r="E222" t="str">
            <v>Current</v>
          </cell>
          <cell r="F222">
            <v>9199</v>
          </cell>
          <cell r="G222">
            <v>8349</v>
          </cell>
          <cell r="H222">
            <v>5471</v>
          </cell>
        </row>
        <row r="223">
          <cell r="B223" t="str">
            <v>PODMCW31W</v>
          </cell>
          <cell r="C223" t="str">
            <v>Pro Trip Oven, 30, SS, Deluxe, Speed Oven, WD</v>
          </cell>
          <cell r="D223" t="str">
            <v>825225936978</v>
          </cell>
          <cell r="E223" t="str">
            <v>Current</v>
          </cell>
          <cell r="F223">
            <v>11549</v>
          </cell>
          <cell r="G223">
            <v>10499</v>
          </cell>
          <cell r="H223">
            <v>6879</v>
          </cell>
        </row>
        <row r="224">
          <cell r="B224" t="str">
            <v>POM301W</v>
          </cell>
          <cell r="C224" t="str">
            <v>Pro Combo Oven, 30, SS, Select, Solo MW</v>
          </cell>
          <cell r="D224" t="str">
            <v>825225936930</v>
          </cell>
          <cell r="E224" t="str">
            <v>Current</v>
          </cell>
          <cell r="F224">
            <v>7599</v>
          </cell>
          <cell r="G224">
            <v>6899</v>
          </cell>
          <cell r="H224">
            <v>4520</v>
          </cell>
        </row>
        <row r="225">
          <cell r="B225"/>
          <cell r="C225"/>
          <cell r="D225"/>
          <cell r="E225"/>
          <cell r="F225"/>
          <cell r="G225"/>
          <cell r="H225" t="str">
            <v/>
          </cell>
        </row>
        <row r="226">
          <cell r="B226" t="str">
            <v>MEDS301BS</v>
          </cell>
          <cell r="C226" t="str">
            <v>Mast Spec Sgl, 30", Deluxe, Steam and Convection Oven</v>
          </cell>
          <cell r="D226" t="str">
            <v>825225968344</v>
          </cell>
          <cell r="E226" t="str">
            <v>Current</v>
          </cell>
          <cell r="F226">
            <v>6249</v>
          </cell>
          <cell r="G226">
            <v>5649</v>
          </cell>
          <cell r="H226">
            <v>3731</v>
          </cell>
        </row>
        <row r="227">
          <cell r="B227" t="str">
            <v>MEDS302BS</v>
          </cell>
          <cell r="C227" t="str">
            <v>Mast Spec Dbl, 30", SS, Deluxe, Steam and Convection Oven</v>
          </cell>
          <cell r="D227" t="str">
            <v>825225968559</v>
          </cell>
          <cell r="E227" t="str">
            <v>Current</v>
          </cell>
          <cell r="F227">
            <v>10199</v>
          </cell>
          <cell r="G227">
            <v>9249</v>
          </cell>
          <cell r="H227">
            <v>6107</v>
          </cell>
        </row>
        <row r="228">
          <cell r="B228" t="str">
            <v>PODS301B</v>
          </cell>
          <cell r="C228" t="str">
            <v>Pro Spec Sgl, 30", Deluxe, Steam and Convection Oven</v>
          </cell>
          <cell r="D228" t="str">
            <v>825225968535</v>
          </cell>
          <cell r="E228" t="str">
            <v>Current</v>
          </cell>
          <cell r="F228">
            <v>6699</v>
          </cell>
          <cell r="G228">
            <v>6049</v>
          </cell>
          <cell r="H228">
            <v>3995</v>
          </cell>
        </row>
        <row r="229">
          <cell r="B229" t="str">
            <v>PODS302B</v>
          </cell>
          <cell r="C229" t="str">
            <v>Pro Spec Dbl, 30", SS, Deluxe, Steam and Convection Oven</v>
          </cell>
          <cell r="D229" t="str">
            <v>825225968542</v>
          </cell>
          <cell r="E229" t="str">
            <v>Current</v>
          </cell>
          <cell r="F229">
            <v>10799</v>
          </cell>
          <cell r="G229">
            <v>9799</v>
          </cell>
          <cell r="H229">
            <v>6470</v>
          </cell>
        </row>
        <row r="230">
          <cell r="B230"/>
          <cell r="C230"/>
          <cell r="D230"/>
          <cell r="E230"/>
          <cell r="F230"/>
          <cell r="G230"/>
          <cell r="H230" t="str">
            <v/>
          </cell>
        </row>
        <row r="231">
          <cell r="B231" t="str">
            <v>MB30WP</v>
          </cell>
          <cell r="C231" t="str">
            <v>Pro Solo Microwave, 30", 120V</v>
          </cell>
          <cell r="D231" t="str">
            <v>825225941965</v>
          </cell>
          <cell r="E231" t="str">
            <v>Current</v>
          </cell>
          <cell r="F231">
            <v>2699</v>
          </cell>
          <cell r="G231">
            <v>2449</v>
          </cell>
          <cell r="H231">
            <v>1589</v>
          </cell>
        </row>
        <row r="232">
          <cell r="B232" t="str">
            <v>MB30WS</v>
          </cell>
          <cell r="C232" t="str">
            <v>Mast Solo Microwave, 30", 120V</v>
          </cell>
          <cell r="D232" t="str">
            <v>825225941958</v>
          </cell>
          <cell r="E232" t="str">
            <v>Current</v>
          </cell>
          <cell r="F232">
            <v>2499</v>
          </cell>
          <cell r="G232">
            <v>2249</v>
          </cell>
          <cell r="H232">
            <v>1457</v>
          </cell>
        </row>
        <row r="233">
          <cell r="B233" t="str">
            <v>MBCS</v>
          </cell>
          <cell r="C233" t="str">
            <v>Masterpiece, 24", Microwave, SS, Side Swing Door</v>
          </cell>
          <cell r="D233" t="str">
            <v>825225973195</v>
          </cell>
          <cell r="E233" t="str">
            <v>Current</v>
          </cell>
          <cell r="F233">
            <v>999</v>
          </cell>
          <cell r="G233">
            <v>899</v>
          </cell>
          <cell r="H233">
            <v>580</v>
          </cell>
        </row>
        <row r="234">
          <cell r="B234" t="str">
            <v>MC30WP</v>
          </cell>
          <cell r="C234" t="str">
            <v>Pro Speed Oven, 30", 208-240V</v>
          </cell>
          <cell r="D234" t="str">
            <v>825225941989</v>
          </cell>
          <cell r="E234" t="str">
            <v>Current</v>
          </cell>
          <cell r="F234">
            <v>3499</v>
          </cell>
          <cell r="G234">
            <v>3149</v>
          </cell>
          <cell r="H234">
            <v>2041</v>
          </cell>
        </row>
        <row r="235">
          <cell r="B235" t="str">
            <v>MC30WS</v>
          </cell>
          <cell r="C235" t="str">
            <v>Mast Speed oven, 30", 208-240V</v>
          </cell>
          <cell r="D235" t="str">
            <v>825225941972</v>
          </cell>
          <cell r="E235" t="str">
            <v>Current</v>
          </cell>
          <cell r="F235">
            <v>3249</v>
          </cell>
          <cell r="G235">
            <v>2949</v>
          </cell>
          <cell r="H235">
            <v>1911</v>
          </cell>
        </row>
        <row r="236">
          <cell r="B236" t="str">
            <v>MD24BS</v>
          </cell>
          <cell r="C236" t="str">
            <v>24" MicroDrawer Microwave</v>
          </cell>
          <cell r="D236" t="str">
            <v>825225972396</v>
          </cell>
          <cell r="E236" t="str">
            <v>Current</v>
          </cell>
          <cell r="F236">
            <v>2449</v>
          </cell>
          <cell r="G236">
            <v>2199</v>
          </cell>
          <cell r="H236">
            <v>1433</v>
          </cell>
        </row>
        <row r="237">
          <cell r="B237" t="str">
            <v>MD24WS</v>
          </cell>
          <cell r="C237" t="str">
            <v>24" MicroDrawer Microwave</v>
          </cell>
          <cell r="D237" t="str">
            <v>825225947097</v>
          </cell>
          <cell r="E237" t="str">
            <v>Current</v>
          </cell>
          <cell r="F237">
            <v>2449</v>
          </cell>
          <cell r="G237">
            <v>2199</v>
          </cell>
          <cell r="H237">
            <v>1433</v>
          </cell>
        </row>
        <row r="238">
          <cell r="B238" t="str">
            <v>MD30BS</v>
          </cell>
          <cell r="C238" t="str">
            <v>30" MicroDrawer Microwave</v>
          </cell>
          <cell r="D238" t="str">
            <v>825225972402</v>
          </cell>
          <cell r="E238" t="str">
            <v>Current</v>
          </cell>
          <cell r="F238">
            <v>2499</v>
          </cell>
          <cell r="G238">
            <v>2249</v>
          </cell>
          <cell r="H238">
            <v>1464</v>
          </cell>
        </row>
        <row r="239">
          <cell r="B239" t="str">
            <v>MD30WS</v>
          </cell>
          <cell r="C239" t="str">
            <v>30" MicroDrawer Microwave</v>
          </cell>
          <cell r="D239" t="str">
            <v>825225947103</v>
          </cell>
          <cell r="E239" t="str">
            <v>Current</v>
          </cell>
          <cell r="F239">
            <v>2499</v>
          </cell>
          <cell r="G239">
            <v>2249</v>
          </cell>
          <cell r="H239">
            <v>1464</v>
          </cell>
        </row>
        <row r="240">
          <cell r="B240" t="str">
            <v>MU30WSU</v>
          </cell>
          <cell r="C240" t="str">
            <v>Over-the-Range Microwave Hood</v>
          </cell>
          <cell r="D240" t="str">
            <v>825225955443</v>
          </cell>
          <cell r="E240" t="str">
            <v>Current</v>
          </cell>
          <cell r="F240">
            <v>1249</v>
          </cell>
          <cell r="G240">
            <v>1099</v>
          </cell>
          <cell r="H240">
            <v>717</v>
          </cell>
        </row>
        <row r="241">
          <cell r="B241"/>
          <cell r="C241"/>
          <cell r="D241"/>
          <cell r="E241"/>
          <cell r="F241"/>
          <cell r="G241"/>
          <cell r="H241" t="str">
            <v/>
          </cell>
        </row>
        <row r="242">
          <cell r="B242" t="str">
            <v>MBT30CS</v>
          </cell>
          <cell r="C242" t="str">
            <v>THD Trim Kit, 30", Standard MW, SS</v>
          </cell>
          <cell r="D242" t="str">
            <v>825225973201</v>
          </cell>
          <cell r="E242" t="str">
            <v>Current</v>
          </cell>
          <cell r="F242">
            <v>389</v>
          </cell>
          <cell r="G242">
            <v>349</v>
          </cell>
          <cell r="H242">
            <v>225</v>
          </cell>
        </row>
        <row r="243">
          <cell r="B243" t="str">
            <v>TWO30YS</v>
          </cell>
          <cell r="C243" t="str">
            <v>Side-by-side oven installation trim kit</v>
          </cell>
          <cell r="D243" t="str">
            <v>825225963639</v>
          </cell>
          <cell r="E243" t="str">
            <v>Current</v>
          </cell>
          <cell r="F243">
            <v>309</v>
          </cell>
          <cell r="G243">
            <v>279</v>
          </cell>
          <cell r="H243">
            <v>187</v>
          </cell>
        </row>
        <row r="244">
          <cell r="B244" t="str">
            <v>WKNOBKT3W</v>
          </cell>
          <cell r="C244" t="str">
            <v>Blue Metal Knob Kit for Professional Oven</v>
          </cell>
          <cell r="D244" t="str">
            <v>825225957683</v>
          </cell>
          <cell r="E244" t="str">
            <v>Current</v>
          </cell>
          <cell r="F244">
            <v>59</v>
          </cell>
          <cell r="G244">
            <v>49</v>
          </cell>
          <cell r="H244">
            <v>33</v>
          </cell>
        </row>
        <row r="245">
          <cell r="B245"/>
          <cell r="C245"/>
          <cell r="D245"/>
          <cell r="E245"/>
          <cell r="F245"/>
          <cell r="G245"/>
          <cell r="H245" t="str">
            <v/>
          </cell>
        </row>
        <row r="246">
          <cell r="B246" t="str">
            <v>CEM305TB</v>
          </cell>
          <cell r="C246" t="str">
            <v>30" Electric Cooktop, Knob Control, Frameless Design</v>
          </cell>
          <cell r="D246" t="str">
            <v>825225924845</v>
          </cell>
          <cell r="E246" t="str">
            <v>Current</v>
          </cell>
          <cell r="F246">
            <v>1799</v>
          </cell>
          <cell r="G246">
            <v>1599</v>
          </cell>
          <cell r="H246">
            <v>1057</v>
          </cell>
        </row>
        <row r="247">
          <cell r="B247" t="str">
            <v>CEM366TB</v>
          </cell>
          <cell r="C247" t="str">
            <v>36" Electric Cooktop, Knob Control, Stainless Steel Frame</v>
          </cell>
          <cell r="D247" t="str">
            <v>825225924869</v>
          </cell>
          <cell r="E247" t="str">
            <v>Current</v>
          </cell>
          <cell r="F247">
            <v>2099</v>
          </cell>
          <cell r="G247">
            <v>1899</v>
          </cell>
          <cell r="H247">
            <v>1255</v>
          </cell>
        </row>
        <row r="248">
          <cell r="B248" t="str">
            <v>CET305YB</v>
          </cell>
          <cell r="C248" t="str">
            <v>30" Electric Cooktop, Touch Control, Frameless Design</v>
          </cell>
          <cell r="D248" t="str">
            <v>825225960232</v>
          </cell>
          <cell r="E248" t="str">
            <v>Current</v>
          </cell>
          <cell r="F248">
            <v>2149</v>
          </cell>
          <cell r="G248">
            <v>1949</v>
          </cell>
          <cell r="H248">
            <v>1289</v>
          </cell>
        </row>
        <row r="249">
          <cell r="B249" t="str">
            <v>CET366YB</v>
          </cell>
          <cell r="C249" t="str">
            <v>36" Electric Cooktop, Touch Control, Stainless Steel Frame</v>
          </cell>
          <cell r="D249" t="str">
            <v>825225960249</v>
          </cell>
          <cell r="E249" t="str">
            <v>Current</v>
          </cell>
          <cell r="F249">
            <v>2549</v>
          </cell>
          <cell r="G249">
            <v>2299</v>
          </cell>
          <cell r="H249">
            <v>1519</v>
          </cell>
        </row>
        <row r="250">
          <cell r="B250"/>
          <cell r="C250"/>
          <cell r="D250"/>
          <cell r="E250"/>
          <cell r="F250"/>
          <cell r="G250"/>
          <cell r="H250" t="str">
            <v/>
          </cell>
        </row>
        <row r="251">
          <cell r="B251" t="str">
            <v>CIT304YB</v>
          </cell>
          <cell r="C251" t="str">
            <v>30" Induction Cooktop, 11" Round Element, Black, Frameless</v>
          </cell>
          <cell r="D251" t="str">
            <v>825225961468</v>
          </cell>
          <cell r="E251" t="str">
            <v>Current</v>
          </cell>
          <cell r="F251">
            <v>3549</v>
          </cell>
          <cell r="G251">
            <v>3199</v>
          </cell>
          <cell r="H251">
            <v>2081</v>
          </cell>
        </row>
        <row r="252">
          <cell r="B252" t="str">
            <v>CIT304YM</v>
          </cell>
          <cell r="C252" t="str">
            <v>30" Induction Cooktop, 11" Round Element, Silver Mirror, Frameless</v>
          </cell>
          <cell r="D252" t="str">
            <v>825225961475</v>
          </cell>
          <cell r="E252" t="str">
            <v>Current</v>
          </cell>
          <cell r="F252">
            <v>3999</v>
          </cell>
          <cell r="G252">
            <v>3599</v>
          </cell>
          <cell r="H252">
            <v>2341</v>
          </cell>
        </row>
        <row r="253">
          <cell r="B253" t="str">
            <v>CIT30YWBB</v>
          </cell>
          <cell r="C253" t="str">
            <v>30" Masterpiece Freedom Induction Cooktop, Dark Gray, Frameless</v>
          </cell>
          <cell r="D253" t="str">
            <v>825225961338</v>
          </cell>
          <cell r="E253" t="str">
            <v>Current</v>
          </cell>
          <cell r="F253">
            <v>5849</v>
          </cell>
          <cell r="G253">
            <v>5299</v>
          </cell>
          <cell r="H253">
            <v>3496</v>
          </cell>
        </row>
        <row r="254">
          <cell r="B254" t="str">
            <v>CIT365YB</v>
          </cell>
          <cell r="C254" t="str">
            <v>36" Induction Cooktop, 13" Round Element, Black, Frameless</v>
          </cell>
          <cell r="D254" t="str">
            <v>825225960263</v>
          </cell>
          <cell r="E254" t="str">
            <v>Current</v>
          </cell>
          <cell r="F254">
            <v>4099</v>
          </cell>
          <cell r="G254">
            <v>3699</v>
          </cell>
          <cell r="H254">
            <v>2406</v>
          </cell>
        </row>
        <row r="255">
          <cell r="B255" t="str">
            <v>CIT367YG</v>
          </cell>
          <cell r="C255" t="str">
            <v>36" Liberty Induction Cooktop, Titanium Gray, Frameless</v>
          </cell>
          <cell r="D255" t="str">
            <v>825225961123</v>
          </cell>
          <cell r="E255" t="str">
            <v>Current</v>
          </cell>
          <cell r="F255">
            <v>4899</v>
          </cell>
          <cell r="G255">
            <v>4449</v>
          </cell>
          <cell r="H255">
            <v>2934</v>
          </cell>
        </row>
        <row r="256">
          <cell r="B256" t="str">
            <v>CIT367YGS</v>
          </cell>
          <cell r="C256" t="str">
            <v>36" Liberty Induction Cooktop, Titanium Gray, Frame</v>
          </cell>
          <cell r="D256" t="str">
            <v>825225960270</v>
          </cell>
          <cell r="E256" t="str">
            <v>Current</v>
          </cell>
          <cell r="F256">
            <v>4899</v>
          </cell>
          <cell r="G256">
            <v>4449</v>
          </cell>
          <cell r="H256">
            <v>2934</v>
          </cell>
        </row>
        <row r="257">
          <cell r="B257" t="str">
            <v>CIT367YM</v>
          </cell>
          <cell r="C257" t="str">
            <v>36" Liberty Induction Cooktop, Silver Mirror, Frameless</v>
          </cell>
          <cell r="D257" t="str">
            <v>825225961437</v>
          </cell>
          <cell r="E257" t="str">
            <v>Current</v>
          </cell>
          <cell r="F257">
            <v>5499</v>
          </cell>
          <cell r="G257">
            <v>4999</v>
          </cell>
          <cell r="H257">
            <v>3303</v>
          </cell>
        </row>
        <row r="258">
          <cell r="B258" t="str">
            <v>CIT367YMS</v>
          </cell>
          <cell r="C258" t="str">
            <v>36" Liberty Induction Cooktop, Silver Mirror, Frame</v>
          </cell>
          <cell r="D258" t="str">
            <v>825225961444</v>
          </cell>
          <cell r="E258" t="str">
            <v>Current</v>
          </cell>
          <cell r="F258">
            <v>5449</v>
          </cell>
          <cell r="G258">
            <v>4949</v>
          </cell>
          <cell r="H258">
            <v>3270</v>
          </cell>
        </row>
        <row r="259">
          <cell r="B259" t="str">
            <v>CIT36YWB</v>
          </cell>
          <cell r="C259" t="str">
            <v>36" Masterpiece Freedom Induction Cooktop, Dark Gray, Frame</v>
          </cell>
          <cell r="D259" t="str">
            <v>825225961345</v>
          </cell>
          <cell r="E259" t="str">
            <v>Current</v>
          </cell>
          <cell r="F259">
            <v>6749</v>
          </cell>
          <cell r="G259">
            <v>6099</v>
          </cell>
          <cell r="H259">
            <v>4023</v>
          </cell>
        </row>
        <row r="260">
          <cell r="B260" t="str">
            <v>CIT36YWBB</v>
          </cell>
          <cell r="C260" t="str">
            <v>36" Masterpiece Freedom Induction Cooktop, Dark Gray, Frameless</v>
          </cell>
          <cell r="D260" t="str">
            <v>825225960256</v>
          </cell>
          <cell r="E260" t="str">
            <v>Current</v>
          </cell>
          <cell r="F260">
            <v>6749</v>
          </cell>
          <cell r="G260">
            <v>6099</v>
          </cell>
          <cell r="H260">
            <v>4023</v>
          </cell>
        </row>
        <row r="261">
          <cell r="B261"/>
          <cell r="C261"/>
          <cell r="D261"/>
          <cell r="E261"/>
          <cell r="F261"/>
          <cell r="G261"/>
          <cell r="H261" t="str">
            <v/>
          </cell>
        </row>
        <row r="262">
          <cell r="B262" t="str">
            <v>SGS305TS</v>
          </cell>
          <cell r="C262" t="str">
            <v xml:space="preserve">30" Masterpiece 4 Burner Gas Cooktop </v>
          </cell>
          <cell r="D262" t="str">
            <v>825225933069</v>
          </cell>
          <cell r="E262" t="str">
            <v>Current</v>
          </cell>
          <cell r="F262">
            <v>1849</v>
          </cell>
          <cell r="G262">
            <v>1649</v>
          </cell>
          <cell r="H262">
            <v>1073</v>
          </cell>
        </row>
        <row r="263">
          <cell r="B263" t="str">
            <v>SGS365TS</v>
          </cell>
          <cell r="C263" t="str">
            <v>36" Masterpiece 5 Burner Gas Cooktop</v>
          </cell>
          <cell r="D263" t="str">
            <v>825225933045</v>
          </cell>
          <cell r="E263" t="str">
            <v>Current</v>
          </cell>
          <cell r="F263">
            <v>2149</v>
          </cell>
          <cell r="G263">
            <v>1949</v>
          </cell>
          <cell r="H263">
            <v>1264</v>
          </cell>
        </row>
        <row r="264">
          <cell r="B264" t="str">
            <v>SGSP305TS</v>
          </cell>
          <cell r="C264" t="str">
            <v>30" Masterpiece 5 Burner Gas Cooktop, Pedestal</v>
          </cell>
          <cell r="D264" t="str">
            <v>825225932826</v>
          </cell>
          <cell r="E264" t="str">
            <v>Current</v>
          </cell>
          <cell r="F264">
            <v>2449</v>
          </cell>
          <cell r="G264">
            <v>2199</v>
          </cell>
          <cell r="H264">
            <v>1426</v>
          </cell>
        </row>
        <row r="265">
          <cell r="B265" t="str">
            <v>SGSP365TS</v>
          </cell>
          <cell r="C265" t="str">
            <v>36" Masterpiece 5 Burner Gas Cooktop, Pedestal</v>
          </cell>
          <cell r="D265" t="str">
            <v>825225932802</v>
          </cell>
          <cell r="E265" t="str">
            <v>Current</v>
          </cell>
          <cell r="F265">
            <v>2649</v>
          </cell>
          <cell r="G265">
            <v>2399</v>
          </cell>
          <cell r="H265">
            <v>1555</v>
          </cell>
        </row>
        <row r="266">
          <cell r="B266" t="str">
            <v>SGSX305TS</v>
          </cell>
          <cell r="C266" t="str">
            <v>30" Masterpiece 5 Burner Gas Cooktop, XLO</v>
          </cell>
          <cell r="D266" t="str">
            <v>825225933052</v>
          </cell>
          <cell r="E266" t="str">
            <v>Current</v>
          </cell>
          <cell r="F266">
            <v>2449</v>
          </cell>
          <cell r="G266">
            <v>2199</v>
          </cell>
          <cell r="H266">
            <v>1426</v>
          </cell>
        </row>
        <row r="267">
          <cell r="B267" t="str">
            <v>SGSX365TS</v>
          </cell>
          <cell r="C267" t="str">
            <v>36" Masterpiece 5 Burner Gas Cooktop, XLO</v>
          </cell>
          <cell r="D267" t="str">
            <v>825225933038</v>
          </cell>
          <cell r="E267" t="str">
            <v>Current</v>
          </cell>
          <cell r="F267">
            <v>2649</v>
          </cell>
          <cell r="G267">
            <v>2399</v>
          </cell>
          <cell r="H267">
            <v>1555</v>
          </cell>
        </row>
        <row r="268">
          <cell r="B268" t="str">
            <v>SGSXP305TS</v>
          </cell>
          <cell r="C268" t="str">
            <v>30" Masterpiece 5 Burner Gas Cooktop, XLO, Pedestal</v>
          </cell>
          <cell r="D268" t="str">
            <v>825225932819</v>
          </cell>
          <cell r="E268" t="str">
            <v>Current</v>
          </cell>
          <cell r="F268">
            <v>2849</v>
          </cell>
          <cell r="G268">
            <v>2549</v>
          </cell>
          <cell r="H268">
            <v>1653</v>
          </cell>
        </row>
        <row r="269">
          <cell r="B269" t="str">
            <v>SGSXP365TS</v>
          </cell>
          <cell r="C269" t="str">
            <v>36" Masterpiece 5 Burner Gas Cooktop, XLO, Pedestal</v>
          </cell>
          <cell r="D269" t="str">
            <v>825225932796</v>
          </cell>
          <cell r="E269" t="str">
            <v>Current</v>
          </cell>
          <cell r="F269">
            <v>3199</v>
          </cell>
          <cell r="G269">
            <v>2899</v>
          </cell>
          <cell r="H269">
            <v>1881</v>
          </cell>
        </row>
        <row r="270">
          <cell r="B270"/>
          <cell r="C270"/>
          <cell r="D270"/>
          <cell r="E270"/>
          <cell r="F270"/>
          <cell r="G270"/>
          <cell r="H270" t="str">
            <v/>
          </cell>
        </row>
        <row r="271">
          <cell r="B271" t="str">
            <v>PCG305W</v>
          </cell>
          <cell r="C271" t="str">
            <v xml:space="preserve">Pro Rangetop 30" 5 BRNR </v>
          </cell>
          <cell r="D271" t="str">
            <v>825225926474</v>
          </cell>
          <cell r="E271" t="str">
            <v>Current</v>
          </cell>
          <cell r="F271">
            <v>4249</v>
          </cell>
          <cell r="G271">
            <v>3849</v>
          </cell>
          <cell r="H271">
            <v>2494</v>
          </cell>
        </row>
        <row r="272">
          <cell r="B272" t="str">
            <v>PCG364WD</v>
          </cell>
          <cell r="C272" t="str">
            <v>Pro Rangetop 36" 4 BRNR Griddle</v>
          </cell>
          <cell r="D272" t="str">
            <v>825225934813</v>
          </cell>
          <cell r="E272" t="str">
            <v>Current</v>
          </cell>
          <cell r="F272">
            <v>4849</v>
          </cell>
          <cell r="G272">
            <v>4399</v>
          </cell>
          <cell r="H272">
            <v>2905</v>
          </cell>
        </row>
        <row r="273">
          <cell r="B273" t="str">
            <v>PCG366W</v>
          </cell>
          <cell r="C273" t="str">
            <v>Pro Rangetop 36" 6 BRNR</v>
          </cell>
          <cell r="D273" t="str">
            <v>825225926535</v>
          </cell>
          <cell r="E273" t="str">
            <v>Current</v>
          </cell>
          <cell r="F273">
            <v>4949</v>
          </cell>
          <cell r="G273">
            <v>4499</v>
          </cell>
          <cell r="H273">
            <v>2916</v>
          </cell>
        </row>
        <row r="274">
          <cell r="B274" t="str">
            <v>PCG486WD</v>
          </cell>
          <cell r="C274" t="str">
            <v>Pro Rangetop 48" 6 BRNR Griddle</v>
          </cell>
          <cell r="D274" t="str">
            <v>825225935537</v>
          </cell>
          <cell r="E274" t="str">
            <v>Current</v>
          </cell>
          <cell r="F274">
            <v>6049</v>
          </cell>
          <cell r="G274">
            <v>5499</v>
          </cell>
          <cell r="H274">
            <v>3632</v>
          </cell>
        </row>
        <row r="275">
          <cell r="B275"/>
          <cell r="C275"/>
          <cell r="D275"/>
          <cell r="E275"/>
          <cell r="F275"/>
          <cell r="G275"/>
          <cell r="H275" t="str">
            <v/>
          </cell>
        </row>
        <row r="276">
          <cell r="B276" t="str">
            <v>CHEFSPAN13</v>
          </cell>
          <cell r="C276" t="str">
            <v xml:space="preserve">Chef's Pan 16" (for 13" element) </v>
          </cell>
          <cell r="D276" t="str">
            <v>825225867548</v>
          </cell>
          <cell r="E276" t="str">
            <v>Current</v>
          </cell>
          <cell r="F276">
            <v>439</v>
          </cell>
          <cell r="G276">
            <v>399</v>
          </cell>
          <cell r="H276">
            <v>272</v>
          </cell>
        </row>
        <row r="277">
          <cell r="B277" t="str">
            <v>PA30WLBC</v>
          </cell>
          <cell r="C277" t="str">
            <v>Pro Rangetop 10" Low Backguard, 30"</v>
          </cell>
          <cell r="D277" t="str">
            <v>825225940111</v>
          </cell>
          <cell r="E277" t="str">
            <v>Current</v>
          </cell>
          <cell r="F277">
            <v>229</v>
          </cell>
          <cell r="G277">
            <v>209</v>
          </cell>
          <cell r="H277">
            <v>143</v>
          </cell>
        </row>
        <row r="278">
          <cell r="B278" t="str">
            <v>PA36WLBC</v>
          </cell>
          <cell r="C278" t="str">
            <v>Pro Rangetop 10" Low Backguard, 36"</v>
          </cell>
          <cell r="D278" t="str">
            <v>825225940128</v>
          </cell>
          <cell r="E278" t="str">
            <v>Current</v>
          </cell>
          <cell r="F278">
            <v>299</v>
          </cell>
          <cell r="G278">
            <v>269</v>
          </cell>
          <cell r="H278">
            <v>183</v>
          </cell>
        </row>
        <row r="279">
          <cell r="B279" t="str">
            <v>PA48WLBC</v>
          </cell>
          <cell r="C279" t="str">
            <v>Pro Rangetop 10" Low Backguard, 48"</v>
          </cell>
          <cell r="D279" t="str">
            <v>825225940630</v>
          </cell>
          <cell r="E279" t="str">
            <v>Current</v>
          </cell>
          <cell r="F279">
            <v>359</v>
          </cell>
          <cell r="G279">
            <v>319</v>
          </cell>
          <cell r="H279">
            <v>217</v>
          </cell>
        </row>
        <row r="280">
          <cell r="B280" t="str">
            <v>SKNOBLUW</v>
          </cell>
          <cell r="C280" t="str">
            <v>Blue Knob Kit Pedestal Gas Cooktop</v>
          </cell>
          <cell r="D280" t="str">
            <v>825225957638</v>
          </cell>
          <cell r="E280" t="str">
            <v>Current</v>
          </cell>
          <cell r="F280">
            <v>119</v>
          </cell>
          <cell r="G280">
            <v>109</v>
          </cell>
          <cell r="H280">
            <v>75</v>
          </cell>
        </row>
        <row r="281">
          <cell r="B281" t="str">
            <v>SLPKITW</v>
          </cell>
          <cell r="C281" t="str">
            <v>LP Conversion Kit</v>
          </cell>
          <cell r="D281" t="str">
            <v>825225940371</v>
          </cell>
          <cell r="E281" t="str">
            <v>Current</v>
          </cell>
          <cell r="F281">
            <v>109</v>
          </cell>
          <cell r="G281">
            <v>99</v>
          </cell>
          <cell r="H281">
            <v>68</v>
          </cell>
        </row>
        <row r="282">
          <cell r="B282" t="str">
            <v>SNPKITPEDW</v>
          </cell>
          <cell r="C282" t="str">
            <v>LP Conversion Kit</v>
          </cell>
          <cell r="D282" t="str">
            <v>825225956204</v>
          </cell>
          <cell r="E282" t="str">
            <v>Current</v>
          </cell>
          <cell r="F282">
            <v>109</v>
          </cell>
          <cell r="G282">
            <v>99</v>
          </cell>
          <cell r="H282">
            <v>68</v>
          </cell>
        </row>
        <row r="283">
          <cell r="B283" t="str">
            <v>SWOKRINGW</v>
          </cell>
          <cell r="C283" t="str">
            <v>Wok Ring</v>
          </cell>
          <cell r="D283" t="str">
            <v>825225940364</v>
          </cell>
          <cell r="E283" t="str">
            <v>Current</v>
          </cell>
          <cell r="F283">
            <v>109</v>
          </cell>
          <cell r="G283">
            <v>99</v>
          </cell>
          <cell r="H283">
            <v>68</v>
          </cell>
        </row>
        <row r="284">
          <cell r="B284" t="str">
            <v>TCOOKSENSW</v>
          </cell>
          <cell r="C284" t="str">
            <v>Wireless Cooking Sensor</v>
          </cell>
          <cell r="D284" t="str">
            <v>825225949084</v>
          </cell>
          <cell r="E284" t="str">
            <v>Current</v>
          </cell>
          <cell r="F284">
            <v>219</v>
          </cell>
          <cell r="G284">
            <v>199</v>
          </cell>
          <cell r="H284">
            <v>136</v>
          </cell>
        </row>
        <row r="285">
          <cell r="B285" t="str">
            <v>TEPPAN1321</v>
          </cell>
          <cell r="C285" t="str">
            <v>Griddle Style Teppanyaki 13" x 21"</v>
          </cell>
          <cell r="D285" t="str">
            <v>825225902249</v>
          </cell>
          <cell r="E285" t="str">
            <v>Current</v>
          </cell>
          <cell r="F285">
            <v>549</v>
          </cell>
          <cell r="G285">
            <v>499</v>
          </cell>
          <cell r="H285">
            <v>340</v>
          </cell>
        </row>
        <row r="286">
          <cell r="B286" t="str">
            <v>TGRILLPANX</v>
          </cell>
          <cell r="C286" t="str">
            <v>Induction Grill Pan</v>
          </cell>
          <cell r="D286" t="str">
            <v>825225961703</v>
          </cell>
          <cell r="E286" t="str">
            <v>Current</v>
          </cell>
          <cell r="F286">
            <v>299</v>
          </cell>
          <cell r="G286">
            <v>269</v>
          </cell>
          <cell r="H286">
            <v>183</v>
          </cell>
        </row>
        <row r="287">
          <cell r="B287"/>
          <cell r="C287"/>
          <cell r="D287"/>
          <cell r="E287"/>
          <cell r="F287"/>
          <cell r="G287"/>
          <cell r="H287" t="str">
            <v/>
          </cell>
        </row>
        <row r="288">
          <cell r="B288" t="str">
            <v>HMDW30WS</v>
          </cell>
          <cell r="C288" t="str">
            <v>30" Masterpiece® Under Cabinet Drawer Wall Hood, 600 CFM</v>
          </cell>
          <cell r="D288" t="str">
            <v>825225935681</v>
          </cell>
          <cell r="E288" t="str">
            <v>Current</v>
          </cell>
          <cell r="F288">
            <v>2399</v>
          </cell>
          <cell r="G288">
            <v>2149</v>
          </cell>
          <cell r="H288">
            <v>1393</v>
          </cell>
        </row>
        <row r="289">
          <cell r="B289" t="str">
            <v>HMDW36WS</v>
          </cell>
          <cell r="C289" t="str">
            <v>36" Masterpiece® Under Cabinet Drawer Wall Hood, 600 CFM</v>
          </cell>
          <cell r="D289" t="str">
            <v>825225935698</v>
          </cell>
          <cell r="E289" t="str">
            <v>Current</v>
          </cell>
          <cell r="F289">
            <v>2499</v>
          </cell>
          <cell r="G289">
            <v>2249</v>
          </cell>
          <cell r="H289">
            <v>1458</v>
          </cell>
        </row>
        <row r="290">
          <cell r="B290" t="str">
            <v>HMWB30WS</v>
          </cell>
          <cell r="C290" t="str">
            <v>30" Masterpiece® Low-Profile Wall Hood, 600 CFM</v>
          </cell>
          <cell r="D290" t="str">
            <v>825225935773</v>
          </cell>
          <cell r="E290" t="str">
            <v>Current</v>
          </cell>
          <cell r="F290">
            <v>2299</v>
          </cell>
          <cell r="G290">
            <v>2049</v>
          </cell>
          <cell r="H290">
            <v>1328</v>
          </cell>
        </row>
        <row r="291">
          <cell r="B291" t="str">
            <v>HMWB361WS</v>
          </cell>
          <cell r="C291" t="str">
            <v>36" Masterpiece® Low-Profile Wall Hood, 1000 CFM</v>
          </cell>
          <cell r="D291" t="str">
            <v>825225946939</v>
          </cell>
          <cell r="E291" t="str">
            <v>Current</v>
          </cell>
          <cell r="F291">
            <v>2499</v>
          </cell>
          <cell r="G291">
            <v>2249</v>
          </cell>
          <cell r="H291">
            <v>1458</v>
          </cell>
        </row>
        <row r="292">
          <cell r="B292" t="str">
            <v>HMWB36WS</v>
          </cell>
          <cell r="C292" t="str">
            <v>36" Masterpiece® Low-Profile Wall Hood, 600 CFM</v>
          </cell>
          <cell r="D292" t="str">
            <v>825225935667</v>
          </cell>
          <cell r="E292" t="str">
            <v>Current</v>
          </cell>
          <cell r="F292">
            <v>2399</v>
          </cell>
          <cell r="G292">
            <v>2149</v>
          </cell>
          <cell r="H292">
            <v>1393</v>
          </cell>
        </row>
        <row r="293">
          <cell r="B293" t="str">
            <v>HMWB481WS</v>
          </cell>
          <cell r="C293" t="str">
            <v>48" Masterpiece® Low-Profile Wall Hood, 1000 CFM</v>
          </cell>
          <cell r="D293" t="str">
            <v>825225946946</v>
          </cell>
          <cell r="E293" t="str">
            <v>Current</v>
          </cell>
          <cell r="F293">
            <v>2599</v>
          </cell>
          <cell r="G293">
            <v>2349</v>
          </cell>
          <cell r="H293">
            <v>1523</v>
          </cell>
        </row>
        <row r="294">
          <cell r="B294" t="str">
            <v>PH30HWS</v>
          </cell>
          <cell r="C294" t="str">
            <v>30" Pro Harmony® Wall Hood, Optional Blower</v>
          </cell>
          <cell r="D294" t="str">
            <v>825225931539</v>
          </cell>
          <cell r="E294" t="str">
            <v>Current</v>
          </cell>
          <cell r="F294">
            <v>2499</v>
          </cell>
          <cell r="G294">
            <v>2249</v>
          </cell>
          <cell r="H294">
            <v>1458</v>
          </cell>
        </row>
        <row r="295">
          <cell r="B295" t="str">
            <v>PH36GWS</v>
          </cell>
          <cell r="C295" t="str">
            <v>36" Pro Grand® Wall Hood, Optional Blower</v>
          </cell>
          <cell r="D295" t="str">
            <v>825225931263</v>
          </cell>
          <cell r="E295" t="str">
            <v>Current</v>
          </cell>
          <cell r="F295">
            <v>2849</v>
          </cell>
          <cell r="G295">
            <v>2549</v>
          </cell>
          <cell r="H295">
            <v>1652</v>
          </cell>
        </row>
        <row r="296">
          <cell r="B296" t="str">
            <v>PH36HWS</v>
          </cell>
          <cell r="C296" t="str">
            <v>36" Pro Harmony® Wall Hood, Optional Blower</v>
          </cell>
          <cell r="D296" t="str">
            <v>825225931256</v>
          </cell>
          <cell r="E296" t="str">
            <v>Current</v>
          </cell>
          <cell r="F296">
            <v>2599</v>
          </cell>
          <cell r="G296">
            <v>2349</v>
          </cell>
          <cell r="H296">
            <v>1523</v>
          </cell>
        </row>
        <row r="297">
          <cell r="B297" t="str">
            <v>PH42GWS</v>
          </cell>
          <cell r="C297" t="str">
            <v>42" Pro Grand® Wall Hood, Optional Blower</v>
          </cell>
          <cell r="D297" t="str">
            <v>825225933236</v>
          </cell>
          <cell r="E297" t="str">
            <v>Current</v>
          </cell>
          <cell r="F297">
            <v>2999</v>
          </cell>
          <cell r="G297">
            <v>2699</v>
          </cell>
          <cell r="H297">
            <v>1749</v>
          </cell>
        </row>
        <row r="298">
          <cell r="B298" t="str">
            <v>PH48GWS</v>
          </cell>
          <cell r="C298" t="str">
            <v>48" Pro Grand® Wall Hood, Optional Blower</v>
          </cell>
          <cell r="D298" t="str">
            <v>825225931553</v>
          </cell>
          <cell r="E298" t="str">
            <v>Current</v>
          </cell>
          <cell r="F298">
            <v>3299</v>
          </cell>
          <cell r="G298">
            <v>2999</v>
          </cell>
          <cell r="H298">
            <v>1943</v>
          </cell>
        </row>
        <row r="299">
          <cell r="B299" t="str">
            <v>PH48HWS</v>
          </cell>
          <cell r="C299" t="str">
            <v>48" Pro Harmony® Wall Hood, Optional Blower</v>
          </cell>
          <cell r="D299" t="str">
            <v>825225931546</v>
          </cell>
          <cell r="E299" t="str">
            <v>Current</v>
          </cell>
          <cell r="F299">
            <v>2899</v>
          </cell>
          <cell r="G299">
            <v>2599</v>
          </cell>
          <cell r="H299">
            <v>1684</v>
          </cell>
        </row>
        <row r="300">
          <cell r="B300" t="str">
            <v>PH54GWS</v>
          </cell>
          <cell r="C300" t="str">
            <v>54" Pro Grand® Wall Hood, Optional Blower</v>
          </cell>
          <cell r="D300" t="str">
            <v>825225933243</v>
          </cell>
          <cell r="E300" t="str">
            <v>Current</v>
          </cell>
          <cell r="F300">
            <v>3549</v>
          </cell>
          <cell r="G300">
            <v>3199</v>
          </cell>
          <cell r="H300">
            <v>2073</v>
          </cell>
        </row>
        <row r="301">
          <cell r="B301" t="str">
            <v>PH60GWS</v>
          </cell>
          <cell r="C301" t="str">
            <v>60" Pro Grand® Wall Hood, Optional Blower</v>
          </cell>
          <cell r="D301" t="str">
            <v>825225931560</v>
          </cell>
          <cell r="E301" t="str">
            <v>Current</v>
          </cell>
          <cell r="F301">
            <v>4399</v>
          </cell>
          <cell r="G301">
            <v>3999</v>
          </cell>
          <cell r="H301">
            <v>2592</v>
          </cell>
        </row>
        <row r="302">
          <cell r="B302"/>
          <cell r="C302"/>
          <cell r="D302"/>
          <cell r="E302"/>
          <cell r="F302"/>
          <cell r="G302"/>
          <cell r="H302" t="str">
            <v/>
          </cell>
        </row>
        <row r="303">
          <cell r="B303" t="str">
            <v>HDDB30WS</v>
          </cell>
          <cell r="C303" t="str">
            <v>30" Masterpiece® Drawer Chimney Wall Hood, 600 CFM</v>
          </cell>
          <cell r="D303" t="str">
            <v>825225935728</v>
          </cell>
          <cell r="E303" t="str">
            <v>Current</v>
          </cell>
          <cell r="F303">
            <v>3199</v>
          </cell>
          <cell r="G303">
            <v>2899</v>
          </cell>
          <cell r="H303">
            <v>1879</v>
          </cell>
        </row>
        <row r="304">
          <cell r="B304" t="str">
            <v>HDDB36WS</v>
          </cell>
          <cell r="C304" t="str">
            <v>36" Masterpiece® Drawer Chimney Wall Hood, 600 CFM</v>
          </cell>
          <cell r="D304" t="str">
            <v>825225935834</v>
          </cell>
          <cell r="E304" t="str">
            <v>Current</v>
          </cell>
          <cell r="F304">
            <v>3449</v>
          </cell>
          <cell r="G304">
            <v>3099</v>
          </cell>
          <cell r="H304">
            <v>2008</v>
          </cell>
        </row>
        <row r="305">
          <cell r="B305" t="str">
            <v>HMCB30WS</v>
          </cell>
          <cell r="C305" t="str">
            <v>30" Masterpiece® Pyramid Chimney Wall Hood, 600 CFM</v>
          </cell>
          <cell r="D305" t="str">
            <v>825225935704</v>
          </cell>
          <cell r="E305" t="str">
            <v>Current</v>
          </cell>
          <cell r="F305">
            <v>2749</v>
          </cell>
          <cell r="G305">
            <v>2499</v>
          </cell>
          <cell r="H305">
            <v>1620</v>
          </cell>
        </row>
        <row r="306">
          <cell r="B306" t="str">
            <v>HMCB36WS</v>
          </cell>
          <cell r="C306" t="str">
            <v>36" Masterpiece® Pyramid Chimney Wall Hood, 600 CFM</v>
          </cell>
          <cell r="D306" t="str">
            <v>825225935711</v>
          </cell>
          <cell r="E306" t="str">
            <v>Current</v>
          </cell>
          <cell r="F306">
            <v>2899</v>
          </cell>
          <cell r="G306">
            <v>2599</v>
          </cell>
          <cell r="H306">
            <v>1685</v>
          </cell>
        </row>
        <row r="307">
          <cell r="B307" t="str">
            <v>HMIB36WS</v>
          </cell>
          <cell r="C307" t="str">
            <v>36" Masterpiece® Box Island Hood, 600 CFM</v>
          </cell>
          <cell r="D307" t="str">
            <v>825225935841</v>
          </cell>
          <cell r="E307" t="str">
            <v>Current</v>
          </cell>
          <cell r="F307">
            <v>3749</v>
          </cell>
          <cell r="G307">
            <v>3399</v>
          </cell>
          <cell r="H307">
            <v>2203</v>
          </cell>
        </row>
        <row r="308">
          <cell r="B308" t="str">
            <v>HMIB42WS</v>
          </cell>
          <cell r="C308" t="str">
            <v>42" Masterpiece® Box Island Hood, 600 CFM</v>
          </cell>
          <cell r="D308" t="str">
            <v>825225935858</v>
          </cell>
          <cell r="E308" t="str">
            <v>Current</v>
          </cell>
          <cell r="F308">
            <v>3849</v>
          </cell>
          <cell r="G308">
            <v>3499</v>
          </cell>
          <cell r="H308">
            <v>2268</v>
          </cell>
        </row>
        <row r="309">
          <cell r="B309" t="str">
            <v>HPCN36WS</v>
          </cell>
          <cell r="C309" t="str">
            <v>36" Professional® Chimney Wall Hood, Optional Blower</v>
          </cell>
          <cell r="D309" t="str">
            <v>825225931270</v>
          </cell>
          <cell r="E309" t="str">
            <v>Current</v>
          </cell>
          <cell r="F309">
            <v>3449</v>
          </cell>
          <cell r="G309">
            <v>3099</v>
          </cell>
          <cell r="H309">
            <v>2008</v>
          </cell>
        </row>
        <row r="310">
          <cell r="B310" t="str">
            <v>HPCN48WS</v>
          </cell>
          <cell r="C310" t="str">
            <v>48" Professional® Chimney Wall Hood, Optional Blower</v>
          </cell>
          <cell r="D310" t="str">
            <v>825225931577</v>
          </cell>
          <cell r="E310" t="str">
            <v>Current</v>
          </cell>
          <cell r="F310">
            <v>3999</v>
          </cell>
          <cell r="G310">
            <v>3599</v>
          </cell>
          <cell r="H310">
            <v>2332</v>
          </cell>
        </row>
        <row r="311">
          <cell r="B311" t="str">
            <v>HPIN42WS</v>
          </cell>
          <cell r="C311" t="str">
            <v>42" Professional® Island Hood, Optional Blower</v>
          </cell>
          <cell r="D311" t="str">
            <v>825225933489</v>
          </cell>
          <cell r="E311" t="str">
            <v>Current</v>
          </cell>
          <cell r="F311">
            <v>4199</v>
          </cell>
          <cell r="G311">
            <v>3799</v>
          </cell>
          <cell r="H311">
            <v>2462</v>
          </cell>
        </row>
        <row r="312">
          <cell r="B312" t="str">
            <v>HPIN54WS</v>
          </cell>
          <cell r="C312" t="str">
            <v>54" Professional® Island Hood, Optional Blower</v>
          </cell>
          <cell r="D312" t="str">
            <v>825225933373</v>
          </cell>
          <cell r="E312" t="str">
            <v>Current</v>
          </cell>
          <cell r="F312">
            <v>4849</v>
          </cell>
          <cell r="G312">
            <v>4399</v>
          </cell>
          <cell r="H312">
            <v>2851</v>
          </cell>
        </row>
        <row r="313">
          <cell r="B313"/>
          <cell r="C313"/>
          <cell r="D313"/>
          <cell r="E313"/>
          <cell r="F313"/>
          <cell r="G313"/>
          <cell r="H313" t="str">
            <v/>
          </cell>
        </row>
        <row r="314">
          <cell r="B314" t="str">
            <v>UCVM30XS</v>
          </cell>
          <cell r="C314" t="str">
            <v>30" Masterpiece Series Downdraft</v>
          </cell>
          <cell r="D314" t="str">
            <v>825225960881</v>
          </cell>
          <cell r="E314" t="str">
            <v>Current</v>
          </cell>
          <cell r="F314">
            <v>2099</v>
          </cell>
          <cell r="G314">
            <v>1869</v>
          </cell>
          <cell r="H314">
            <v>1228</v>
          </cell>
        </row>
        <row r="315">
          <cell r="B315" t="str">
            <v>UCVM36XS</v>
          </cell>
          <cell r="C315" t="str">
            <v>36" Masterpiece Series Downdraft</v>
          </cell>
          <cell r="D315" t="str">
            <v>825225960898</v>
          </cell>
          <cell r="E315" t="str">
            <v>Current</v>
          </cell>
          <cell r="F315">
            <v>2299</v>
          </cell>
          <cell r="G315">
            <v>2069</v>
          </cell>
          <cell r="H315">
            <v>1361</v>
          </cell>
        </row>
        <row r="316">
          <cell r="B316" t="str">
            <v>UCVP36XS</v>
          </cell>
          <cell r="C316" t="str">
            <v>36" Masterpiece Series Downdraft w/ lights</v>
          </cell>
          <cell r="D316" t="str">
            <v>825225960904</v>
          </cell>
          <cell r="E316" t="str">
            <v>Current</v>
          </cell>
          <cell r="F316">
            <v>2649</v>
          </cell>
          <cell r="G316">
            <v>2369</v>
          </cell>
          <cell r="H316">
            <v>1566</v>
          </cell>
        </row>
        <row r="317">
          <cell r="B317" t="str">
            <v>VCI3B30ZS</v>
          </cell>
          <cell r="C317" t="str">
            <v>30" Masterpiece Series Custom Insert, 300 CFM</v>
          </cell>
          <cell r="D317" t="str">
            <v>825225961260</v>
          </cell>
          <cell r="E317" t="str">
            <v>Current</v>
          </cell>
          <cell r="F317">
            <v>1649</v>
          </cell>
          <cell r="G317">
            <v>1469</v>
          </cell>
          <cell r="H317">
            <v>960</v>
          </cell>
        </row>
        <row r="318">
          <cell r="B318" t="str">
            <v>VCI3B36ZS</v>
          </cell>
          <cell r="C318" t="str">
            <v>36" Masterpiece Series Custom Insert, 300 CFM</v>
          </cell>
          <cell r="D318" t="str">
            <v>825225961277</v>
          </cell>
          <cell r="E318" t="str">
            <v>Current</v>
          </cell>
          <cell r="F318">
            <v>1749</v>
          </cell>
          <cell r="G318">
            <v>1569</v>
          </cell>
          <cell r="H318">
            <v>1020</v>
          </cell>
        </row>
        <row r="319">
          <cell r="B319" t="str">
            <v>VCI6B30ZS</v>
          </cell>
          <cell r="C319" t="str">
            <v>30" Masterpiece Series Custom Insert, 600 CFM</v>
          </cell>
          <cell r="D319" t="str">
            <v>825225961284</v>
          </cell>
          <cell r="E319" t="str">
            <v>Current</v>
          </cell>
          <cell r="F319">
            <v>1749</v>
          </cell>
          <cell r="G319">
            <v>1569</v>
          </cell>
          <cell r="H319">
            <v>1020</v>
          </cell>
        </row>
        <row r="320">
          <cell r="B320" t="str">
            <v>VCI6B36ZS</v>
          </cell>
          <cell r="C320" t="str">
            <v>36" Masterpiece Series Custom Insert, 600 CFM</v>
          </cell>
          <cell r="D320" t="str">
            <v>825225961291</v>
          </cell>
          <cell r="E320" t="str">
            <v>Current</v>
          </cell>
          <cell r="F320">
            <v>1849</v>
          </cell>
          <cell r="G320">
            <v>1669</v>
          </cell>
          <cell r="H320">
            <v>1090</v>
          </cell>
        </row>
        <row r="321">
          <cell r="B321" t="str">
            <v>VCIN36GWS</v>
          </cell>
          <cell r="C321" t="str">
            <v>36" Professional Custom Insert, Optional Blower</v>
          </cell>
          <cell r="D321" t="str">
            <v>825225931744</v>
          </cell>
          <cell r="E321" t="str">
            <v>Current</v>
          </cell>
          <cell r="F321">
            <v>2299</v>
          </cell>
          <cell r="G321">
            <v>2069</v>
          </cell>
          <cell r="H321">
            <v>1341</v>
          </cell>
        </row>
        <row r="322">
          <cell r="B322" t="str">
            <v>VCIN42GWS</v>
          </cell>
          <cell r="C322" t="str">
            <v>42" Professional Custom Insert, Optional Blower</v>
          </cell>
          <cell r="D322" t="str">
            <v>825225935759</v>
          </cell>
          <cell r="E322" t="str">
            <v>Current</v>
          </cell>
          <cell r="F322">
            <v>2399</v>
          </cell>
          <cell r="G322">
            <v>2169</v>
          </cell>
          <cell r="H322">
            <v>1406</v>
          </cell>
        </row>
        <row r="323">
          <cell r="B323" t="str">
            <v>VCIN48GWS</v>
          </cell>
          <cell r="C323" t="str">
            <v>48" Professional Custom Insert, Optional Blower</v>
          </cell>
          <cell r="D323" t="str">
            <v>825225931218</v>
          </cell>
          <cell r="E323" t="str">
            <v>Current</v>
          </cell>
          <cell r="F323">
            <v>2499</v>
          </cell>
          <cell r="G323">
            <v>2269</v>
          </cell>
          <cell r="H323">
            <v>1471</v>
          </cell>
        </row>
        <row r="324">
          <cell r="B324" t="str">
            <v>VCIN54GWS</v>
          </cell>
          <cell r="C324" t="str">
            <v>54" Professional Custom Insert, Optional Blower</v>
          </cell>
          <cell r="D324" t="str">
            <v>825225935766</v>
          </cell>
          <cell r="E324" t="str">
            <v>Current</v>
          </cell>
          <cell r="F324">
            <v>2649</v>
          </cell>
          <cell r="G324">
            <v>2369</v>
          </cell>
          <cell r="H324">
            <v>1536</v>
          </cell>
        </row>
        <row r="325">
          <cell r="B325" t="str">
            <v>VCIN60GWS</v>
          </cell>
          <cell r="C325" t="str">
            <v>60" Professional Custom Insert, Optional Blower</v>
          </cell>
          <cell r="D325" t="str">
            <v>825225931225</v>
          </cell>
          <cell r="E325" t="str">
            <v>Current</v>
          </cell>
          <cell r="F325">
            <v>2749</v>
          </cell>
          <cell r="G325">
            <v>2469</v>
          </cell>
          <cell r="H325">
            <v>1601</v>
          </cell>
        </row>
        <row r="326">
          <cell r="B326" t="str">
            <v>VTD600P</v>
          </cell>
          <cell r="C326" t="str">
            <v>600 CFM Flexible Blower for Downdraft</v>
          </cell>
          <cell r="D326" t="str">
            <v>825225919100</v>
          </cell>
          <cell r="E326" t="str">
            <v>Current</v>
          </cell>
          <cell r="F326">
            <v>949</v>
          </cell>
          <cell r="G326">
            <v>849</v>
          </cell>
          <cell r="H326">
            <v>559</v>
          </cell>
        </row>
        <row r="327">
          <cell r="B327" t="str">
            <v>VTI1FZ</v>
          </cell>
          <cell r="C327" t="str">
            <v>600 CFM In-line Blower</v>
          </cell>
          <cell r="D327" t="str">
            <v>825225964872</v>
          </cell>
          <cell r="E327" t="str">
            <v>Current</v>
          </cell>
          <cell r="F327">
            <v>799</v>
          </cell>
          <cell r="G327">
            <v>709</v>
          </cell>
          <cell r="H327">
            <v>475</v>
          </cell>
        </row>
        <row r="328">
          <cell r="B328" t="str">
            <v>VTI2FZ</v>
          </cell>
          <cell r="C328" t="str">
            <v>1000 CFM In-line Blower</v>
          </cell>
          <cell r="D328" t="str">
            <v>825225964865</v>
          </cell>
          <cell r="E328" t="str">
            <v>Current</v>
          </cell>
          <cell r="F328">
            <v>999</v>
          </cell>
          <cell r="G328">
            <v>899</v>
          </cell>
          <cell r="H328">
            <v>600</v>
          </cell>
        </row>
        <row r="329">
          <cell r="B329" t="str">
            <v>VTN1DZ</v>
          </cell>
          <cell r="C329" t="str">
            <v>400 CFM Integral Blower</v>
          </cell>
          <cell r="D329" t="str">
            <v>825225964896</v>
          </cell>
          <cell r="E329" t="str">
            <v>Current</v>
          </cell>
          <cell r="F329">
            <v>799</v>
          </cell>
          <cell r="G329">
            <v>709</v>
          </cell>
          <cell r="H329">
            <v>475</v>
          </cell>
        </row>
        <row r="330">
          <cell r="B330" t="str">
            <v>VTN2FZ</v>
          </cell>
          <cell r="C330" t="str">
            <v>1000 CFM Integral Blower</v>
          </cell>
          <cell r="D330" t="str">
            <v>825225964889</v>
          </cell>
          <cell r="E330" t="str">
            <v>Current</v>
          </cell>
          <cell r="F330">
            <v>999</v>
          </cell>
          <cell r="G330">
            <v>899</v>
          </cell>
          <cell r="H330">
            <v>600</v>
          </cell>
        </row>
        <row r="331">
          <cell r="B331" t="str">
            <v>VTR1FZ</v>
          </cell>
          <cell r="C331" t="str">
            <v>600 CFM Remote Blower</v>
          </cell>
          <cell r="D331" t="str">
            <v>825225964926</v>
          </cell>
          <cell r="E331" t="str">
            <v>Current</v>
          </cell>
          <cell r="F331">
            <v>949</v>
          </cell>
          <cell r="G331">
            <v>829</v>
          </cell>
          <cell r="H331">
            <v>555</v>
          </cell>
        </row>
        <row r="332">
          <cell r="B332" t="str">
            <v>VTR2FZ</v>
          </cell>
          <cell r="C332" t="str">
            <v>1000 CFM Remote Blower</v>
          </cell>
          <cell r="D332" t="str">
            <v>825225964919</v>
          </cell>
          <cell r="E332" t="str">
            <v>Current</v>
          </cell>
          <cell r="F332">
            <v>999</v>
          </cell>
          <cell r="G332">
            <v>869</v>
          </cell>
          <cell r="H332">
            <v>580</v>
          </cell>
        </row>
        <row r="333">
          <cell r="B333"/>
          <cell r="C333"/>
          <cell r="D333"/>
          <cell r="E333"/>
          <cell r="F333"/>
          <cell r="G333"/>
          <cell r="H333" t="str">
            <v/>
          </cell>
        </row>
        <row r="334">
          <cell r="B334" t="str">
            <v>CHFHMCD</v>
          </cell>
          <cell r="C334" t="str">
            <v>Replacement Charcoal Filters for Masterpiece® HMCB, HDDB,  HMDW Recirculation Kit</v>
          </cell>
          <cell r="D334" t="str">
            <v>825225956259</v>
          </cell>
          <cell r="E334" t="str">
            <v>Current</v>
          </cell>
          <cell r="F334">
            <v>119</v>
          </cell>
          <cell r="G334">
            <v>109</v>
          </cell>
          <cell r="H334">
            <v>74</v>
          </cell>
        </row>
        <row r="335">
          <cell r="B335" t="str">
            <v>CHFHMDW30</v>
          </cell>
          <cell r="C335" t="str">
            <v>Replacement Charcoal Filters for Masterpiece® HMDW Under Cabinet Drawer Hood, 30-inch Wide</v>
          </cell>
          <cell r="D335" t="str">
            <v>825225957058</v>
          </cell>
          <cell r="E335" t="str">
            <v>Current</v>
          </cell>
          <cell r="F335">
            <v>109</v>
          </cell>
          <cell r="G335">
            <v>99</v>
          </cell>
          <cell r="H335">
            <v>73</v>
          </cell>
        </row>
        <row r="336">
          <cell r="B336" t="str">
            <v>CHFHMDW36</v>
          </cell>
          <cell r="C336" t="str">
            <v>Replacement Charcoal Filters for Masterpiece® HMDW Under Cabinet Drawer Hood, 36-inch Wide</v>
          </cell>
          <cell r="D336" t="str">
            <v>825225957065</v>
          </cell>
          <cell r="E336" t="str">
            <v>Current</v>
          </cell>
          <cell r="F336">
            <v>109</v>
          </cell>
          <cell r="G336">
            <v>99</v>
          </cell>
          <cell r="H336">
            <v>73</v>
          </cell>
        </row>
        <row r="337">
          <cell r="B337" t="str">
            <v>CHFVCI30ZS</v>
          </cell>
          <cell r="C337" t="str">
            <v xml:space="preserve">Charcoal Filter Kit for 30" Custom Inserts </v>
          </cell>
          <cell r="D337" t="str">
            <v>825225965152</v>
          </cell>
          <cell r="E337" t="str">
            <v>Current</v>
          </cell>
          <cell r="F337">
            <v>119</v>
          </cell>
          <cell r="G337">
            <v>109</v>
          </cell>
          <cell r="H337">
            <v>74</v>
          </cell>
        </row>
        <row r="338">
          <cell r="B338" t="str">
            <v>CHFVCI36ZS</v>
          </cell>
          <cell r="C338" t="str">
            <v xml:space="preserve">Charcoal Filter Kit for 36" Custom Inserts </v>
          </cell>
          <cell r="D338" t="str">
            <v>825225965169</v>
          </cell>
          <cell r="E338" t="str">
            <v>Current</v>
          </cell>
          <cell r="F338">
            <v>119</v>
          </cell>
          <cell r="G338">
            <v>109</v>
          </cell>
          <cell r="H338">
            <v>74</v>
          </cell>
        </row>
        <row r="339">
          <cell r="B339" t="str">
            <v>CHMHP366W</v>
          </cell>
          <cell r="C339" t="str">
            <v>6-inch Tall Duct Cover for Professional® Chimney Wall Hood, 36-inch Wide</v>
          </cell>
          <cell r="D339" t="str">
            <v>825225940326</v>
          </cell>
          <cell r="E339" t="str">
            <v>Current</v>
          </cell>
          <cell r="F339">
            <v>549</v>
          </cell>
          <cell r="G339">
            <v>499</v>
          </cell>
          <cell r="H339">
            <v>335</v>
          </cell>
        </row>
        <row r="340">
          <cell r="B340" t="str">
            <v>CHMHP36TW</v>
          </cell>
          <cell r="C340" t="str">
            <v>18x35-inch Tall Telescoping Duct Cover for Professional® Chimney Wall Hood, 36-inch Wide</v>
          </cell>
          <cell r="D340" t="str">
            <v>825225940531</v>
          </cell>
          <cell r="E340" t="str">
            <v>Current</v>
          </cell>
          <cell r="F340">
            <v>749</v>
          </cell>
          <cell r="G340">
            <v>649</v>
          </cell>
          <cell r="H340">
            <v>436</v>
          </cell>
        </row>
        <row r="341">
          <cell r="B341" t="str">
            <v>CHMHP36XTW</v>
          </cell>
          <cell r="C341" t="str">
            <v>42x59-inch Tall Telescoping Duct Cover for Professional® Chimney Wall Hood, 36-inch Wide</v>
          </cell>
          <cell r="D341" t="str">
            <v>825225940548</v>
          </cell>
          <cell r="E341" t="str">
            <v>Current</v>
          </cell>
          <cell r="F341">
            <v>799</v>
          </cell>
          <cell r="G341">
            <v>719</v>
          </cell>
          <cell r="H341">
            <v>483</v>
          </cell>
        </row>
        <row r="342">
          <cell r="B342" t="str">
            <v>CHMHP486W</v>
          </cell>
          <cell r="C342" t="str">
            <v>6-inch Tall Duct Cover for Professional® Chimney Wall Hood, 48-inch Wide</v>
          </cell>
          <cell r="D342" t="str">
            <v>825225940555</v>
          </cell>
          <cell r="E342" t="str">
            <v>Current</v>
          </cell>
          <cell r="F342">
            <v>599</v>
          </cell>
          <cell r="G342">
            <v>509</v>
          </cell>
          <cell r="H342">
            <v>342</v>
          </cell>
        </row>
        <row r="343">
          <cell r="B343" t="str">
            <v>CHMHP48TW</v>
          </cell>
          <cell r="C343" t="str">
            <v>18x35-inch Tall Telescoping Duct Cover for Professional® Chimney Wall Hood, 48-inch Wide</v>
          </cell>
          <cell r="D343" t="str">
            <v>825225940562</v>
          </cell>
          <cell r="E343" t="str">
            <v>Current</v>
          </cell>
          <cell r="F343">
            <v>749</v>
          </cell>
          <cell r="G343">
            <v>659</v>
          </cell>
          <cell r="H343">
            <v>443</v>
          </cell>
        </row>
        <row r="344">
          <cell r="B344" t="str">
            <v>CHMHP48XTW</v>
          </cell>
          <cell r="C344" t="str">
            <v>42x59-inch Tall Telescoping Duct Cover for Professional® Chimney Wall Hood, 48-inch Wide</v>
          </cell>
          <cell r="D344" t="str">
            <v>825225940579</v>
          </cell>
          <cell r="E344" t="str">
            <v>Current</v>
          </cell>
          <cell r="F344">
            <v>849</v>
          </cell>
          <cell r="G344">
            <v>739</v>
          </cell>
          <cell r="H344">
            <v>497</v>
          </cell>
        </row>
        <row r="345">
          <cell r="B345" t="str">
            <v>CHXTHDDW</v>
          </cell>
          <cell r="C345" t="str">
            <v>9'-12' Ceilings Chimney Extension Kit for Masterpiece® Chimney Drawer Hood</v>
          </cell>
          <cell r="D345" t="str">
            <v>825225956266</v>
          </cell>
          <cell r="E345" t="str">
            <v>Current</v>
          </cell>
          <cell r="F345">
            <v>649</v>
          </cell>
          <cell r="G345">
            <v>579</v>
          </cell>
          <cell r="H345">
            <v>389</v>
          </cell>
        </row>
        <row r="346">
          <cell r="B346" t="str">
            <v>CHXTHMCB</v>
          </cell>
          <cell r="C346" t="str">
            <v>9'-12' Ceilings Chimney Extension Kit for Masterpiece® Pyramid Chimney Hood</v>
          </cell>
          <cell r="D346" t="str">
            <v>825225957232</v>
          </cell>
          <cell r="E346" t="str">
            <v>Current</v>
          </cell>
          <cell r="F346">
            <v>649</v>
          </cell>
          <cell r="G346">
            <v>579</v>
          </cell>
          <cell r="H346">
            <v>389</v>
          </cell>
        </row>
        <row r="347">
          <cell r="B347" t="str">
            <v>CHXTHMIB</v>
          </cell>
          <cell r="C347" t="str">
            <v>9'-12' Ceilings Chimney Extension Kit for Masterpiece® Island Hood</v>
          </cell>
          <cell r="D347" t="str">
            <v>825225956273</v>
          </cell>
          <cell r="E347" t="str">
            <v>Current</v>
          </cell>
          <cell r="F347">
            <v>799</v>
          </cell>
          <cell r="G347">
            <v>699</v>
          </cell>
          <cell r="H347">
            <v>470</v>
          </cell>
        </row>
        <row r="348">
          <cell r="B348" t="str">
            <v>CVDUCT2</v>
          </cell>
          <cell r="C348" t="str">
            <v>2' Rectangular Duct for Downdraft</v>
          </cell>
          <cell r="D348" t="str">
            <v>825225920762</v>
          </cell>
          <cell r="E348" t="str">
            <v>Current</v>
          </cell>
          <cell r="F348">
            <v>219</v>
          </cell>
          <cell r="G348">
            <v>199</v>
          </cell>
          <cell r="H348">
            <v>133</v>
          </cell>
        </row>
        <row r="349">
          <cell r="B349" t="str">
            <v>CVTFRONT10</v>
          </cell>
          <cell r="C349" t="str">
            <v>10" Round Front Plate for Downdraft</v>
          </cell>
          <cell r="D349" t="str">
            <v>825225921202</v>
          </cell>
          <cell r="E349" t="str">
            <v>Current</v>
          </cell>
          <cell r="F349">
            <v>109</v>
          </cell>
          <cell r="G349">
            <v>99</v>
          </cell>
          <cell r="H349">
            <v>66</v>
          </cell>
        </row>
        <row r="350">
          <cell r="B350" t="str">
            <v>CVTFRONT6</v>
          </cell>
          <cell r="C350" t="str">
            <v>6" Round Front Plate for Downdraft</v>
          </cell>
          <cell r="D350" t="str">
            <v>825225921189</v>
          </cell>
          <cell r="E350" t="str">
            <v>Current</v>
          </cell>
          <cell r="F350">
            <v>109</v>
          </cell>
          <cell r="G350">
            <v>99</v>
          </cell>
          <cell r="H350">
            <v>66</v>
          </cell>
        </row>
        <row r="351">
          <cell r="B351" t="str">
            <v>CVTFRONT8</v>
          </cell>
          <cell r="C351" t="str">
            <v>8" Round Front Plate for Downdraft</v>
          </cell>
          <cell r="D351" t="str">
            <v>825225940524</v>
          </cell>
          <cell r="E351" t="str">
            <v>Current</v>
          </cell>
          <cell r="F351">
            <v>109</v>
          </cell>
          <cell r="G351">
            <v>99</v>
          </cell>
          <cell r="H351">
            <v>66</v>
          </cell>
        </row>
        <row r="352">
          <cell r="B352" t="str">
            <v>CVTRECT2</v>
          </cell>
          <cell r="C352" t="str">
            <v>Transition for Rectangular Duct for Downdraft</v>
          </cell>
          <cell r="D352" t="str">
            <v>825225940517</v>
          </cell>
          <cell r="E352" t="str">
            <v>Current</v>
          </cell>
          <cell r="F352">
            <v>109</v>
          </cell>
          <cell r="G352">
            <v>99</v>
          </cell>
          <cell r="H352">
            <v>66</v>
          </cell>
        </row>
        <row r="353">
          <cell r="B353" t="str">
            <v>CVTSIDE10</v>
          </cell>
          <cell r="C353" t="str">
            <v>10" Side/Rear Transition for Downdraft</v>
          </cell>
          <cell r="D353" t="str">
            <v>825225920748</v>
          </cell>
          <cell r="E353" t="str">
            <v>Current</v>
          </cell>
          <cell r="F353">
            <v>219</v>
          </cell>
          <cell r="G353">
            <v>199</v>
          </cell>
          <cell r="H353">
            <v>134</v>
          </cell>
        </row>
        <row r="354">
          <cell r="B354" t="str">
            <v>CVTSIDE6</v>
          </cell>
          <cell r="C354" t="str">
            <v>6" Side/Rear Transition for Downdraft</v>
          </cell>
          <cell r="D354" t="str">
            <v>825225920779</v>
          </cell>
          <cell r="E354" t="str">
            <v>Current</v>
          </cell>
          <cell r="F354">
            <v>219</v>
          </cell>
          <cell r="G354">
            <v>199</v>
          </cell>
          <cell r="H354">
            <v>134</v>
          </cell>
        </row>
        <row r="355">
          <cell r="B355" t="str">
            <v>CVTSIDE8</v>
          </cell>
          <cell r="C355" t="str">
            <v>8" Side/Rear Transition for Downdraft</v>
          </cell>
          <cell r="D355" t="str">
            <v>825225920755</v>
          </cell>
          <cell r="E355" t="str">
            <v>Current</v>
          </cell>
          <cell r="F355">
            <v>219</v>
          </cell>
          <cell r="G355">
            <v>199</v>
          </cell>
          <cell r="H355">
            <v>134</v>
          </cell>
        </row>
        <row r="356">
          <cell r="B356" t="str">
            <v>DC306W</v>
          </cell>
          <cell r="C356" t="str">
            <v>6-inch Tall Duct Cover for Pro Wall Hoods, 30-inch Wide</v>
          </cell>
          <cell r="D356" t="str">
            <v>825225940586</v>
          </cell>
          <cell r="E356" t="str">
            <v>Current</v>
          </cell>
          <cell r="F356">
            <v>519</v>
          </cell>
          <cell r="G356">
            <v>469</v>
          </cell>
          <cell r="H356">
            <v>315</v>
          </cell>
        </row>
        <row r="357">
          <cell r="B357" t="str">
            <v>DC3089W</v>
          </cell>
          <cell r="C357" t="str">
            <v>8' - 9' Ceilings Telescoping Duct Cover, 30" wide</v>
          </cell>
          <cell r="D357" t="str">
            <v>825225962038</v>
          </cell>
          <cell r="E357" t="str">
            <v>Current</v>
          </cell>
          <cell r="F357">
            <v>549</v>
          </cell>
          <cell r="G357">
            <v>499</v>
          </cell>
          <cell r="H357">
            <v>335</v>
          </cell>
        </row>
        <row r="358">
          <cell r="B358" t="str">
            <v>DC30MTW</v>
          </cell>
          <cell r="C358" t="str">
            <v>28x65-inch Tall Duct Cover for Low-Profile Wall Hood, 30-inch Wide</v>
          </cell>
          <cell r="D358" t="str">
            <v>825225956310</v>
          </cell>
          <cell r="E358" t="str">
            <v>Current</v>
          </cell>
          <cell r="F358">
            <v>849</v>
          </cell>
          <cell r="G358">
            <v>749</v>
          </cell>
          <cell r="H358">
            <v>503</v>
          </cell>
        </row>
        <row r="359">
          <cell r="B359" t="str">
            <v>DC361012W</v>
          </cell>
          <cell r="C359" t="str">
            <v>10' - 12' Cielings Telescoping Duct Cover, 36" wide</v>
          </cell>
          <cell r="D359" t="str">
            <v>825225962076</v>
          </cell>
          <cell r="E359" t="str">
            <v>Current</v>
          </cell>
          <cell r="F359">
            <v>749</v>
          </cell>
          <cell r="G359">
            <v>659</v>
          </cell>
          <cell r="H359">
            <v>443</v>
          </cell>
        </row>
        <row r="360">
          <cell r="B360" t="str">
            <v>DC366W</v>
          </cell>
          <cell r="C360" t="str">
            <v>6-inch Tall Duct Cover for Pro Wall Hoods, 36-inch Wide</v>
          </cell>
          <cell r="D360" t="str">
            <v>825225940593</v>
          </cell>
          <cell r="E360" t="str">
            <v>Current</v>
          </cell>
          <cell r="F360">
            <v>539</v>
          </cell>
          <cell r="G360">
            <v>489</v>
          </cell>
          <cell r="H360">
            <v>329</v>
          </cell>
        </row>
        <row r="361">
          <cell r="B361" t="str">
            <v>DC3689W</v>
          </cell>
          <cell r="C361" t="str">
            <v>8' - 9' Ceilings Telescoping Duct Cover, 36" wide</v>
          </cell>
          <cell r="D361" t="str">
            <v>825225962045</v>
          </cell>
          <cell r="E361" t="str">
            <v>Current</v>
          </cell>
          <cell r="F361">
            <v>599</v>
          </cell>
          <cell r="G361">
            <v>509</v>
          </cell>
          <cell r="H361">
            <v>340</v>
          </cell>
        </row>
        <row r="362">
          <cell r="B362" t="str">
            <v>DC36MTW</v>
          </cell>
          <cell r="C362" t="str">
            <v>28x65-inch Tall Duct Cover for Low-Profile Wall Hood, 36-inch Wide</v>
          </cell>
          <cell r="D362" t="str">
            <v>825225956327</v>
          </cell>
          <cell r="E362" t="str">
            <v>Current</v>
          </cell>
          <cell r="F362">
            <v>849</v>
          </cell>
          <cell r="G362">
            <v>759</v>
          </cell>
          <cell r="H362">
            <v>510</v>
          </cell>
        </row>
        <row r="363">
          <cell r="B363" t="str">
            <v>DC426W</v>
          </cell>
          <cell r="C363" t="str">
            <v>6-inch Tall Duct Cover for Pro Wall Hoods, 42-inch Wide</v>
          </cell>
          <cell r="D363" t="str">
            <v>825225940609</v>
          </cell>
          <cell r="E363" t="str">
            <v>Current</v>
          </cell>
          <cell r="F363">
            <v>549</v>
          </cell>
          <cell r="G363">
            <v>499</v>
          </cell>
          <cell r="H363">
            <v>335</v>
          </cell>
        </row>
        <row r="364">
          <cell r="B364" t="str">
            <v>DC4289W</v>
          </cell>
          <cell r="C364" t="str">
            <v>8' - 9' Ceilings Telescoping Duct Cover, 42" wide</v>
          </cell>
          <cell r="D364" t="str">
            <v>825225962052</v>
          </cell>
          <cell r="E364" t="str">
            <v>Current</v>
          </cell>
          <cell r="F364">
            <v>599</v>
          </cell>
          <cell r="G364">
            <v>519</v>
          </cell>
          <cell r="H364">
            <v>346</v>
          </cell>
        </row>
        <row r="365">
          <cell r="B365" t="str">
            <v>DC481012W</v>
          </cell>
          <cell r="C365" t="str">
            <v>10' - 12' Cielings Telescoping Duct Cover, 48" wide</v>
          </cell>
          <cell r="D365" t="str">
            <v>825225962083</v>
          </cell>
          <cell r="E365" t="str">
            <v>Current</v>
          </cell>
          <cell r="F365">
            <v>799</v>
          </cell>
          <cell r="G365">
            <v>719</v>
          </cell>
          <cell r="H365">
            <v>483</v>
          </cell>
        </row>
        <row r="366">
          <cell r="B366" t="str">
            <v>DC486W</v>
          </cell>
          <cell r="C366" t="str">
            <v>6-inch Tall Duct Cover for Pro Wall Hoods, 48-inch Wide</v>
          </cell>
          <cell r="D366" t="str">
            <v>825225940616</v>
          </cell>
          <cell r="E366" t="str">
            <v>Current</v>
          </cell>
          <cell r="F366">
            <v>549</v>
          </cell>
          <cell r="G366">
            <v>499</v>
          </cell>
          <cell r="H366">
            <v>335</v>
          </cell>
        </row>
        <row r="367">
          <cell r="B367" t="str">
            <v>DC4889W</v>
          </cell>
          <cell r="C367" t="str">
            <v>8' - 9' Ceilings Telescoping Duct Cover, 48" wide</v>
          </cell>
          <cell r="D367" t="str">
            <v>825225962069</v>
          </cell>
          <cell r="E367" t="str">
            <v>Current</v>
          </cell>
          <cell r="F367">
            <v>599</v>
          </cell>
          <cell r="G367">
            <v>529</v>
          </cell>
          <cell r="H367">
            <v>352</v>
          </cell>
        </row>
        <row r="368">
          <cell r="B368" t="str">
            <v>DC48MTW</v>
          </cell>
          <cell r="C368" t="str">
            <v>28x65-inch Tall Duct Cover for Low-Profile Wall Hood, 48-inch Wide</v>
          </cell>
          <cell r="D368" t="str">
            <v>825225956334</v>
          </cell>
          <cell r="E368" t="str">
            <v>Current</v>
          </cell>
          <cell r="F368">
            <v>899</v>
          </cell>
          <cell r="G368">
            <v>779</v>
          </cell>
          <cell r="H368">
            <v>523</v>
          </cell>
        </row>
        <row r="369">
          <cell r="B369" t="str">
            <v>DCT3016W</v>
          </cell>
          <cell r="C369" t="str">
            <v>16-inch Tall Duct Cover for Low-Profile Wall Hood, 30-inch Wide</v>
          </cell>
          <cell r="D369" t="str">
            <v>825225956280</v>
          </cell>
          <cell r="E369" t="str">
            <v>Current</v>
          </cell>
          <cell r="F369">
            <v>749</v>
          </cell>
          <cell r="G369">
            <v>649</v>
          </cell>
          <cell r="H369">
            <v>436</v>
          </cell>
        </row>
        <row r="370">
          <cell r="B370" t="str">
            <v>DCT3616W</v>
          </cell>
          <cell r="C370" t="str">
            <v>16-inch Tall Duct Cover for Low-Profile Wall Hood, 36-inch Wide</v>
          </cell>
          <cell r="D370" t="str">
            <v>825225956297</v>
          </cell>
          <cell r="E370" t="str">
            <v>Current</v>
          </cell>
          <cell r="F370">
            <v>749</v>
          </cell>
          <cell r="G370">
            <v>659</v>
          </cell>
          <cell r="H370">
            <v>443</v>
          </cell>
        </row>
        <row r="371">
          <cell r="B371" t="str">
            <v>DCT4816W</v>
          </cell>
          <cell r="C371" t="str">
            <v>16-inch Tall Duct Cover for Low-Profile Wall Hood, 48-inch Wide</v>
          </cell>
          <cell r="D371" t="str">
            <v>825225956303</v>
          </cell>
          <cell r="E371" t="str">
            <v>Current</v>
          </cell>
          <cell r="F371">
            <v>749</v>
          </cell>
          <cell r="G371">
            <v>679</v>
          </cell>
          <cell r="H371">
            <v>456</v>
          </cell>
        </row>
        <row r="372">
          <cell r="B372" t="str">
            <v>EXTNCB25W</v>
          </cell>
          <cell r="C372" t="str">
            <v>25-ft Remote &amp; Inline Blower Extension Cable</v>
          </cell>
          <cell r="D372" t="str">
            <v>825225940944</v>
          </cell>
          <cell r="E372" t="str">
            <v>Current</v>
          </cell>
          <cell r="F372">
            <v>139</v>
          </cell>
          <cell r="G372">
            <v>119</v>
          </cell>
          <cell r="H372">
            <v>80</v>
          </cell>
        </row>
        <row r="373">
          <cell r="B373" t="str">
            <v>EXTNCE5</v>
          </cell>
          <cell r="C373" t="str">
            <v>5' Electrical Panel Extension Cable for Downdraft</v>
          </cell>
          <cell r="D373" t="str">
            <v>825225921165</v>
          </cell>
          <cell r="E373" t="str">
            <v>Current</v>
          </cell>
          <cell r="F373">
            <v>219</v>
          </cell>
          <cell r="G373">
            <v>199</v>
          </cell>
          <cell r="H373">
            <v>134</v>
          </cell>
        </row>
        <row r="374">
          <cell r="B374" t="str">
            <v>EXTNSET4</v>
          </cell>
          <cell r="C374" t="str">
            <v xml:space="preserve">3-pc extension adaptor set </v>
          </cell>
          <cell r="D374" t="str">
            <v>825225961710</v>
          </cell>
          <cell r="E374" t="str">
            <v>Current</v>
          </cell>
          <cell r="F374">
            <v>179</v>
          </cell>
          <cell r="G374">
            <v>159</v>
          </cell>
          <cell r="H374">
            <v>107</v>
          </cell>
        </row>
        <row r="375">
          <cell r="B375" t="str">
            <v>RECHDDB</v>
          </cell>
          <cell r="C375" t="str">
            <v>Recirculation Kit for Masterpiece® HDDB Drawer Chimney Wall Hood</v>
          </cell>
          <cell r="D375" t="str">
            <v>825225956235</v>
          </cell>
          <cell r="E375" t="str">
            <v>Current</v>
          </cell>
          <cell r="F375">
            <v>179</v>
          </cell>
          <cell r="G375">
            <v>159</v>
          </cell>
          <cell r="H375">
            <v>107</v>
          </cell>
        </row>
        <row r="376">
          <cell r="B376" t="str">
            <v>RECHMCB</v>
          </cell>
          <cell r="C376" t="str">
            <v>Recirculation Kit for Masterpiece® HMCB Chimney Wall Hood</v>
          </cell>
          <cell r="D376" t="str">
            <v>825225955924</v>
          </cell>
          <cell r="E376" t="str">
            <v>Current</v>
          </cell>
          <cell r="F376">
            <v>179</v>
          </cell>
          <cell r="G376">
            <v>159</v>
          </cell>
          <cell r="H376">
            <v>107</v>
          </cell>
        </row>
        <row r="377">
          <cell r="B377" t="str">
            <v>RECHMDW30</v>
          </cell>
          <cell r="C377" t="str">
            <v>Recirculation Kit for Masterpiece® HMDW Under Cabinet Drawer Hood, 30-inch Wide</v>
          </cell>
          <cell r="D377" t="str">
            <v>825225957034</v>
          </cell>
          <cell r="E377" t="str">
            <v>Current</v>
          </cell>
          <cell r="F377">
            <v>149</v>
          </cell>
          <cell r="G377">
            <v>129</v>
          </cell>
          <cell r="H377">
            <v>86</v>
          </cell>
        </row>
        <row r="378">
          <cell r="B378" t="str">
            <v>RECHMDW36</v>
          </cell>
          <cell r="C378" t="str">
            <v>Recirculation Kit for Masterpiece® HMDW Under Cabinet Drawer Hood, 36-inch Wide</v>
          </cell>
          <cell r="D378" t="str">
            <v>825225957041</v>
          </cell>
          <cell r="E378" t="str">
            <v>Current</v>
          </cell>
          <cell r="F378">
            <v>149</v>
          </cell>
          <cell r="G378">
            <v>129</v>
          </cell>
          <cell r="H378">
            <v>86</v>
          </cell>
        </row>
        <row r="379">
          <cell r="B379" t="str">
            <v>RECHMIB</v>
          </cell>
          <cell r="C379" t="str">
            <v>Recirculation Kit for Masterpiece® HMIB Island Hood</v>
          </cell>
          <cell r="D379" t="str">
            <v>825225956242</v>
          </cell>
          <cell r="E379" t="str">
            <v>Current</v>
          </cell>
          <cell r="F379">
            <v>179</v>
          </cell>
          <cell r="G379">
            <v>159</v>
          </cell>
          <cell r="H379">
            <v>107</v>
          </cell>
        </row>
        <row r="380">
          <cell r="B380" t="str">
            <v>RECHMWB30</v>
          </cell>
          <cell r="C380" t="str">
            <v>Recirculation Kit for Low-Profile Wall Hood, 30-inch Wide</v>
          </cell>
          <cell r="D380" t="str">
            <v>825225955894</v>
          </cell>
          <cell r="E380" t="str">
            <v>Current</v>
          </cell>
          <cell r="F380">
            <v>799</v>
          </cell>
          <cell r="G380">
            <v>699</v>
          </cell>
          <cell r="H380">
            <v>470</v>
          </cell>
        </row>
        <row r="381">
          <cell r="B381" t="str">
            <v>RECHMWB36</v>
          </cell>
          <cell r="C381" t="str">
            <v>Recirculation Kit for Low-Profile Wall Hood, 36-inch Wide</v>
          </cell>
          <cell r="D381" t="str">
            <v>825225955900</v>
          </cell>
          <cell r="E381" t="str">
            <v>Current</v>
          </cell>
          <cell r="F381">
            <v>849</v>
          </cell>
          <cell r="G381">
            <v>749</v>
          </cell>
          <cell r="H381">
            <v>503</v>
          </cell>
        </row>
        <row r="382">
          <cell r="B382" t="str">
            <v>REMCPW</v>
          </cell>
          <cell r="C382" t="str">
            <v>Built-In Remote Control Accessory</v>
          </cell>
          <cell r="D382" t="str">
            <v>825225940951</v>
          </cell>
          <cell r="E382" t="str">
            <v>Current</v>
          </cell>
          <cell r="F382">
            <v>359</v>
          </cell>
          <cell r="G382">
            <v>319</v>
          </cell>
          <cell r="H382">
            <v>214</v>
          </cell>
        </row>
        <row r="383">
          <cell r="B383" t="str">
            <v>RFPLT1000P</v>
          </cell>
          <cell r="C383" t="str">
            <v>Roof Mounting Plate - 10" Duct</v>
          </cell>
          <cell r="D383" t="str">
            <v>825225918912</v>
          </cell>
          <cell r="E383" t="str">
            <v>Current</v>
          </cell>
          <cell r="F383">
            <v>179</v>
          </cell>
          <cell r="G383">
            <v>159</v>
          </cell>
          <cell r="H383">
            <v>107</v>
          </cell>
        </row>
        <row r="384">
          <cell r="B384" t="str">
            <v>RFPLT600P</v>
          </cell>
          <cell r="C384" t="str">
            <v>Roof Mounting Plate - 6" Duct</v>
          </cell>
          <cell r="D384" t="str">
            <v>825225918905</v>
          </cell>
          <cell r="E384" t="str">
            <v>Current</v>
          </cell>
          <cell r="F384">
            <v>149</v>
          </cell>
          <cell r="G384">
            <v>129</v>
          </cell>
          <cell r="H384">
            <v>86</v>
          </cell>
        </row>
        <row r="385">
          <cell r="B385" t="str">
            <v>UCV30ST</v>
          </cell>
          <cell r="C385" t="str">
            <v>30" Gas Cooktop Seal Kit for Downdraft</v>
          </cell>
          <cell r="D385" t="str">
            <v>825225924760</v>
          </cell>
          <cell r="E385" t="str">
            <v>Current</v>
          </cell>
          <cell r="F385">
            <v>149</v>
          </cell>
          <cell r="G385">
            <v>129</v>
          </cell>
          <cell r="H385">
            <v>91</v>
          </cell>
        </row>
        <row r="386">
          <cell r="B386" t="str">
            <v>UCV36ST</v>
          </cell>
          <cell r="C386" t="str">
            <v>36" Gas Cooktop Seal Kit for Downdraft</v>
          </cell>
          <cell r="D386" t="str">
            <v>825225924753</v>
          </cell>
          <cell r="E386" t="str">
            <v>Current</v>
          </cell>
          <cell r="F386">
            <v>149</v>
          </cell>
          <cell r="G386">
            <v>129</v>
          </cell>
          <cell r="H386">
            <v>91</v>
          </cell>
        </row>
        <row r="387">
          <cell r="B387" t="str">
            <v>UCVRECIRC</v>
          </cell>
          <cell r="C387" t="str">
            <v>Recirculation Kit for Downdraft</v>
          </cell>
          <cell r="D387" t="str">
            <v>825225921141</v>
          </cell>
          <cell r="E387" t="str">
            <v>Current</v>
          </cell>
          <cell r="F387">
            <v>699</v>
          </cell>
          <cell r="G387">
            <v>599</v>
          </cell>
          <cell r="H387">
            <v>402</v>
          </cell>
        </row>
      </sheetData>
      <sheetData sheetId="2">
        <row r="4">
          <cell r="B4" t="str">
            <v>CM450712</v>
          </cell>
          <cell r="C4" t="str">
            <v>400 Series 24" tanked fully automatic espresso machine, Left-hinged, Top control, Home Connect</v>
          </cell>
          <cell r="D4" t="str">
            <v>825225947530</v>
          </cell>
          <cell r="E4" t="str">
            <v>Current</v>
          </cell>
          <cell r="F4">
            <v>4949</v>
          </cell>
          <cell r="G4">
            <v>4499</v>
          </cell>
          <cell r="H4">
            <v>2881</v>
          </cell>
        </row>
        <row r="5">
          <cell r="B5" t="str">
            <v>CM470712</v>
          </cell>
          <cell r="C5" t="str">
            <v>400 Series 24" plumbed fully automatic espresso machine, Left-hinged, Top control, Home Connect</v>
          </cell>
          <cell r="D5" t="str">
            <v>825225964933</v>
          </cell>
          <cell r="E5" t="str">
            <v>Current</v>
          </cell>
          <cell r="F5">
            <v>5499</v>
          </cell>
          <cell r="G5">
            <v>4999</v>
          </cell>
          <cell r="H5">
            <v>3199</v>
          </cell>
        </row>
        <row r="6">
          <cell r="B6" t="str">
            <v>CMP250711</v>
          </cell>
          <cell r="C6" t="str">
            <v>200 series built-in fully automatic espresso machine, TFT, water tank, controls on top, flush design</v>
          </cell>
          <cell r="D6" t="str">
            <v>825225936985</v>
          </cell>
          <cell r="E6" t="str">
            <v>Current</v>
          </cell>
          <cell r="F6">
            <v>4399</v>
          </cell>
          <cell r="G6">
            <v>3999</v>
          </cell>
          <cell r="H6">
            <v>2559</v>
          </cell>
        </row>
        <row r="7">
          <cell r="B7"/>
          <cell r="C7"/>
          <cell r="D7"/>
          <cell r="E7"/>
          <cell r="F7"/>
          <cell r="G7"/>
          <cell r="H7" t="str">
            <v/>
          </cell>
        </row>
        <row r="8">
          <cell r="B8" t="str">
            <v>RW404761</v>
          </cell>
          <cell r="C8" t="str">
            <v>24" under-counter wine storage unit</v>
          </cell>
          <cell r="D8" t="str">
            <v>825225910343</v>
          </cell>
          <cell r="E8" t="str">
            <v>Current</v>
          </cell>
          <cell r="F8">
            <v>5399</v>
          </cell>
          <cell r="G8">
            <v>4899</v>
          </cell>
          <cell r="H8">
            <v>3141</v>
          </cell>
        </row>
        <row r="9">
          <cell r="B9"/>
          <cell r="C9"/>
          <cell r="D9"/>
          <cell r="E9"/>
          <cell r="F9"/>
          <cell r="G9"/>
          <cell r="H9" t="str">
            <v/>
          </cell>
        </row>
        <row r="10">
          <cell r="B10" t="str">
            <v>RB282705</v>
          </cell>
          <cell r="C10" t="str">
            <v>200 Series 24" two-door bottom-mount freezer, fully integrated, Home Connect</v>
          </cell>
          <cell r="D10" t="str">
            <v>825225956419</v>
          </cell>
          <cell r="E10" t="str">
            <v>Current</v>
          </cell>
          <cell r="F10">
            <v>4949</v>
          </cell>
          <cell r="G10">
            <v>4499</v>
          </cell>
          <cell r="H10">
            <v>2879</v>
          </cell>
        </row>
        <row r="11">
          <cell r="B11"/>
          <cell r="C11"/>
          <cell r="D11"/>
          <cell r="E11"/>
          <cell r="F11"/>
          <cell r="G11"/>
          <cell r="H11" t="str">
            <v/>
          </cell>
        </row>
        <row r="12">
          <cell r="B12" t="str">
            <v>RC462705</v>
          </cell>
          <cell r="C12" t="str">
            <v>24" Refrigeration column, Home Connect</v>
          </cell>
          <cell r="D12" t="str">
            <v>825225961062</v>
          </cell>
          <cell r="E12" t="str">
            <v>Current</v>
          </cell>
          <cell r="F12">
            <v>9899</v>
          </cell>
          <cell r="G12">
            <v>8999</v>
          </cell>
          <cell r="H12">
            <v>5759</v>
          </cell>
        </row>
        <row r="13">
          <cell r="B13" t="str">
            <v>RC472705</v>
          </cell>
          <cell r="C13" t="str">
            <v>30" Refrigeration column, Home Connect</v>
          </cell>
          <cell r="D13" t="str">
            <v>825225961079</v>
          </cell>
          <cell r="E13" t="str">
            <v>Current</v>
          </cell>
          <cell r="F13">
            <v>10599</v>
          </cell>
          <cell r="G13">
            <v>9599</v>
          </cell>
          <cell r="H13">
            <v>6143</v>
          </cell>
        </row>
        <row r="14">
          <cell r="B14" t="str">
            <v>RC492705</v>
          </cell>
          <cell r="C14" t="str">
            <v>36" Refrigeration column, Home Connect</v>
          </cell>
          <cell r="D14" t="str">
            <v>825225961086</v>
          </cell>
          <cell r="E14" t="str">
            <v>Current</v>
          </cell>
          <cell r="F14">
            <v>11149</v>
          </cell>
          <cell r="G14">
            <v>10099</v>
          </cell>
          <cell r="H14">
            <v>6463</v>
          </cell>
        </row>
        <row r="15">
          <cell r="B15" t="str">
            <v>RF411705</v>
          </cell>
          <cell r="C15" t="str">
            <v>18" Freezer column with integrated ice maker, Home Connect</v>
          </cell>
          <cell r="D15" t="str">
            <v>825225960911</v>
          </cell>
          <cell r="E15" t="str">
            <v>Current</v>
          </cell>
          <cell r="F15">
            <v>8799</v>
          </cell>
          <cell r="G15">
            <v>7999</v>
          </cell>
          <cell r="H15">
            <v>5119</v>
          </cell>
        </row>
        <row r="16">
          <cell r="B16" t="str">
            <v>RF461705</v>
          </cell>
          <cell r="C16" t="str">
            <v>24" Freezer column with integrated ice maker, Home Connect</v>
          </cell>
          <cell r="D16" t="str">
            <v>825225960928</v>
          </cell>
          <cell r="E16" t="str">
            <v>Current</v>
          </cell>
          <cell r="F16">
            <v>9899</v>
          </cell>
          <cell r="G16">
            <v>8999</v>
          </cell>
          <cell r="H16">
            <v>5759</v>
          </cell>
        </row>
        <row r="17">
          <cell r="B17" t="str">
            <v>RF463707</v>
          </cell>
          <cell r="C17" t="str">
            <v>24" Freezer column with IWD, left-hinged, Home Connect</v>
          </cell>
          <cell r="D17" t="str">
            <v>825225961161</v>
          </cell>
          <cell r="E17" t="str">
            <v>Current</v>
          </cell>
          <cell r="F17">
            <v>10799</v>
          </cell>
          <cell r="G17">
            <v>9799</v>
          </cell>
          <cell r="H17">
            <v>6271</v>
          </cell>
        </row>
        <row r="18">
          <cell r="B18" t="str">
            <v>RF471705</v>
          </cell>
          <cell r="C18" t="str">
            <v>30" Freezer column with integrated ice maker, Home Connect</v>
          </cell>
          <cell r="D18" t="str">
            <v>825225961130</v>
          </cell>
          <cell r="E18" t="str">
            <v>Current</v>
          </cell>
          <cell r="F18">
            <v>10599</v>
          </cell>
          <cell r="G18">
            <v>9599</v>
          </cell>
          <cell r="H18">
            <v>6143</v>
          </cell>
        </row>
        <row r="19">
          <cell r="B19" t="str">
            <v>RF491705</v>
          </cell>
          <cell r="C19" t="str">
            <v>36" Freezer Column with integrated ice maker, Home Connect</v>
          </cell>
          <cell r="D19" t="str">
            <v>825225961147</v>
          </cell>
          <cell r="E19" t="str">
            <v>Current</v>
          </cell>
          <cell r="F19">
            <v>11149</v>
          </cell>
          <cell r="G19">
            <v>10099</v>
          </cell>
          <cell r="H19">
            <v>6463</v>
          </cell>
        </row>
        <row r="20">
          <cell r="B20" t="str">
            <v>RVB477790</v>
          </cell>
          <cell r="C20" t="str">
            <v>30" Two-door fridge-freezer combination, dark brushed stainless steel interior</v>
          </cell>
          <cell r="D20" t="str">
            <v>825225968054</v>
          </cell>
          <cell r="E20" t="str">
            <v>New</v>
          </cell>
          <cell r="F20">
            <v>15399</v>
          </cell>
          <cell r="G20">
            <v>13999</v>
          </cell>
          <cell r="H20">
            <v>9000</v>
          </cell>
        </row>
        <row r="21">
          <cell r="B21" t="str">
            <v>RVB497790</v>
          </cell>
          <cell r="C21" t="str">
            <v>36" Two-door fridge-freezer combination, dark brushed stainless steel interior</v>
          </cell>
          <cell r="D21" t="str">
            <v>825225968061</v>
          </cell>
          <cell r="E21" t="str">
            <v>New</v>
          </cell>
          <cell r="F21">
            <v>15949</v>
          </cell>
          <cell r="G21">
            <v>14499</v>
          </cell>
          <cell r="H21">
            <v>9300</v>
          </cell>
        </row>
        <row r="22">
          <cell r="B22" t="str">
            <v>RVY497790</v>
          </cell>
          <cell r="C22" t="str">
            <v>36" French door fridge-freezer combination, dark brushed stainless steel interior</v>
          </cell>
          <cell r="D22" t="str">
            <v>825225968078</v>
          </cell>
          <cell r="E22" t="str">
            <v>New</v>
          </cell>
          <cell r="F22">
            <v>16499</v>
          </cell>
          <cell r="G22">
            <v>14999</v>
          </cell>
          <cell r="H22">
            <v>9600</v>
          </cell>
        </row>
        <row r="23">
          <cell r="B23" t="str">
            <v>RW414765</v>
          </cell>
          <cell r="C23" t="str">
            <v>18" Wine storage unit, Home Connect</v>
          </cell>
          <cell r="D23" t="str">
            <v>825225961178</v>
          </cell>
          <cell r="E23" t="str">
            <v>Current</v>
          </cell>
          <cell r="F23">
            <v>9899</v>
          </cell>
          <cell r="G23">
            <v>8999</v>
          </cell>
          <cell r="H23">
            <v>5759</v>
          </cell>
        </row>
        <row r="24">
          <cell r="B24" t="str">
            <v>RW466765</v>
          </cell>
          <cell r="C24" t="str">
            <v>24" Wine storage unit, Home Connect</v>
          </cell>
          <cell r="D24" t="str">
            <v>825225961185</v>
          </cell>
          <cell r="E24" t="str">
            <v>Current</v>
          </cell>
          <cell r="F24">
            <v>10699</v>
          </cell>
          <cell r="G24">
            <v>9699</v>
          </cell>
          <cell r="H24">
            <v>6210</v>
          </cell>
        </row>
        <row r="25">
          <cell r="B25"/>
          <cell r="C25"/>
          <cell r="D25"/>
          <cell r="E25"/>
          <cell r="F25"/>
          <cell r="G25"/>
          <cell r="H25" t="str">
            <v/>
          </cell>
        </row>
        <row r="26">
          <cell r="B26" t="str">
            <v>AA010410</v>
          </cell>
          <cell r="C26" t="str">
            <v xml:space="preserve">Air exhaust grille </v>
          </cell>
          <cell r="D26" t="str">
            <v>825225895008</v>
          </cell>
          <cell r="E26" t="str">
            <v>Current</v>
          </cell>
          <cell r="F26">
            <v>279</v>
          </cell>
          <cell r="G26">
            <v>249</v>
          </cell>
          <cell r="H26">
            <v>160</v>
          </cell>
        </row>
        <row r="27">
          <cell r="B27" t="str">
            <v>RA050220</v>
          </cell>
          <cell r="C27" t="str">
            <v>Replacement charcoal filter for RW 404 under-counter wine unit</v>
          </cell>
          <cell r="D27" t="str">
            <v>825225917274</v>
          </cell>
          <cell r="E27" t="str">
            <v>Current</v>
          </cell>
          <cell r="F27">
            <v>139</v>
          </cell>
          <cell r="G27">
            <v>119</v>
          </cell>
          <cell r="H27">
            <v>77</v>
          </cell>
        </row>
        <row r="28">
          <cell r="B28" t="str">
            <v>RA097600</v>
          </cell>
          <cell r="C28" t="str">
            <v>Side-by-side installation kit for the RW404 under counter wine climate cabinet</v>
          </cell>
          <cell r="D28" t="str">
            <v>825225966029</v>
          </cell>
          <cell r="E28" t="str">
            <v>Current</v>
          </cell>
          <cell r="F28">
            <v>289</v>
          </cell>
          <cell r="G28">
            <v>259</v>
          </cell>
          <cell r="H28">
            <v>166</v>
          </cell>
        </row>
        <row r="29">
          <cell r="B29" t="str">
            <v>RA260000</v>
          </cell>
          <cell r="C29" t="str">
            <v>Hinge support for heavy doors, up to 52 lbs. for the RB282 bottom freezer. Must order 2.</v>
          </cell>
          <cell r="D29" t="str">
            <v>825225967569</v>
          </cell>
          <cell r="E29" t="str">
            <v>Current</v>
          </cell>
          <cell r="F29">
            <v>89</v>
          </cell>
          <cell r="G29">
            <v>79</v>
          </cell>
          <cell r="H29">
            <v>52</v>
          </cell>
        </row>
        <row r="30">
          <cell r="B30" t="str">
            <v>RA420010</v>
          </cell>
          <cell r="C30" t="str">
            <v>Accessory door lock for RW414 and RW464 Wine Unit</v>
          </cell>
          <cell r="D30" t="str">
            <v>825225884453</v>
          </cell>
          <cell r="E30" t="str">
            <v>Current</v>
          </cell>
          <cell r="F30">
            <v>289</v>
          </cell>
          <cell r="G30">
            <v>259</v>
          </cell>
          <cell r="H30">
            <v>166</v>
          </cell>
        </row>
        <row r="31">
          <cell r="B31" t="str">
            <v>RA421115</v>
          </cell>
          <cell r="C31" t="str">
            <v>Stainless steel door panel with handle for 18" wide appliances</v>
          </cell>
          <cell r="D31" t="str">
            <v>825225959540</v>
          </cell>
          <cell r="E31" t="str">
            <v>Current</v>
          </cell>
          <cell r="F31">
            <v>649</v>
          </cell>
          <cell r="G31">
            <v>549</v>
          </cell>
          <cell r="H31">
            <v>351</v>
          </cell>
        </row>
        <row r="32">
          <cell r="B32" t="str">
            <v>RA421116</v>
          </cell>
          <cell r="C32" t="str">
            <v>Stainless steel door panel with handle for left-hinged 18" wide wine climate cabinet</v>
          </cell>
          <cell r="D32" t="str">
            <v>825225959557</v>
          </cell>
          <cell r="E32" t="str">
            <v>Current</v>
          </cell>
          <cell r="F32">
            <v>649</v>
          </cell>
          <cell r="G32">
            <v>549</v>
          </cell>
          <cell r="H32">
            <v>351</v>
          </cell>
        </row>
        <row r="33">
          <cell r="B33" t="str">
            <v>RA421117</v>
          </cell>
          <cell r="C33" t="str">
            <v>Stainless steel door panel with handle for right-hinged 18" wide wine climate cabinet</v>
          </cell>
          <cell r="D33" t="str">
            <v>825225959564</v>
          </cell>
          <cell r="E33" t="str">
            <v>Current</v>
          </cell>
          <cell r="F33">
            <v>649</v>
          </cell>
          <cell r="G33">
            <v>549</v>
          </cell>
          <cell r="H33">
            <v>351</v>
          </cell>
        </row>
        <row r="34">
          <cell r="B34" t="str">
            <v>RA421615</v>
          </cell>
          <cell r="C34" t="str">
            <v>Stainless steel door panel with handle for 24" wide appliances</v>
          </cell>
          <cell r="D34" t="str">
            <v>825225959571</v>
          </cell>
          <cell r="E34" t="str">
            <v>Current</v>
          </cell>
          <cell r="F34">
            <v>649</v>
          </cell>
          <cell r="G34">
            <v>589</v>
          </cell>
          <cell r="H34">
            <v>377</v>
          </cell>
        </row>
        <row r="35">
          <cell r="B35" t="str">
            <v>RA421616</v>
          </cell>
          <cell r="C35" t="str">
            <v>Stainless steel door panel with handle for left-hinged 24" wide wine climate cabinet</v>
          </cell>
          <cell r="D35" t="str">
            <v>825225959588</v>
          </cell>
          <cell r="E35" t="str">
            <v>Current</v>
          </cell>
          <cell r="F35">
            <v>699</v>
          </cell>
          <cell r="G35">
            <v>599</v>
          </cell>
          <cell r="H35">
            <v>383</v>
          </cell>
        </row>
        <row r="36">
          <cell r="B36" t="str">
            <v>RA421617</v>
          </cell>
          <cell r="C36" t="str">
            <v>Stainless steel door panel with handle for right-hinged 24" wide wine climate cabinet</v>
          </cell>
          <cell r="D36" t="str">
            <v>825225959595</v>
          </cell>
          <cell r="E36" t="str">
            <v>Current</v>
          </cell>
          <cell r="F36">
            <v>699</v>
          </cell>
          <cell r="G36">
            <v>599</v>
          </cell>
          <cell r="H36">
            <v>383</v>
          </cell>
        </row>
        <row r="37">
          <cell r="B37" t="str">
            <v>RA421713</v>
          </cell>
          <cell r="C37" t="str">
            <v>Stainless steel door panel with handle for 30" wide appliances</v>
          </cell>
          <cell r="D37" t="str">
            <v>825225959601</v>
          </cell>
          <cell r="E37" t="str">
            <v>Current</v>
          </cell>
          <cell r="F37">
            <v>749</v>
          </cell>
          <cell r="G37">
            <v>649</v>
          </cell>
          <cell r="H37">
            <v>415</v>
          </cell>
        </row>
        <row r="38">
          <cell r="B38" t="str">
            <v>RA421715</v>
          </cell>
          <cell r="C38" t="str">
            <v>Stainless steel door panels with handle for 30" wide two-door bottom freezer</v>
          </cell>
          <cell r="D38" t="str">
            <v>825225959618</v>
          </cell>
          <cell r="E38" t="str">
            <v>Current</v>
          </cell>
          <cell r="F38">
            <v>749</v>
          </cell>
          <cell r="G38">
            <v>649</v>
          </cell>
          <cell r="H38">
            <v>415</v>
          </cell>
        </row>
        <row r="39">
          <cell r="B39" t="str">
            <v>RA421913</v>
          </cell>
          <cell r="C39" t="str">
            <v>Stainless steel door panels with handle for 36" wide two-door bottom freezer</v>
          </cell>
          <cell r="D39" t="str">
            <v>825225959625</v>
          </cell>
          <cell r="E39" t="str">
            <v>Current</v>
          </cell>
          <cell r="F39">
            <v>1049</v>
          </cell>
          <cell r="G39">
            <v>949</v>
          </cell>
          <cell r="H39">
            <v>607</v>
          </cell>
        </row>
        <row r="40">
          <cell r="B40" t="str">
            <v>RA421914</v>
          </cell>
          <cell r="C40" t="str">
            <v>Stainless steel door panel with handle for 36" wide appliances</v>
          </cell>
          <cell r="D40" t="str">
            <v>825225959830</v>
          </cell>
          <cell r="E40" t="str">
            <v>Current</v>
          </cell>
          <cell r="F40">
            <v>1199</v>
          </cell>
          <cell r="G40">
            <v>1049</v>
          </cell>
          <cell r="H40">
            <v>671</v>
          </cell>
        </row>
        <row r="41">
          <cell r="B41" t="str">
            <v>RA421915</v>
          </cell>
          <cell r="C41" t="str">
            <v>Stainless steel door panels with handle for 36" three-door bottom freezer</v>
          </cell>
          <cell r="D41" t="str">
            <v>825225959847</v>
          </cell>
          <cell r="E41" t="str">
            <v>Current</v>
          </cell>
          <cell r="F41">
            <v>1049</v>
          </cell>
          <cell r="G41">
            <v>949</v>
          </cell>
          <cell r="H41">
            <v>607</v>
          </cell>
        </row>
        <row r="42">
          <cell r="B42" t="str">
            <v>RA422611</v>
          </cell>
          <cell r="C42" t="str">
            <v>Stainless steel door panel with handle for 24" wide IWD freezer</v>
          </cell>
          <cell r="D42" t="str">
            <v>825225959854</v>
          </cell>
          <cell r="E42" t="str">
            <v>Current</v>
          </cell>
          <cell r="F42">
            <v>649</v>
          </cell>
          <cell r="G42">
            <v>589</v>
          </cell>
          <cell r="H42">
            <v>377</v>
          </cell>
        </row>
        <row r="43">
          <cell r="B43" t="str">
            <v>RA423140</v>
          </cell>
          <cell r="C43" t="str">
            <v>Trim kit for single door units, long</v>
          </cell>
          <cell r="D43" t="str">
            <v>825225948117</v>
          </cell>
          <cell r="E43" t="str">
            <v>Current</v>
          </cell>
          <cell r="F43">
            <v>119</v>
          </cell>
          <cell r="G43">
            <v>109</v>
          </cell>
          <cell r="H43">
            <v>70</v>
          </cell>
        </row>
        <row r="44">
          <cell r="B44" t="str">
            <v>RA423340</v>
          </cell>
          <cell r="C44" t="str">
            <v>Trim kit, 2 pieces, for RB and RY fridge-freezer combinations</v>
          </cell>
          <cell r="D44" t="str">
            <v>825225948124</v>
          </cell>
          <cell r="E44" t="str">
            <v>Current</v>
          </cell>
          <cell r="F44">
            <v>109</v>
          </cell>
          <cell r="G44">
            <v>99</v>
          </cell>
          <cell r="H44">
            <v>63</v>
          </cell>
        </row>
        <row r="45">
          <cell r="B45" t="str">
            <v>RA425110</v>
          </cell>
          <cell r="C45" t="str">
            <v xml:space="preserve">DOOR HANDEL S/S LONG (WITH 3 SUPPORTS) </v>
          </cell>
          <cell r="D45" t="str">
            <v>825225853893</v>
          </cell>
          <cell r="E45" t="str">
            <v>Current</v>
          </cell>
          <cell r="F45">
            <v>169</v>
          </cell>
          <cell r="G45">
            <v>149</v>
          </cell>
          <cell r="H45">
            <v>96</v>
          </cell>
        </row>
        <row r="46">
          <cell r="B46" t="str">
            <v>RA425710</v>
          </cell>
          <cell r="C46" t="str">
            <v>Door handle with two mounts for 30" Bottom Freezer, 25 7/8" long</v>
          </cell>
          <cell r="D46" t="str">
            <v>825225905936</v>
          </cell>
          <cell r="E46" t="str">
            <v>Current</v>
          </cell>
          <cell r="F46">
            <v>169</v>
          </cell>
          <cell r="G46">
            <v>149</v>
          </cell>
          <cell r="H46">
            <v>96</v>
          </cell>
        </row>
        <row r="47">
          <cell r="B47" t="str">
            <v>RA425910</v>
          </cell>
          <cell r="C47" t="str">
            <v xml:space="preserve">DOOR HANDEL S/S SHORT (WITH 2 SUPPORTS) </v>
          </cell>
          <cell r="D47" t="str">
            <v>825225854012</v>
          </cell>
          <cell r="E47" t="str">
            <v>Current</v>
          </cell>
          <cell r="F47">
            <v>169</v>
          </cell>
          <cell r="G47">
            <v>149</v>
          </cell>
          <cell r="H47">
            <v>96</v>
          </cell>
        </row>
        <row r="48">
          <cell r="B48" t="str">
            <v>RA428115</v>
          </cell>
          <cell r="C48" t="str">
            <v>Handleless stainless steel door panel for 18" wide appliances</v>
          </cell>
          <cell r="D48" t="str">
            <v>825225959861</v>
          </cell>
          <cell r="E48" t="str">
            <v>Current</v>
          </cell>
          <cell r="F48">
            <v>649</v>
          </cell>
          <cell r="G48">
            <v>559</v>
          </cell>
          <cell r="H48">
            <v>358</v>
          </cell>
        </row>
        <row r="49">
          <cell r="B49" t="str">
            <v>RA428116</v>
          </cell>
          <cell r="C49" t="str">
            <v>Handleless stainless steel door panel for 18" wide wine climate cabinet</v>
          </cell>
          <cell r="D49" t="str">
            <v>825225959878</v>
          </cell>
          <cell r="E49" t="str">
            <v>Current</v>
          </cell>
          <cell r="F49">
            <v>649</v>
          </cell>
          <cell r="G49">
            <v>559</v>
          </cell>
          <cell r="H49">
            <v>358</v>
          </cell>
        </row>
        <row r="50">
          <cell r="B50" t="str">
            <v>RA428615</v>
          </cell>
          <cell r="C50" t="str">
            <v>Handleless stainless steel door panel for 24" wide appliances</v>
          </cell>
          <cell r="D50" t="str">
            <v>825225960034</v>
          </cell>
          <cell r="E50" t="str">
            <v>Current</v>
          </cell>
          <cell r="F50">
            <v>699</v>
          </cell>
          <cell r="G50">
            <v>599</v>
          </cell>
          <cell r="H50">
            <v>383</v>
          </cell>
        </row>
        <row r="51">
          <cell r="B51" t="str">
            <v>RA428616</v>
          </cell>
          <cell r="C51" t="str">
            <v>Handleless stainless steel door panel for 24" wide wine climate cabinet</v>
          </cell>
          <cell r="D51" t="str">
            <v>825225960041</v>
          </cell>
          <cell r="E51" t="str">
            <v>Current</v>
          </cell>
          <cell r="F51">
            <v>699</v>
          </cell>
          <cell r="G51">
            <v>599</v>
          </cell>
          <cell r="H51">
            <v>383</v>
          </cell>
        </row>
        <row r="52">
          <cell r="B52" t="str">
            <v>RA428713</v>
          </cell>
          <cell r="C52" t="str">
            <v>Handleless stainless steel door panel for 30" wide appliances</v>
          </cell>
          <cell r="D52" t="str">
            <v>825225959885</v>
          </cell>
          <cell r="E52" t="str">
            <v>Current</v>
          </cell>
          <cell r="F52">
            <v>749</v>
          </cell>
          <cell r="G52">
            <v>659</v>
          </cell>
          <cell r="H52">
            <v>422</v>
          </cell>
        </row>
        <row r="53">
          <cell r="B53" t="str">
            <v>RA428811</v>
          </cell>
          <cell r="C53" t="str">
            <v>Handleless stainless steel door panel for 24" wide IWD freezer</v>
          </cell>
          <cell r="D53" t="str">
            <v>825225959908</v>
          </cell>
          <cell r="E53" t="str">
            <v>Current</v>
          </cell>
          <cell r="F53">
            <v>699</v>
          </cell>
          <cell r="G53">
            <v>599</v>
          </cell>
          <cell r="H53">
            <v>383</v>
          </cell>
        </row>
        <row r="54">
          <cell r="B54" t="str">
            <v>RA428914</v>
          </cell>
          <cell r="C54" t="str">
            <v>Handleless stainless steel door panel for 36" wide appliances</v>
          </cell>
          <cell r="D54" t="str">
            <v>825225959922</v>
          </cell>
          <cell r="E54" t="str">
            <v>Current</v>
          </cell>
          <cell r="F54">
            <v>1199</v>
          </cell>
          <cell r="G54">
            <v>1049</v>
          </cell>
          <cell r="H54">
            <v>671</v>
          </cell>
        </row>
        <row r="55">
          <cell r="B55" t="str">
            <v>RA430000</v>
          </cell>
          <cell r="C55" t="str">
            <v>Set of screw hole covers for RW 414 and RW 466</v>
          </cell>
          <cell r="D55" t="str">
            <v>825225952770</v>
          </cell>
          <cell r="E55" t="str">
            <v>Current</v>
          </cell>
          <cell r="F55">
            <v>39</v>
          </cell>
          <cell r="G55">
            <v>29</v>
          </cell>
          <cell r="H55">
            <v>19</v>
          </cell>
        </row>
        <row r="56">
          <cell r="B56" t="str">
            <v>RA430100</v>
          </cell>
          <cell r="C56" t="str">
            <v>Storage container with lid, anthracite</v>
          </cell>
          <cell r="D56" t="str">
            <v>825225950882</v>
          </cell>
          <cell r="E56" t="str">
            <v>Current</v>
          </cell>
          <cell r="F56">
            <v>79</v>
          </cell>
          <cell r="G56">
            <v>69</v>
          </cell>
          <cell r="H56">
            <v>44</v>
          </cell>
        </row>
        <row r="57">
          <cell r="B57" t="str">
            <v>RA448220</v>
          </cell>
          <cell r="C57" t="str">
            <v>Ice bin, small for 90° door fixation</v>
          </cell>
          <cell r="D57" t="str">
            <v>825225948087</v>
          </cell>
          <cell r="E57" t="str">
            <v>Current</v>
          </cell>
          <cell r="F57">
            <v>109</v>
          </cell>
          <cell r="G57">
            <v>99</v>
          </cell>
          <cell r="H57">
            <v>63</v>
          </cell>
        </row>
        <row r="58">
          <cell r="B58" t="str">
            <v>RA460000</v>
          </cell>
          <cell r="C58" t="str">
            <v>INSTALLATION KIT SXS</v>
          </cell>
          <cell r="D58" t="str">
            <v>825225872955</v>
          </cell>
          <cell r="E58" t="str">
            <v>Current</v>
          </cell>
          <cell r="F58">
            <v>109</v>
          </cell>
          <cell r="G58">
            <v>99</v>
          </cell>
          <cell r="H58">
            <v>64</v>
          </cell>
        </row>
        <row r="59">
          <cell r="B59" t="str">
            <v>RA460012</v>
          </cell>
          <cell r="C59" t="str">
            <v>Additional side-by-side heating kit</v>
          </cell>
          <cell r="D59" t="str">
            <v>825225944034</v>
          </cell>
          <cell r="E59" t="str">
            <v>Current</v>
          </cell>
          <cell r="F59">
            <v>699</v>
          </cell>
          <cell r="G59">
            <v>599</v>
          </cell>
          <cell r="H59">
            <v>383</v>
          </cell>
        </row>
        <row r="60">
          <cell r="B60" t="str">
            <v>RA460020</v>
          </cell>
          <cell r="C60" t="str">
            <v>CONNECTION KIT FOR FRONT PANELS (COLUMN)</v>
          </cell>
          <cell r="D60" t="str">
            <v>825225877455</v>
          </cell>
          <cell r="E60" t="str">
            <v>Current</v>
          </cell>
          <cell r="F60">
            <v>169</v>
          </cell>
          <cell r="G60">
            <v>149</v>
          </cell>
          <cell r="H60">
            <v>96</v>
          </cell>
        </row>
        <row r="61">
          <cell r="B61" t="str">
            <v>RA460030</v>
          </cell>
          <cell r="C61" t="str">
            <v>CONNECTION KIT FOR FRONT PANELS (BM)</v>
          </cell>
          <cell r="D61" t="str">
            <v>825225877462</v>
          </cell>
          <cell r="E61" t="str">
            <v>Current</v>
          </cell>
          <cell r="F61">
            <v>169</v>
          </cell>
          <cell r="G61">
            <v>149</v>
          </cell>
          <cell r="H61">
            <v>96</v>
          </cell>
        </row>
        <row r="62">
          <cell r="B62" t="str">
            <v>RA464111</v>
          </cell>
          <cell r="C62" t="str">
            <v>Stainless steel ventilation grill for 18" RW 411 w/o water filter</v>
          </cell>
          <cell r="D62" t="str">
            <v>825225947912</v>
          </cell>
          <cell r="E62" t="str">
            <v>Current</v>
          </cell>
          <cell r="F62">
            <v>269</v>
          </cell>
          <cell r="G62">
            <v>239</v>
          </cell>
          <cell r="H62">
            <v>153</v>
          </cell>
        </row>
        <row r="63">
          <cell r="B63" t="str">
            <v>RA464113</v>
          </cell>
          <cell r="C63" t="str">
            <v>Stainless steel ventilation grill for 18" RF 411 with water filter</v>
          </cell>
          <cell r="D63" t="str">
            <v>825225963332</v>
          </cell>
          <cell r="E63" t="str">
            <v>Current</v>
          </cell>
          <cell r="F63">
            <v>269</v>
          </cell>
          <cell r="G63">
            <v>239</v>
          </cell>
          <cell r="H63">
            <v>153</v>
          </cell>
        </row>
        <row r="64">
          <cell r="B64" t="str">
            <v>RA464611</v>
          </cell>
          <cell r="C64" t="str">
            <v>Stainless steel ventilation grill for 24" RC 462 w/o water filter</v>
          </cell>
          <cell r="D64" t="str">
            <v>825225947936</v>
          </cell>
          <cell r="E64" t="str">
            <v>Current</v>
          </cell>
          <cell r="F64">
            <v>319</v>
          </cell>
          <cell r="G64">
            <v>289</v>
          </cell>
          <cell r="H64">
            <v>185</v>
          </cell>
        </row>
        <row r="65">
          <cell r="B65" t="str">
            <v>RA464616</v>
          </cell>
          <cell r="C65" t="str">
            <v>Stainless steel ventilation grill for 24" RF 461 with water filter</v>
          </cell>
          <cell r="D65" t="str">
            <v>825225963431</v>
          </cell>
          <cell r="E65" t="str">
            <v>Current</v>
          </cell>
          <cell r="F65">
            <v>319</v>
          </cell>
          <cell r="G65">
            <v>289</v>
          </cell>
          <cell r="H65">
            <v>185</v>
          </cell>
        </row>
        <row r="66">
          <cell r="B66" t="str">
            <v>RA464617</v>
          </cell>
          <cell r="C66" t="str">
            <v>Stainless steel ventilation grill for 24" RF 463 IWD with water filter, right-hinged</v>
          </cell>
          <cell r="D66" t="str">
            <v>825225963448</v>
          </cell>
          <cell r="E66" t="str">
            <v>Current</v>
          </cell>
          <cell r="F66">
            <v>319</v>
          </cell>
          <cell r="G66">
            <v>289</v>
          </cell>
          <cell r="H66">
            <v>185</v>
          </cell>
        </row>
        <row r="67">
          <cell r="B67" t="str">
            <v>RA464618</v>
          </cell>
          <cell r="C67" t="str">
            <v>Stainless steel ventilation grill for 24" RF 463 IWD with water filter, left-hinged</v>
          </cell>
          <cell r="D67" t="str">
            <v>825225963455</v>
          </cell>
          <cell r="E67" t="str">
            <v>Current</v>
          </cell>
          <cell r="F67">
            <v>319</v>
          </cell>
          <cell r="G67">
            <v>289</v>
          </cell>
          <cell r="H67">
            <v>185</v>
          </cell>
        </row>
        <row r="68">
          <cell r="B68" t="str">
            <v>RA464711</v>
          </cell>
          <cell r="C68" t="str">
            <v>Stainless steel ventilation grill w/o water filter for 30" RF 471</v>
          </cell>
          <cell r="D68" t="str">
            <v>825225947974</v>
          </cell>
          <cell r="E68" t="str">
            <v>Current</v>
          </cell>
          <cell r="F68">
            <v>339</v>
          </cell>
          <cell r="G68">
            <v>309</v>
          </cell>
          <cell r="H68">
            <v>198</v>
          </cell>
        </row>
        <row r="69">
          <cell r="B69" t="str">
            <v>RA464714</v>
          </cell>
          <cell r="C69" t="str">
            <v>Stainless steel ventilation grill with water filter for 30" RF 471</v>
          </cell>
          <cell r="D69" t="str">
            <v>825225963462</v>
          </cell>
          <cell r="E69" t="str">
            <v>Current</v>
          </cell>
          <cell r="F69">
            <v>339</v>
          </cell>
          <cell r="G69">
            <v>309</v>
          </cell>
          <cell r="H69">
            <v>198</v>
          </cell>
        </row>
        <row r="70">
          <cell r="B70" t="str">
            <v>RA464911</v>
          </cell>
          <cell r="C70" t="str">
            <v>Stainless steel ventilation grill w/o filter for 36" RC 492</v>
          </cell>
          <cell r="D70" t="str">
            <v>825225947998</v>
          </cell>
          <cell r="E70" t="str">
            <v>Current</v>
          </cell>
          <cell r="F70">
            <v>369</v>
          </cell>
          <cell r="G70">
            <v>329</v>
          </cell>
          <cell r="H70">
            <v>211</v>
          </cell>
        </row>
        <row r="71">
          <cell r="B71" t="str">
            <v>RA464914</v>
          </cell>
          <cell r="C71" t="str">
            <v>Stainless steel ventilation grill with water filter for RF 491 freezer column</v>
          </cell>
          <cell r="D71" t="str">
            <v>825225963493</v>
          </cell>
          <cell r="E71" t="str">
            <v>Current</v>
          </cell>
          <cell r="F71">
            <v>369</v>
          </cell>
          <cell r="G71">
            <v>329</v>
          </cell>
          <cell r="H71">
            <v>211</v>
          </cell>
        </row>
        <row r="72">
          <cell r="B72" t="str">
            <v>RA491161</v>
          </cell>
          <cell r="C72" t="str">
            <v>Fully extendable bottle tray, oak wood, RW 414</v>
          </cell>
          <cell r="D72" t="str">
            <v>825225948032</v>
          </cell>
          <cell r="E72" t="str">
            <v>Current</v>
          </cell>
          <cell r="F72">
            <v>289</v>
          </cell>
          <cell r="G72">
            <v>259</v>
          </cell>
          <cell r="H72">
            <v>166</v>
          </cell>
        </row>
        <row r="73">
          <cell r="B73" t="str">
            <v>RA491661</v>
          </cell>
          <cell r="C73" t="str">
            <v>Fully extendable bottle tray, oak wood, RW 466</v>
          </cell>
          <cell r="D73" t="str">
            <v>825225948049</v>
          </cell>
          <cell r="E73" t="str">
            <v>Current</v>
          </cell>
          <cell r="F73">
            <v>329</v>
          </cell>
          <cell r="G73">
            <v>299</v>
          </cell>
          <cell r="H73">
            <v>191</v>
          </cell>
        </row>
        <row r="74">
          <cell r="B74" t="str">
            <v>RA492160</v>
          </cell>
          <cell r="C74" t="str">
            <v>Wine shelf, oak wood, for RW 414</v>
          </cell>
          <cell r="D74" t="str">
            <v>825225948056</v>
          </cell>
          <cell r="E74" t="str">
            <v>Current</v>
          </cell>
          <cell r="F74">
            <v>319</v>
          </cell>
          <cell r="G74">
            <v>289</v>
          </cell>
          <cell r="H74">
            <v>185</v>
          </cell>
        </row>
        <row r="75">
          <cell r="B75" t="str">
            <v>RA492660</v>
          </cell>
          <cell r="C75" t="str">
            <v>Wine shelf, oak wood, for RW 466</v>
          </cell>
          <cell r="D75" t="str">
            <v>825225948063</v>
          </cell>
          <cell r="E75" t="str">
            <v>Current</v>
          </cell>
          <cell r="F75">
            <v>339</v>
          </cell>
          <cell r="G75">
            <v>309</v>
          </cell>
          <cell r="H75">
            <v>198</v>
          </cell>
        </row>
        <row r="76">
          <cell r="B76" t="str">
            <v>RA493060</v>
          </cell>
          <cell r="C76" t="str">
            <v xml:space="preserve">Wine presenter, oak wood, 1 piece </v>
          </cell>
          <cell r="D76" t="str">
            <v>825225948070</v>
          </cell>
          <cell r="E76" t="str">
            <v>Current</v>
          </cell>
          <cell r="F76">
            <v>69</v>
          </cell>
          <cell r="G76">
            <v>59</v>
          </cell>
          <cell r="H76">
            <v>38</v>
          </cell>
        </row>
        <row r="77">
          <cell r="B77" t="str">
            <v>RA498140</v>
          </cell>
          <cell r="C77" t="str">
            <v>Oak wood bottle support - 18" wine climate cabinet</v>
          </cell>
          <cell r="D77" t="str">
            <v>825225948094</v>
          </cell>
          <cell r="E77" t="str">
            <v>Current</v>
          </cell>
          <cell r="F77">
            <v>79</v>
          </cell>
          <cell r="G77">
            <v>69</v>
          </cell>
          <cell r="H77">
            <v>44</v>
          </cell>
        </row>
        <row r="78">
          <cell r="B78" t="str">
            <v>RA498640</v>
          </cell>
          <cell r="C78" t="str">
            <v>Oak wood bottle support - 24" wine climate cabinet</v>
          </cell>
          <cell r="D78" t="str">
            <v>825225948100</v>
          </cell>
          <cell r="E78" t="str">
            <v>Current</v>
          </cell>
          <cell r="F78">
            <v>99</v>
          </cell>
          <cell r="G78">
            <v>89</v>
          </cell>
          <cell r="H78">
            <v>57</v>
          </cell>
        </row>
        <row r="79">
          <cell r="B79" t="str">
            <v>RVA421720</v>
          </cell>
          <cell r="C79" t="str">
            <v>Dark stainless steel door panels, with handles. For RVB 477</v>
          </cell>
          <cell r="D79" t="str">
            <v>825225969273</v>
          </cell>
          <cell r="E79" t="str">
            <v>New</v>
          </cell>
          <cell r="F79">
            <v>1449</v>
          </cell>
          <cell r="G79">
            <v>1299</v>
          </cell>
          <cell r="H79">
            <v>830</v>
          </cell>
        </row>
        <row r="80">
          <cell r="B80" t="str">
            <v>RVA421920</v>
          </cell>
          <cell r="C80" t="str">
            <v>Dark stainless steel door panels, with handles. For RVB 497</v>
          </cell>
          <cell r="D80" t="str">
            <v>825225969266</v>
          </cell>
          <cell r="E80" t="str">
            <v>New</v>
          </cell>
          <cell r="F80">
            <v>1549</v>
          </cell>
          <cell r="G80">
            <v>1399</v>
          </cell>
          <cell r="H80">
            <v>890</v>
          </cell>
        </row>
        <row r="81">
          <cell r="B81" t="str">
            <v>RVA421922</v>
          </cell>
          <cell r="C81" t="str">
            <v>Dark stainless steel door panels, with handles. For RVY 497.</v>
          </cell>
          <cell r="D81" t="str">
            <v>825225969235</v>
          </cell>
          <cell r="E81" t="str">
            <v>New</v>
          </cell>
          <cell r="F81">
            <v>1899</v>
          </cell>
          <cell r="G81">
            <v>1699</v>
          </cell>
          <cell r="H81">
            <v>1080</v>
          </cell>
        </row>
        <row r="82">
          <cell r="B82" t="str">
            <v>RVA423141</v>
          </cell>
          <cell r="C82" t="str">
            <v>Side trims used to conceal the gap between the appliance and adjacent cabinet.</v>
          </cell>
          <cell r="D82" t="str">
            <v>825225972167</v>
          </cell>
          <cell r="E82" t="str">
            <v>New</v>
          </cell>
          <cell r="F82">
            <v>169</v>
          </cell>
          <cell r="G82">
            <v>149</v>
          </cell>
          <cell r="H82">
            <v>95</v>
          </cell>
        </row>
        <row r="83">
          <cell r="B83" t="str">
            <v>RVA428720</v>
          </cell>
          <cell r="C83" t="str">
            <v>Dark stainless steel door panels, handleless. For RVB 477</v>
          </cell>
          <cell r="D83" t="str">
            <v>825225969280</v>
          </cell>
          <cell r="E83" t="str">
            <v>New</v>
          </cell>
          <cell r="F83">
            <v>1449</v>
          </cell>
          <cell r="G83">
            <v>1299</v>
          </cell>
          <cell r="H83">
            <v>830</v>
          </cell>
        </row>
        <row r="84">
          <cell r="B84" t="str">
            <v>RVA428920</v>
          </cell>
          <cell r="C84" t="str">
            <v>Dark stainless steel door panels, handleless. For RBY 497</v>
          </cell>
          <cell r="D84" t="str">
            <v>825225969259</v>
          </cell>
          <cell r="E84" t="str">
            <v>New</v>
          </cell>
          <cell r="F84">
            <v>1549</v>
          </cell>
          <cell r="G84">
            <v>1399</v>
          </cell>
          <cell r="H84">
            <v>890</v>
          </cell>
        </row>
        <row r="85">
          <cell r="B85" t="str">
            <v>RVA428922</v>
          </cell>
          <cell r="C85" t="str">
            <v>Dark stainless steel door panels, handleless. For RVY 497</v>
          </cell>
          <cell r="D85" t="str">
            <v>825225969242</v>
          </cell>
          <cell r="E85" t="str">
            <v>New</v>
          </cell>
          <cell r="F85">
            <v>1899</v>
          </cell>
          <cell r="G85">
            <v>1699</v>
          </cell>
          <cell r="H85">
            <v>1080</v>
          </cell>
        </row>
        <row r="86">
          <cell r="B86" t="str">
            <v>RVA438040</v>
          </cell>
          <cell r="C86" t="str">
            <v>Solid oak wood bottle support, set of 1</v>
          </cell>
          <cell r="D86" t="str">
            <v>825225971795</v>
          </cell>
          <cell r="E86" t="str">
            <v>New</v>
          </cell>
          <cell r="F86">
            <v>109</v>
          </cell>
          <cell r="G86">
            <v>99</v>
          </cell>
          <cell r="H86">
            <v>63</v>
          </cell>
        </row>
        <row r="87">
          <cell r="B87" t="str">
            <v>RVA450220</v>
          </cell>
          <cell r="C87" t="str">
            <v>Replacement activated charcoal air filter, set of 2 pcs.</v>
          </cell>
          <cell r="D87" t="str">
            <v>825225971788</v>
          </cell>
          <cell r="E87" t="str">
            <v>New</v>
          </cell>
          <cell r="F87">
            <v>139</v>
          </cell>
          <cell r="G87">
            <v>119</v>
          </cell>
          <cell r="H87">
            <v>76</v>
          </cell>
        </row>
        <row r="88">
          <cell r="B88" t="str">
            <v>RVA460020</v>
          </cell>
          <cell r="C88" t="str">
            <v>Backward compatibility kit side-by-side</v>
          </cell>
          <cell r="D88" t="str">
            <v>825225972150</v>
          </cell>
          <cell r="E88" t="str">
            <v>New</v>
          </cell>
          <cell r="F88">
            <v>519</v>
          </cell>
          <cell r="G88">
            <v>469</v>
          </cell>
          <cell r="H88">
            <v>300</v>
          </cell>
        </row>
        <row r="89">
          <cell r="B89" t="str">
            <v>RVA460900</v>
          </cell>
          <cell r="C89" t="str">
            <v>Replacement kit side-by-side, 36"</v>
          </cell>
          <cell r="D89" t="str">
            <v>825225972136</v>
          </cell>
          <cell r="E89" t="str">
            <v>New</v>
          </cell>
          <cell r="F89">
            <v>439</v>
          </cell>
          <cell r="G89">
            <v>399</v>
          </cell>
          <cell r="H89">
            <v>255</v>
          </cell>
        </row>
        <row r="90">
          <cell r="B90" t="str">
            <v>RVA460910</v>
          </cell>
          <cell r="C90" t="str">
            <v>Replacement kit single unit, 36"</v>
          </cell>
          <cell r="D90" t="str">
            <v>825225972143</v>
          </cell>
          <cell r="E90" t="str">
            <v>New</v>
          </cell>
          <cell r="F90">
            <v>329</v>
          </cell>
          <cell r="G90">
            <v>299</v>
          </cell>
          <cell r="H90">
            <v>191</v>
          </cell>
        </row>
        <row r="91">
          <cell r="B91"/>
          <cell r="C91"/>
          <cell r="D91"/>
          <cell r="E91"/>
          <cell r="F91"/>
          <cell r="G91"/>
          <cell r="H91" t="str">
            <v/>
          </cell>
        </row>
        <row r="92">
          <cell r="B92" t="str">
            <v>DF210701</v>
          </cell>
          <cell r="C92" t="str">
            <v>200 Series 24" dishwasher, euro tub ADA</v>
          </cell>
          <cell r="D92" t="str">
            <v>825225971078</v>
          </cell>
          <cell r="E92" t="str">
            <v>Current</v>
          </cell>
          <cell r="F92">
            <v>2099</v>
          </cell>
          <cell r="G92">
            <v>1899</v>
          </cell>
          <cell r="H92">
            <v>1215</v>
          </cell>
        </row>
        <row r="93">
          <cell r="B93" t="str">
            <v>DF211701</v>
          </cell>
          <cell r="C93" t="str">
            <v>200 Series 24" dishwasher, tall tub</v>
          </cell>
          <cell r="D93" t="str">
            <v>825225971085</v>
          </cell>
          <cell r="E93" t="str">
            <v>Current</v>
          </cell>
          <cell r="F93">
            <v>2099</v>
          </cell>
          <cell r="G93">
            <v>1899</v>
          </cell>
          <cell r="H93">
            <v>1215</v>
          </cell>
        </row>
        <row r="94">
          <cell r="B94" t="str">
            <v>DF480701</v>
          </cell>
          <cell r="C94" t="str">
            <v>400 Series 24" dishwasher, push-to-open, euro tub ADA</v>
          </cell>
          <cell r="D94" t="str">
            <v>825225968740</v>
          </cell>
          <cell r="E94" t="str">
            <v>Current</v>
          </cell>
          <cell r="F94">
            <v>3549</v>
          </cell>
          <cell r="G94">
            <v>3199</v>
          </cell>
          <cell r="H94">
            <v>2042</v>
          </cell>
        </row>
        <row r="95">
          <cell r="B95" t="str">
            <v>DF480701F</v>
          </cell>
          <cell r="C95" t="str">
            <v>400 Series 24" dishwasher, push-to-open, flexible hinge, euro tub ADA</v>
          </cell>
          <cell r="D95" t="str">
            <v>825225968757</v>
          </cell>
          <cell r="E95" t="str">
            <v>Current</v>
          </cell>
          <cell r="F95">
            <v>3549</v>
          </cell>
          <cell r="G95">
            <v>3199</v>
          </cell>
          <cell r="H95">
            <v>2042</v>
          </cell>
        </row>
        <row r="96">
          <cell r="B96" t="str">
            <v>DF481701</v>
          </cell>
          <cell r="C96" t="str">
            <v>400 Series 24" dishwasher, push-to-open, tall tub</v>
          </cell>
          <cell r="D96" t="str">
            <v>825225968764</v>
          </cell>
          <cell r="E96" t="str">
            <v>Current</v>
          </cell>
          <cell r="F96">
            <v>3549</v>
          </cell>
          <cell r="G96">
            <v>3199</v>
          </cell>
          <cell r="H96">
            <v>2042</v>
          </cell>
        </row>
        <row r="97">
          <cell r="B97" t="str">
            <v>DF481701F</v>
          </cell>
          <cell r="C97" t="str">
            <v>400 Series 24" dishwasher, push-to-open, flexible hinge, tall tub</v>
          </cell>
          <cell r="D97" t="str">
            <v>825225968771</v>
          </cell>
          <cell r="E97" t="str">
            <v>Current</v>
          </cell>
          <cell r="F97">
            <v>3549</v>
          </cell>
          <cell r="G97">
            <v>3199</v>
          </cell>
          <cell r="H97">
            <v>2042</v>
          </cell>
        </row>
        <row r="98">
          <cell r="B98"/>
          <cell r="C98"/>
          <cell r="D98"/>
          <cell r="E98"/>
          <cell r="F98"/>
          <cell r="G98"/>
          <cell r="H98" t="str">
            <v/>
          </cell>
        </row>
        <row r="99">
          <cell r="B99" t="str">
            <v>DA020011</v>
          </cell>
          <cell r="C99" t="str">
            <v>Stainless steel trim kit for DF210/DF480 dishwashers. Set of 2.</v>
          </cell>
          <cell r="D99" t="str">
            <v>825225969952</v>
          </cell>
          <cell r="E99" t="str">
            <v>Current</v>
          </cell>
          <cell r="F99">
            <v>139</v>
          </cell>
          <cell r="G99">
            <v>119</v>
          </cell>
          <cell r="H99">
            <v>77</v>
          </cell>
        </row>
        <row r="100">
          <cell r="B100" t="str">
            <v>DA020111</v>
          </cell>
          <cell r="C100" t="str">
            <v>Stainless steel trim kit for DF211/DF481 dishwashers. Set of 2.</v>
          </cell>
          <cell r="D100" t="str">
            <v>825225969969</v>
          </cell>
          <cell r="E100" t="str">
            <v>Current</v>
          </cell>
          <cell r="F100">
            <v>139</v>
          </cell>
          <cell r="G100">
            <v>119</v>
          </cell>
          <cell r="H100">
            <v>77</v>
          </cell>
        </row>
        <row r="101">
          <cell r="B101" t="str">
            <v>DA042030</v>
          </cell>
          <cell r="C101" t="str">
            <v>Silver cutlery cassette</v>
          </cell>
          <cell r="D101" t="str">
            <v>825225879459</v>
          </cell>
          <cell r="E101" t="str">
            <v>Current</v>
          </cell>
          <cell r="F101">
            <v>69</v>
          </cell>
          <cell r="G101">
            <v>59</v>
          </cell>
          <cell r="H101">
            <v>38</v>
          </cell>
        </row>
        <row r="102">
          <cell r="B102" t="str">
            <v>DA043000</v>
          </cell>
          <cell r="C102" t="str">
            <v>Accessory holder for up to four long-stemmed wine glasses</v>
          </cell>
          <cell r="D102" t="str">
            <v>825225921783</v>
          </cell>
          <cell r="E102" t="str">
            <v>Current</v>
          </cell>
          <cell r="F102">
            <v>49</v>
          </cell>
          <cell r="G102">
            <v>39</v>
          </cell>
          <cell r="H102">
            <v>26</v>
          </cell>
        </row>
        <row r="103">
          <cell r="B103" t="str">
            <v>DA045060</v>
          </cell>
          <cell r="C103" t="str">
            <v xml:space="preserve">3rd rack for small bowls, cups and cooking utensiles, in lieu of standard basket. Tall tub 200 series only. </v>
          </cell>
          <cell r="D103" t="str">
            <v>825225965398</v>
          </cell>
          <cell r="E103" t="str">
            <v>Current</v>
          </cell>
          <cell r="F103">
            <v>199</v>
          </cell>
          <cell r="G103">
            <v>179</v>
          </cell>
          <cell r="H103">
            <v>115</v>
          </cell>
        </row>
        <row r="104">
          <cell r="B104" t="str">
            <v>DA045061</v>
          </cell>
          <cell r="C104" t="str">
            <v xml:space="preserve">3rd rack for small bowls, cups and cooking utensiles, in lieu of standard basket. Tall tub 400 series only. </v>
          </cell>
          <cell r="D104" t="str">
            <v>825225965404</v>
          </cell>
          <cell r="E104" t="str">
            <v>Current</v>
          </cell>
          <cell r="F104">
            <v>199</v>
          </cell>
          <cell r="G104">
            <v>179</v>
          </cell>
          <cell r="H104">
            <v>115</v>
          </cell>
        </row>
        <row r="105">
          <cell r="B105" t="str">
            <v>DA231110</v>
          </cell>
          <cell r="C105" t="str">
            <v>s/s glass door tall tub</v>
          </cell>
          <cell r="D105" t="str">
            <v>825225879107</v>
          </cell>
          <cell r="E105" t="str">
            <v>Current</v>
          </cell>
          <cell r="F105">
            <v>749</v>
          </cell>
          <cell r="G105">
            <v>679</v>
          </cell>
          <cell r="H105">
            <v>435</v>
          </cell>
        </row>
        <row r="106">
          <cell r="B106" t="str">
            <v>GZ010011</v>
          </cell>
          <cell r="C106" t="str">
            <v>Aqua-stop extension</v>
          </cell>
          <cell r="D106" t="str">
            <v>825225820055</v>
          </cell>
          <cell r="E106" t="str">
            <v>Current</v>
          </cell>
          <cell r="F106">
            <v>109</v>
          </cell>
          <cell r="G106">
            <v>99</v>
          </cell>
          <cell r="H106">
            <v>64</v>
          </cell>
        </row>
        <row r="107">
          <cell r="B107"/>
          <cell r="C107"/>
          <cell r="D107"/>
          <cell r="E107"/>
          <cell r="F107"/>
          <cell r="G107"/>
          <cell r="H107" t="str">
            <v/>
          </cell>
        </row>
        <row r="108">
          <cell r="B108" t="str">
            <v>DV461710</v>
          </cell>
          <cell r="C108" t="str">
            <v>24" vacuuming drawer, height 5 3/8"</v>
          </cell>
          <cell r="D108" t="str">
            <v>825225938484</v>
          </cell>
          <cell r="E108" t="str">
            <v>Current</v>
          </cell>
          <cell r="F108">
            <v>4199</v>
          </cell>
          <cell r="G108">
            <v>3799</v>
          </cell>
          <cell r="H108">
            <v>2437</v>
          </cell>
        </row>
        <row r="109">
          <cell r="B109" t="str">
            <v>DV463710</v>
          </cell>
          <cell r="C109" t="str">
            <v>24" vacuuming drawer, height 8 3/16"</v>
          </cell>
          <cell r="D109" t="str">
            <v>825225939047</v>
          </cell>
          <cell r="E109" t="str">
            <v>Current</v>
          </cell>
          <cell r="F109">
            <v>4399</v>
          </cell>
          <cell r="G109">
            <v>3999</v>
          </cell>
          <cell r="H109">
            <v>2565</v>
          </cell>
        </row>
        <row r="110">
          <cell r="B110" t="str">
            <v>WS461710</v>
          </cell>
          <cell r="C110" t="str">
            <v>24" Warming drawer, soft-closing, 5 1/2" high</v>
          </cell>
          <cell r="D110" t="str">
            <v>825225900580</v>
          </cell>
          <cell r="E110" t="str">
            <v>Current</v>
          </cell>
          <cell r="F110">
            <v>2549</v>
          </cell>
          <cell r="G110">
            <v>2299</v>
          </cell>
          <cell r="H110">
            <v>1471</v>
          </cell>
        </row>
        <row r="111">
          <cell r="B111" t="str">
            <v>WS463710</v>
          </cell>
          <cell r="C111" t="str">
            <v xml:space="preserve">24" Warming drawer, height: 8 3/16" </v>
          </cell>
          <cell r="D111" t="str">
            <v>825225910589</v>
          </cell>
          <cell r="E111" t="str">
            <v>Current</v>
          </cell>
          <cell r="F111">
            <v>2649</v>
          </cell>
          <cell r="G111">
            <v>2399</v>
          </cell>
          <cell r="H111">
            <v>1537</v>
          </cell>
        </row>
        <row r="112">
          <cell r="B112" t="str">
            <v>WS482710</v>
          </cell>
          <cell r="C112" t="str">
            <v>30" Warming drawer, soft-closing, 8 ¼'' high</v>
          </cell>
          <cell r="D112" t="str">
            <v>825225900597</v>
          </cell>
          <cell r="E112" t="str">
            <v>Current</v>
          </cell>
          <cell r="F112">
            <v>2999</v>
          </cell>
          <cell r="G112">
            <v>2699</v>
          </cell>
          <cell r="H112">
            <v>1727</v>
          </cell>
        </row>
        <row r="113">
          <cell r="B113" t="str">
            <v>WSP221710</v>
          </cell>
          <cell r="C113" t="str">
            <v>200 series warming drawer, Gaggenau Metallic, height: 5 3/8", flush design</v>
          </cell>
          <cell r="D113" t="str">
            <v>825225932000</v>
          </cell>
          <cell r="E113" t="str">
            <v>Current</v>
          </cell>
          <cell r="F113">
            <v>1899</v>
          </cell>
          <cell r="G113">
            <v>1699</v>
          </cell>
          <cell r="H113">
            <v>1087</v>
          </cell>
        </row>
        <row r="114">
          <cell r="B114"/>
          <cell r="C114"/>
          <cell r="D114"/>
          <cell r="E114"/>
          <cell r="F114"/>
          <cell r="G114"/>
          <cell r="H114" t="str">
            <v/>
          </cell>
        </row>
        <row r="115">
          <cell r="B115" t="str">
            <v>BO450612</v>
          </cell>
          <cell r="C115" t="str">
            <v>400 Series 24" single oven, stainless steel, right-hinge</v>
          </cell>
          <cell r="D115" t="str">
            <v>825225957416</v>
          </cell>
          <cell r="E115" t="str">
            <v>Current</v>
          </cell>
          <cell r="F115">
            <v>8149</v>
          </cell>
          <cell r="G115">
            <v>7399</v>
          </cell>
          <cell r="H115">
            <v>4733</v>
          </cell>
        </row>
        <row r="116">
          <cell r="B116" t="str">
            <v>BO451612</v>
          </cell>
          <cell r="C116" t="str">
            <v>400 Series 24" single oven, stainless steel, left-hinge</v>
          </cell>
          <cell r="D116" t="str">
            <v>825225957423</v>
          </cell>
          <cell r="E116" t="str">
            <v>Current</v>
          </cell>
          <cell r="F116">
            <v>8149</v>
          </cell>
          <cell r="G116">
            <v>7399</v>
          </cell>
          <cell r="H116">
            <v>4733</v>
          </cell>
        </row>
        <row r="117">
          <cell r="B117" t="str">
            <v>BO480613</v>
          </cell>
          <cell r="C117" t="str">
            <v>400 Series 30" single oven, stainless steel, right-hinge</v>
          </cell>
          <cell r="D117" t="str">
            <v>825225957393</v>
          </cell>
          <cell r="E117" t="str">
            <v>Current</v>
          </cell>
          <cell r="F117">
            <v>9899</v>
          </cell>
          <cell r="G117">
            <v>8999</v>
          </cell>
          <cell r="H117">
            <v>5720</v>
          </cell>
        </row>
        <row r="118">
          <cell r="B118" t="str">
            <v>BO481613</v>
          </cell>
          <cell r="C118" t="str">
            <v>400 Series 30" single oven, stainless steel, left-hinge</v>
          </cell>
          <cell r="D118" t="str">
            <v>825225957409</v>
          </cell>
          <cell r="E118" t="str">
            <v>Current</v>
          </cell>
          <cell r="F118">
            <v>9899</v>
          </cell>
          <cell r="G118">
            <v>8999</v>
          </cell>
          <cell r="H118">
            <v>5720</v>
          </cell>
        </row>
        <row r="119">
          <cell r="B119" t="str">
            <v>BOP250612</v>
          </cell>
          <cell r="C119" t="str">
            <v>200 Series 24" Oven</v>
          </cell>
          <cell r="D119" t="str">
            <v>825225957430</v>
          </cell>
          <cell r="E119" t="str">
            <v>Current</v>
          </cell>
          <cell r="F119">
            <v>7049</v>
          </cell>
          <cell r="G119">
            <v>6399</v>
          </cell>
          <cell r="H119">
            <v>4095</v>
          </cell>
        </row>
        <row r="120">
          <cell r="B120" t="str">
            <v>BOP251612</v>
          </cell>
          <cell r="C120" t="str">
            <v>200 Series 24" Oven</v>
          </cell>
          <cell r="D120" t="str">
            <v>825225957447</v>
          </cell>
          <cell r="E120" t="str">
            <v>Current</v>
          </cell>
          <cell r="F120">
            <v>7049</v>
          </cell>
          <cell r="G120">
            <v>6399</v>
          </cell>
          <cell r="H120">
            <v>4095</v>
          </cell>
        </row>
        <row r="121">
          <cell r="B121" t="str">
            <v>BX480612</v>
          </cell>
          <cell r="C121" t="str">
            <v>400 Series double 30" oven, stainless steel, right-hinged</v>
          </cell>
          <cell r="D121" t="str">
            <v>825225957379</v>
          </cell>
          <cell r="E121" t="str">
            <v>Current</v>
          </cell>
          <cell r="F121">
            <v>14299</v>
          </cell>
          <cell r="G121">
            <v>12999</v>
          </cell>
          <cell r="H121">
            <v>8257</v>
          </cell>
        </row>
        <row r="122">
          <cell r="B122" t="str">
            <v>BX481612</v>
          </cell>
          <cell r="C122" t="str">
            <v>400 Series double 30" oven, stainless steel, left-hinged</v>
          </cell>
          <cell r="D122" t="str">
            <v>825225957386</v>
          </cell>
          <cell r="E122" t="str">
            <v>Current</v>
          </cell>
          <cell r="F122">
            <v>14299</v>
          </cell>
          <cell r="G122">
            <v>12999</v>
          </cell>
          <cell r="H122">
            <v>8314</v>
          </cell>
        </row>
        <row r="123">
          <cell r="B123" t="str">
            <v>EB333611</v>
          </cell>
          <cell r="C123" t="str">
            <v>36" Single Oven</v>
          </cell>
          <cell r="D123" t="str">
            <v>825225957454</v>
          </cell>
          <cell r="E123" t="str">
            <v>Current</v>
          </cell>
          <cell r="F123">
            <v>11699</v>
          </cell>
          <cell r="G123">
            <v>10599</v>
          </cell>
          <cell r="H123">
            <v>6835</v>
          </cell>
        </row>
        <row r="124">
          <cell r="B124"/>
          <cell r="C124"/>
          <cell r="D124"/>
          <cell r="E124"/>
          <cell r="F124"/>
          <cell r="G124"/>
          <cell r="H124" t="str">
            <v/>
          </cell>
        </row>
        <row r="125">
          <cell r="B125" t="str">
            <v>BS470612</v>
          </cell>
          <cell r="C125" t="str">
            <v>400 Series 24" Combi-steam oven, top controls, right-hinged, plumbed</v>
          </cell>
          <cell r="D125" t="str">
            <v>825225944201</v>
          </cell>
          <cell r="E125" t="str">
            <v>Current</v>
          </cell>
          <cell r="F125">
            <v>9899</v>
          </cell>
          <cell r="G125">
            <v>8999</v>
          </cell>
          <cell r="H125">
            <v>5759</v>
          </cell>
        </row>
        <row r="126">
          <cell r="B126" t="str">
            <v>BS471612</v>
          </cell>
          <cell r="C126" t="str">
            <v>400 Series 24" Combi-steam oven, top controls, left-hinged, plumbed</v>
          </cell>
          <cell r="D126" t="str">
            <v>825225944218</v>
          </cell>
          <cell r="E126" t="str">
            <v>Current</v>
          </cell>
          <cell r="F126">
            <v>9899</v>
          </cell>
          <cell r="G126">
            <v>8999</v>
          </cell>
          <cell r="H126">
            <v>5759</v>
          </cell>
        </row>
        <row r="127">
          <cell r="B127" t="str">
            <v>BS474612</v>
          </cell>
          <cell r="C127" t="str">
            <v>400 Series 24" Combi-steam oven, bottom controls, right-hinged, plumbed</v>
          </cell>
          <cell r="D127" t="str">
            <v>825225944225</v>
          </cell>
          <cell r="E127" t="str">
            <v>Current</v>
          </cell>
          <cell r="F127">
            <v>9899</v>
          </cell>
          <cell r="G127">
            <v>8999</v>
          </cell>
          <cell r="H127">
            <v>5759</v>
          </cell>
        </row>
        <row r="128">
          <cell r="B128" t="str">
            <v>BS475612</v>
          </cell>
          <cell r="C128" t="str">
            <v>400 Series 24" Combi-steam oven, bottom controls, left-hinged, plumbed</v>
          </cell>
          <cell r="D128" t="str">
            <v>825225944539</v>
          </cell>
          <cell r="E128" t="str">
            <v>Current</v>
          </cell>
          <cell r="F128">
            <v>9899</v>
          </cell>
          <cell r="G128">
            <v>8999</v>
          </cell>
          <cell r="H128">
            <v>5759</v>
          </cell>
        </row>
        <row r="129">
          <cell r="B129" t="str">
            <v>BS484612</v>
          </cell>
          <cell r="C129" t="str">
            <v>400 Series 30" Combi-steam oven, bottom controls, right-hinged, plumbed</v>
          </cell>
          <cell r="D129" t="str">
            <v>825225944188</v>
          </cell>
          <cell r="E129" t="str">
            <v>Current</v>
          </cell>
          <cell r="F129">
            <v>10999</v>
          </cell>
          <cell r="G129">
            <v>9999</v>
          </cell>
          <cell r="H129">
            <v>6399</v>
          </cell>
        </row>
        <row r="130">
          <cell r="B130" t="str">
            <v>BS485612</v>
          </cell>
          <cell r="C130" t="str">
            <v>400 Series 30" Combi-steam oven, bottom controls, left-hinged, plumbed</v>
          </cell>
          <cell r="D130" t="str">
            <v>825225944195</v>
          </cell>
          <cell r="E130" t="str">
            <v>Current</v>
          </cell>
          <cell r="F130">
            <v>10999</v>
          </cell>
          <cell r="G130">
            <v>9999</v>
          </cell>
          <cell r="H130">
            <v>6399</v>
          </cell>
        </row>
        <row r="131">
          <cell r="B131" t="str">
            <v>BSP251610</v>
          </cell>
          <cell r="C131" t="str">
            <v>200 series Combi-steam oven, with tank, Gaggenau Metallic, left-hinged, flush design</v>
          </cell>
          <cell r="D131" t="str">
            <v>825225929307</v>
          </cell>
          <cell r="E131" t="str">
            <v>Current</v>
          </cell>
          <cell r="F131">
            <v>5849</v>
          </cell>
          <cell r="G131">
            <v>5299</v>
          </cell>
          <cell r="H131">
            <v>3391</v>
          </cell>
        </row>
        <row r="132">
          <cell r="B132"/>
          <cell r="C132"/>
          <cell r="D132"/>
          <cell r="E132"/>
          <cell r="F132"/>
          <cell r="G132"/>
          <cell r="H132" t="str">
            <v/>
          </cell>
        </row>
        <row r="133">
          <cell r="B133" t="str">
            <v>BM450710</v>
          </cell>
          <cell r="C133" t="str">
            <v>24" speed microwave oven, TFT display, right-hinged</v>
          </cell>
          <cell r="D133" t="str">
            <v>825225910947</v>
          </cell>
          <cell r="E133" t="str">
            <v>Current</v>
          </cell>
          <cell r="F133">
            <v>6199</v>
          </cell>
          <cell r="G133">
            <v>5599</v>
          </cell>
          <cell r="H133">
            <v>3590</v>
          </cell>
        </row>
        <row r="134">
          <cell r="B134" t="str">
            <v>BM451710</v>
          </cell>
          <cell r="C134" t="str">
            <v>24" speed microwave oven, TFT display, left-hinged</v>
          </cell>
          <cell r="D134" t="str">
            <v>825225910954</v>
          </cell>
          <cell r="E134" t="str">
            <v>Current</v>
          </cell>
          <cell r="F134">
            <v>6199</v>
          </cell>
          <cell r="G134">
            <v>5599</v>
          </cell>
          <cell r="H134">
            <v>3590</v>
          </cell>
        </row>
        <row r="135">
          <cell r="B135" t="str">
            <v>BM484710</v>
          </cell>
          <cell r="C135" t="str">
            <v>30" speed microwave oven, TFT display. right-hinged</v>
          </cell>
          <cell r="D135" t="str">
            <v>825225910961</v>
          </cell>
          <cell r="E135" t="str">
            <v>Current</v>
          </cell>
          <cell r="F135">
            <v>7049</v>
          </cell>
          <cell r="G135">
            <v>6399</v>
          </cell>
          <cell r="H135">
            <v>4103</v>
          </cell>
        </row>
        <row r="136">
          <cell r="B136" t="str">
            <v>BM485710</v>
          </cell>
          <cell r="C136" t="str">
            <v>30" speed microwave oven, TFT display. left-hinged</v>
          </cell>
          <cell r="D136" t="str">
            <v>825225910978</v>
          </cell>
          <cell r="E136" t="str">
            <v>Current</v>
          </cell>
          <cell r="F136">
            <v>7049</v>
          </cell>
          <cell r="G136">
            <v>6399</v>
          </cell>
          <cell r="H136">
            <v>4103</v>
          </cell>
        </row>
        <row r="137">
          <cell r="B137" t="str">
            <v>BMP250710</v>
          </cell>
          <cell r="C137" t="str">
            <v>200 series Combi-microwave oven, Gaggenau Metallic, right-hinged, controls at the top, flush design</v>
          </cell>
          <cell r="D137" t="str">
            <v>825225931997</v>
          </cell>
          <cell r="E137" t="str">
            <v>Current</v>
          </cell>
          <cell r="F137">
            <v>5849</v>
          </cell>
          <cell r="G137">
            <v>5299</v>
          </cell>
          <cell r="H137">
            <v>3391</v>
          </cell>
        </row>
        <row r="138">
          <cell r="B138" t="str">
            <v>BMP251710</v>
          </cell>
          <cell r="C138" t="str">
            <v>200 series Combi-microwave oven, Gaggenau Metallic, left-hinged, controls at the top, flush design</v>
          </cell>
          <cell r="D138" t="str">
            <v>825225931980</v>
          </cell>
          <cell r="E138" t="str">
            <v>Current</v>
          </cell>
          <cell r="F138">
            <v>5849</v>
          </cell>
          <cell r="G138">
            <v>5299</v>
          </cell>
          <cell r="H138">
            <v>3391</v>
          </cell>
        </row>
        <row r="139">
          <cell r="B139" t="str">
            <v>MW420620</v>
          </cell>
          <cell r="C139" t="str">
            <v>24" Microwave Built-in Drawer</v>
          </cell>
          <cell r="D139" t="str">
            <v>825225910374</v>
          </cell>
          <cell r="E139" t="str">
            <v>Current</v>
          </cell>
          <cell r="F139">
            <v>2199</v>
          </cell>
          <cell r="G139">
            <v>1999</v>
          </cell>
          <cell r="H139">
            <v>1282</v>
          </cell>
        </row>
        <row r="140">
          <cell r="B140"/>
          <cell r="C140"/>
          <cell r="D140"/>
          <cell r="E140"/>
          <cell r="F140"/>
          <cell r="G140"/>
          <cell r="H140" t="str">
            <v/>
          </cell>
        </row>
        <row r="141">
          <cell r="B141" t="str">
            <v>BA010301</v>
          </cell>
          <cell r="C141" t="str">
            <v>Combi-steam oven telescopic rails</v>
          </cell>
          <cell r="D141" t="str">
            <v>825225959052</v>
          </cell>
          <cell r="E141" t="str">
            <v>Current</v>
          </cell>
          <cell r="F141">
            <v>419</v>
          </cell>
          <cell r="G141">
            <v>379</v>
          </cell>
          <cell r="H141">
            <v>243</v>
          </cell>
        </row>
        <row r="142">
          <cell r="B142" t="str">
            <v>BA016165</v>
          </cell>
          <cell r="C142" t="str">
            <v>Pull-out drawer system for 24" oven BO 45.</v>
          </cell>
          <cell r="D142" t="str">
            <v>825225939597</v>
          </cell>
          <cell r="E142" t="str">
            <v>Current</v>
          </cell>
          <cell r="F142">
            <v>499</v>
          </cell>
          <cell r="G142">
            <v>449</v>
          </cell>
          <cell r="H142">
            <v>288</v>
          </cell>
        </row>
        <row r="143">
          <cell r="B143" t="str">
            <v>BA018165</v>
          </cell>
          <cell r="C143" t="str">
            <v>Pull-out drawer system for 30" ovens BO 48., BX 48.</v>
          </cell>
          <cell r="D143" t="str">
            <v>825225939580</v>
          </cell>
          <cell r="E143" t="str">
            <v>Current</v>
          </cell>
          <cell r="F143">
            <v>649</v>
          </cell>
          <cell r="G143">
            <v>549</v>
          </cell>
          <cell r="H143">
            <v>352</v>
          </cell>
        </row>
        <row r="144">
          <cell r="B144" t="str">
            <v>BA020361</v>
          </cell>
          <cell r="C144" t="str">
            <v xml:space="preserve">
Cooking container, stainless steel, unperforated, 1 ⁹⁄₁₆" (40mm) deep, 5qt</v>
          </cell>
          <cell r="D144" t="str">
            <v>825225969334</v>
          </cell>
          <cell r="E144" t="str">
            <v>Current</v>
          </cell>
          <cell r="F144">
            <v>309</v>
          </cell>
          <cell r="G144">
            <v>279</v>
          </cell>
          <cell r="H144">
            <v>179</v>
          </cell>
        </row>
        <row r="145">
          <cell r="B145" t="str">
            <v>BA020370</v>
          </cell>
          <cell r="C145" t="str">
            <v>Combi-Steam cooking container, stainless steel, perforated, 1 ⁹⁄₁₆" (40 mm) deep, 5 qt.</v>
          </cell>
          <cell r="D145" t="str">
            <v>825225958949</v>
          </cell>
          <cell r="E145" t="str">
            <v>Current</v>
          </cell>
          <cell r="F145">
            <v>309</v>
          </cell>
          <cell r="G145">
            <v>279</v>
          </cell>
          <cell r="H145">
            <v>179</v>
          </cell>
        </row>
        <row r="146">
          <cell r="B146" t="str">
            <v>BA020381</v>
          </cell>
          <cell r="C146" t="str">
            <v>Cooking container, non-stick, unperforated, 1 ⁹⁄₁₆" (40mm) deep, 5qt</v>
          </cell>
          <cell r="D146" t="str">
            <v>825225969341</v>
          </cell>
          <cell r="E146" t="str">
            <v>Current</v>
          </cell>
          <cell r="F146">
            <v>359</v>
          </cell>
          <cell r="G146">
            <v>319</v>
          </cell>
          <cell r="H146">
            <v>204</v>
          </cell>
        </row>
        <row r="147">
          <cell r="B147" t="str">
            <v>BA020390</v>
          </cell>
          <cell r="C147" t="str">
            <v>Large Combi-steam oven pan, perforated, non-stick coating</v>
          </cell>
          <cell r="D147" t="str">
            <v>825225958963</v>
          </cell>
          <cell r="E147" t="str">
            <v>Current</v>
          </cell>
          <cell r="F147">
            <v>359</v>
          </cell>
          <cell r="G147">
            <v>319</v>
          </cell>
          <cell r="H147">
            <v>204</v>
          </cell>
        </row>
        <row r="148">
          <cell r="B148" t="str">
            <v>BA026115</v>
          </cell>
          <cell r="C148" t="str">
            <v>Baking tray for 24" oven BO 45.</v>
          </cell>
          <cell r="D148" t="str">
            <v>825225912378</v>
          </cell>
          <cell r="E148" t="str">
            <v>Current</v>
          </cell>
          <cell r="F148">
            <v>149</v>
          </cell>
          <cell r="G148">
            <v>129</v>
          </cell>
          <cell r="H148">
            <v>83</v>
          </cell>
        </row>
        <row r="149">
          <cell r="B149" t="str">
            <v>BA028115</v>
          </cell>
          <cell r="C149" t="str">
            <v>Baking tray for 30" ovens BO 48., BX 48.</v>
          </cell>
          <cell r="D149" t="str">
            <v>825225912361</v>
          </cell>
          <cell r="E149" t="str">
            <v>Current</v>
          </cell>
          <cell r="F149">
            <v>219</v>
          </cell>
          <cell r="G149">
            <v>199</v>
          </cell>
          <cell r="H149">
            <v>128</v>
          </cell>
        </row>
        <row r="150">
          <cell r="B150" t="str">
            <v>BA036165</v>
          </cell>
          <cell r="C150" t="str">
            <v>Wire rack for 24" oven BO 45.</v>
          </cell>
          <cell r="D150" t="str">
            <v>825225939573</v>
          </cell>
          <cell r="E150" t="str">
            <v>Current</v>
          </cell>
          <cell r="F150">
            <v>109</v>
          </cell>
          <cell r="G150">
            <v>99</v>
          </cell>
          <cell r="H150">
            <v>64</v>
          </cell>
        </row>
        <row r="151">
          <cell r="B151" t="str">
            <v>BA038165</v>
          </cell>
          <cell r="C151" t="str">
            <v>Wire rack for 30" oven BO 48., BX 48.</v>
          </cell>
          <cell r="D151" t="str">
            <v>825225939566</v>
          </cell>
          <cell r="E151" t="str">
            <v>Current</v>
          </cell>
          <cell r="F151">
            <v>149</v>
          </cell>
          <cell r="G151">
            <v>129</v>
          </cell>
          <cell r="H151">
            <v>83</v>
          </cell>
        </row>
        <row r="152">
          <cell r="B152" t="str">
            <v>BA046117</v>
          </cell>
          <cell r="C152" t="str">
            <v>Glass Tray for 24" BO Oven and 24" and 30" BS Combi-Steam Ovens</v>
          </cell>
          <cell r="D152" t="str">
            <v>825225965039</v>
          </cell>
          <cell r="E152" t="str">
            <v>Current</v>
          </cell>
          <cell r="F152">
            <v>189</v>
          </cell>
          <cell r="G152">
            <v>169</v>
          </cell>
          <cell r="H152">
            <v>109</v>
          </cell>
        </row>
        <row r="153">
          <cell r="B153" t="str">
            <v>BA056115</v>
          </cell>
          <cell r="C153" t="str">
            <v>Heating element for 24" backing stone for BO 45.</v>
          </cell>
          <cell r="D153" t="str">
            <v>825225912439</v>
          </cell>
          <cell r="E153" t="str">
            <v>Current</v>
          </cell>
          <cell r="F153">
            <v>179</v>
          </cell>
          <cell r="G153">
            <v>159</v>
          </cell>
          <cell r="H153">
            <v>102</v>
          </cell>
        </row>
        <row r="154">
          <cell r="B154" t="str">
            <v>BA056133</v>
          </cell>
          <cell r="C154" t="str">
            <v>Baking stone for BO 45., incl. baking stone support and pizza peel</v>
          </cell>
          <cell r="D154" t="str">
            <v>825225875871</v>
          </cell>
          <cell r="E154" t="str">
            <v>Current</v>
          </cell>
          <cell r="F154">
            <v>429</v>
          </cell>
          <cell r="G154">
            <v>389</v>
          </cell>
          <cell r="H154">
            <v>250</v>
          </cell>
        </row>
        <row r="155">
          <cell r="B155" t="str">
            <v>BA058115</v>
          </cell>
          <cell r="C155" t="str">
            <v>Heating element for backing stone for BO 48., BX 48.</v>
          </cell>
          <cell r="D155" t="str">
            <v>825225912422</v>
          </cell>
          <cell r="E155" t="str">
            <v>Current</v>
          </cell>
          <cell r="F155">
            <v>219</v>
          </cell>
          <cell r="G155">
            <v>199</v>
          </cell>
          <cell r="H155">
            <v>128</v>
          </cell>
        </row>
        <row r="156">
          <cell r="B156" t="str">
            <v>BA058133</v>
          </cell>
          <cell r="C156" t="str">
            <v>Baking stone for BO 48., BX 48., incl. baking stone support and pizza peel</v>
          </cell>
          <cell r="D156" t="str">
            <v>825225900009</v>
          </cell>
          <cell r="E156" t="str">
            <v>Current</v>
          </cell>
          <cell r="F156">
            <v>489</v>
          </cell>
          <cell r="G156">
            <v>439</v>
          </cell>
          <cell r="H156">
            <v>282</v>
          </cell>
        </row>
        <row r="157">
          <cell r="B157" t="str">
            <v>BA090100</v>
          </cell>
          <cell r="C157" t="str">
            <v>Black control knobs accessory for 36" EB 333 oven</v>
          </cell>
          <cell r="D157" t="str">
            <v>825225929345</v>
          </cell>
          <cell r="E157" t="str">
            <v>Current</v>
          </cell>
          <cell r="F157">
            <v>219</v>
          </cell>
          <cell r="G157">
            <v>199</v>
          </cell>
          <cell r="H157">
            <v>128</v>
          </cell>
        </row>
        <row r="158">
          <cell r="B158" t="str">
            <v>BA226105</v>
          </cell>
          <cell r="C158" t="str">
            <v>Broiling pan for 24" oven BO 45.</v>
          </cell>
          <cell r="D158" t="str">
            <v>825225912385</v>
          </cell>
          <cell r="E158" t="str">
            <v>Current</v>
          </cell>
          <cell r="F158">
            <v>139</v>
          </cell>
          <cell r="G158">
            <v>119</v>
          </cell>
          <cell r="H158">
            <v>77</v>
          </cell>
        </row>
        <row r="159">
          <cell r="B159" t="str">
            <v>BS020002</v>
          </cell>
          <cell r="C159" t="str">
            <v>SET OF 2 PIZZA PADDLES</v>
          </cell>
          <cell r="D159" t="str">
            <v>825225875482</v>
          </cell>
          <cell r="E159" t="str">
            <v>Current</v>
          </cell>
          <cell r="F159">
            <v>99</v>
          </cell>
          <cell r="G159">
            <v>89</v>
          </cell>
          <cell r="H159">
            <v>58</v>
          </cell>
        </row>
        <row r="160">
          <cell r="B160" t="str">
            <v>CLS10040</v>
          </cell>
          <cell r="C160" t="str">
            <v>Cleaning cartridges, set of 4, for plumbed Combi-steam ovens with automatic cleaning function</v>
          </cell>
          <cell r="D160" t="str">
            <v>825225910848</v>
          </cell>
          <cell r="E160" t="str">
            <v>Current</v>
          </cell>
          <cell r="F160">
            <v>109</v>
          </cell>
          <cell r="G160">
            <v>99</v>
          </cell>
          <cell r="H160">
            <v>64</v>
          </cell>
        </row>
        <row r="161">
          <cell r="B161" t="str">
            <v>GH045010</v>
          </cell>
          <cell r="C161" t="str">
            <v>Handle stainless steel</v>
          </cell>
          <cell r="D161" t="str">
            <v>825225877158</v>
          </cell>
          <cell r="E161" t="str">
            <v>Current</v>
          </cell>
          <cell r="F161">
            <v>79</v>
          </cell>
          <cell r="G161">
            <v>69</v>
          </cell>
          <cell r="H161">
            <v>45</v>
          </cell>
        </row>
        <row r="162">
          <cell r="B162" t="str">
            <v>GN010330</v>
          </cell>
          <cell r="C162" t="str">
            <v>Combi-steam oven Gastronorm adapter</v>
          </cell>
          <cell r="D162" t="str">
            <v>825225958987</v>
          </cell>
          <cell r="E162" t="str">
            <v>Current</v>
          </cell>
          <cell r="F162">
            <v>279</v>
          </cell>
          <cell r="G162">
            <v>249</v>
          </cell>
          <cell r="H162">
            <v>159</v>
          </cell>
        </row>
        <row r="163">
          <cell r="B163" t="str">
            <v>GN114130</v>
          </cell>
          <cell r="C163" t="str">
            <v>Unperforated cooking insert, half tray size, s/s</v>
          </cell>
          <cell r="D163" t="str">
            <v>825225800903</v>
          </cell>
          <cell r="E163" t="str">
            <v>Current</v>
          </cell>
          <cell r="F163">
            <v>169</v>
          </cell>
          <cell r="G163">
            <v>149</v>
          </cell>
          <cell r="H163">
            <v>96</v>
          </cell>
        </row>
        <row r="164">
          <cell r="B164" t="str">
            <v>GN114230</v>
          </cell>
          <cell r="C164" t="str">
            <v>Unperforated cooking insert, full tray size, s/s</v>
          </cell>
          <cell r="D164" t="str">
            <v>825225800910</v>
          </cell>
          <cell r="E164" t="str">
            <v>Current</v>
          </cell>
          <cell r="F164">
            <v>249</v>
          </cell>
          <cell r="G164">
            <v>219</v>
          </cell>
          <cell r="H164">
            <v>141</v>
          </cell>
        </row>
        <row r="165">
          <cell r="B165" t="str">
            <v>GN124130</v>
          </cell>
          <cell r="C165" t="str">
            <v>Perforated cooking insert, half tray size, s/s</v>
          </cell>
          <cell r="D165" t="str">
            <v>825225800927</v>
          </cell>
          <cell r="E165" t="str">
            <v>Current</v>
          </cell>
          <cell r="F165">
            <v>169</v>
          </cell>
          <cell r="G165">
            <v>149</v>
          </cell>
          <cell r="H165">
            <v>96</v>
          </cell>
        </row>
        <row r="166">
          <cell r="B166" t="str">
            <v>GN124230</v>
          </cell>
          <cell r="C166" t="str">
            <v>Perforated cooking insert, full tray size, s/s</v>
          </cell>
          <cell r="D166" t="str">
            <v>825225801726</v>
          </cell>
          <cell r="E166" t="str">
            <v>Current</v>
          </cell>
          <cell r="F166">
            <v>249</v>
          </cell>
          <cell r="G166">
            <v>219</v>
          </cell>
          <cell r="H166">
            <v>141</v>
          </cell>
        </row>
        <row r="167">
          <cell r="B167" t="str">
            <v>GN340230</v>
          </cell>
          <cell r="C167" t="str">
            <v>Cast-aluminum roaster for use with BO/BS ovens and on induction</v>
          </cell>
          <cell r="D167" t="str">
            <v>825225891185</v>
          </cell>
          <cell r="E167" t="str">
            <v>Current</v>
          </cell>
          <cell r="F167">
            <v>699</v>
          </cell>
          <cell r="G167">
            <v>599</v>
          </cell>
          <cell r="H167">
            <v>384</v>
          </cell>
        </row>
        <row r="168">
          <cell r="B168"/>
          <cell r="C168"/>
          <cell r="D168"/>
          <cell r="E168"/>
          <cell r="F168"/>
          <cell r="G168"/>
          <cell r="H168" t="str">
            <v/>
          </cell>
        </row>
        <row r="169">
          <cell r="B169" t="str">
            <v>VP230620</v>
          </cell>
          <cell r="C169" t="str">
            <v>200 Series Vario 12" Teppan Yaki</v>
          </cell>
          <cell r="D169" t="str">
            <v>825225949428</v>
          </cell>
          <cell r="E169" t="str">
            <v>Current</v>
          </cell>
          <cell r="F169">
            <v>3549</v>
          </cell>
          <cell r="G169">
            <v>3199</v>
          </cell>
          <cell r="H169">
            <v>2051</v>
          </cell>
        </row>
        <row r="170">
          <cell r="B170" t="str">
            <v>VP414611</v>
          </cell>
          <cell r="C170" t="str">
            <v>Vario 400 Series 15" Teppan Yaki</v>
          </cell>
          <cell r="D170" t="str">
            <v>825225957690</v>
          </cell>
          <cell r="E170" t="str">
            <v>Current</v>
          </cell>
          <cell r="F170">
            <v>4399</v>
          </cell>
          <cell r="G170">
            <v>3999</v>
          </cell>
          <cell r="H170">
            <v>2560</v>
          </cell>
        </row>
        <row r="171">
          <cell r="B171" t="str">
            <v>VR230620</v>
          </cell>
          <cell r="C171" t="str">
            <v>200 Series Vario 12" Electric Grill</v>
          </cell>
          <cell r="D171" t="str">
            <v>825225949633</v>
          </cell>
          <cell r="E171" t="str">
            <v>Current</v>
          </cell>
          <cell r="F171">
            <v>3549</v>
          </cell>
          <cell r="G171">
            <v>3199</v>
          </cell>
          <cell r="H171">
            <v>2047</v>
          </cell>
        </row>
        <row r="172">
          <cell r="B172" t="str">
            <v>VR414611</v>
          </cell>
          <cell r="C172" t="str">
            <v>400 Series 15" Vario Electric Grill, 2 Zones</v>
          </cell>
          <cell r="D172" t="str">
            <v>825225957706</v>
          </cell>
          <cell r="E172" t="str">
            <v>Current</v>
          </cell>
          <cell r="F172">
            <v>4399</v>
          </cell>
          <cell r="G172">
            <v>3999</v>
          </cell>
          <cell r="H172">
            <v>2564</v>
          </cell>
        </row>
        <row r="173">
          <cell r="B173"/>
          <cell r="C173"/>
          <cell r="D173"/>
          <cell r="E173"/>
          <cell r="F173"/>
          <cell r="G173"/>
          <cell r="H173" t="str">
            <v/>
          </cell>
        </row>
        <row r="174">
          <cell r="B174" t="str">
            <v>CI282602</v>
          </cell>
          <cell r="C174" t="str">
            <v>200 Series 30" induction cooktop, frameless, Home Connect</v>
          </cell>
          <cell r="D174" t="str">
            <v>825225959496</v>
          </cell>
          <cell r="E174" t="str">
            <v>Current</v>
          </cell>
          <cell r="F174">
            <v>4949</v>
          </cell>
          <cell r="G174">
            <v>4499</v>
          </cell>
          <cell r="H174">
            <v>2879</v>
          </cell>
        </row>
        <row r="175">
          <cell r="B175" t="str">
            <v>CI292602</v>
          </cell>
          <cell r="C175" t="str">
            <v>200 Series 36" induction cooktop, frameless, Home Connect</v>
          </cell>
          <cell r="D175" t="str">
            <v>825225961307</v>
          </cell>
          <cell r="E175" t="str">
            <v>Current</v>
          </cell>
          <cell r="F175">
            <v>5499</v>
          </cell>
          <cell r="G175">
            <v>4999</v>
          </cell>
          <cell r="H175">
            <v>3199</v>
          </cell>
        </row>
        <row r="176">
          <cell r="B176" t="str">
            <v>CX482611</v>
          </cell>
          <cell r="C176" t="str">
            <v>Vario 400 Series 30" full-surface induction cooktop, Home Connect</v>
          </cell>
          <cell r="D176" t="str">
            <v>825225961314</v>
          </cell>
          <cell r="E176" t="str">
            <v>Current</v>
          </cell>
          <cell r="F176">
            <v>6199</v>
          </cell>
          <cell r="G176">
            <v>5599</v>
          </cell>
          <cell r="H176">
            <v>3584</v>
          </cell>
        </row>
        <row r="177">
          <cell r="B177" t="str">
            <v>CX482612</v>
          </cell>
          <cell r="C177" t="str">
            <v>Vario 400 Series 30" full-surface induction cooktop, Home Connect, Gray Glass, Builder Only</v>
          </cell>
          <cell r="D177" t="str">
            <v>825225968139</v>
          </cell>
          <cell r="E177" t="str">
            <v>Current</v>
          </cell>
          <cell r="F177">
            <v>6199</v>
          </cell>
          <cell r="G177">
            <v>5599</v>
          </cell>
          <cell r="H177">
            <v>3584</v>
          </cell>
        </row>
        <row r="178">
          <cell r="B178" t="str">
            <v>CX492611</v>
          </cell>
          <cell r="C178" t="str">
            <v>Vario 400 Series 36" full-surface induction cooktop, Home Connect</v>
          </cell>
          <cell r="D178" t="str">
            <v>825225961321</v>
          </cell>
          <cell r="E178" t="str">
            <v>Current</v>
          </cell>
          <cell r="F178">
            <v>6749</v>
          </cell>
          <cell r="G178">
            <v>6099</v>
          </cell>
          <cell r="H178">
            <v>3904</v>
          </cell>
        </row>
        <row r="179">
          <cell r="B179" t="str">
            <v>CX492612</v>
          </cell>
          <cell r="C179" t="str">
            <v>Vario 400 Series 36" full-surface induction cooktop, Home Connect, Gray Glass, Builder Only</v>
          </cell>
          <cell r="D179" t="str">
            <v>825225968146</v>
          </cell>
          <cell r="E179" t="str">
            <v>Current</v>
          </cell>
          <cell r="F179">
            <v>6749</v>
          </cell>
          <cell r="G179">
            <v>6099</v>
          </cell>
          <cell r="H179">
            <v>3904</v>
          </cell>
        </row>
        <row r="180">
          <cell r="B180" t="str">
            <v>VI230620</v>
          </cell>
          <cell r="C180" t="str">
            <v>200 Series Vario 12" induction cooktop</v>
          </cell>
          <cell r="D180" t="str">
            <v>825225950103</v>
          </cell>
          <cell r="E180" t="str">
            <v>Current</v>
          </cell>
          <cell r="F180">
            <v>2649</v>
          </cell>
          <cell r="G180">
            <v>2399</v>
          </cell>
          <cell r="H180">
            <v>1527</v>
          </cell>
        </row>
        <row r="181">
          <cell r="B181" t="str">
            <v>VI263620</v>
          </cell>
          <cell r="C181" t="str">
            <v>200 Series Vario 24" induction cooktop</v>
          </cell>
          <cell r="D181" t="str">
            <v>825225950110</v>
          </cell>
          <cell r="E181" t="str">
            <v>Current</v>
          </cell>
          <cell r="F181">
            <v>3199</v>
          </cell>
          <cell r="G181">
            <v>2899</v>
          </cell>
          <cell r="H181">
            <v>1874</v>
          </cell>
        </row>
        <row r="182">
          <cell r="B182" t="str">
            <v>VI414613</v>
          </cell>
          <cell r="C182" t="str">
            <v>400 Series 15" Vario Induction Cooktop, Induction Wok, Home Connect</v>
          </cell>
          <cell r="D182" t="str">
            <v>825225960102</v>
          </cell>
          <cell r="E182" t="str">
            <v>Current</v>
          </cell>
          <cell r="F182">
            <v>4399</v>
          </cell>
          <cell r="G182">
            <v>3999</v>
          </cell>
          <cell r="H182">
            <v>2564</v>
          </cell>
        </row>
        <row r="183">
          <cell r="B183" t="str">
            <v>VI422613</v>
          </cell>
          <cell r="C183" t="str">
            <v>400 Series 15" Vario Induction Cooktop, 1 Flex Induction Zone, Home Connect</v>
          </cell>
          <cell r="D183" t="str">
            <v>825225960096</v>
          </cell>
          <cell r="E183" t="str">
            <v>Current</v>
          </cell>
          <cell r="F183">
            <v>4099</v>
          </cell>
          <cell r="G183">
            <v>3699</v>
          </cell>
          <cell r="H183">
            <v>2372</v>
          </cell>
        </row>
        <row r="184">
          <cell r="B184" t="str">
            <v>VI492613</v>
          </cell>
          <cell r="C184" t="str">
            <v>400 Series 36" Vario Induction Cooktop, 2 Flex Induction Zones + 13" Wok Cooking Zone, Home Connect</v>
          </cell>
          <cell r="D184" t="str">
            <v>825225960119</v>
          </cell>
          <cell r="E184" t="str">
            <v>Current</v>
          </cell>
          <cell r="F184">
            <v>7149</v>
          </cell>
          <cell r="G184">
            <v>6499</v>
          </cell>
          <cell r="H184">
            <v>4161</v>
          </cell>
        </row>
        <row r="185">
          <cell r="B185"/>
          <cell r="C185"/>
          <cell r="D185"/>
          <cell r="E185"/>
          <cell r="F185"/>
          <cell r="G185"/>
          <cell r="H185" t="str">
            <v/>
          </cell>
        </row>
        <row r="186">
          <cell r="B186" t="str">
            <v>VG231220CA</v>
          </cell>
          <cell r="C186" t="str">
            <v>200 Series Vario 12" gas wok burner</v>
          </cell>
          <cell r="D186" t="str">
            <v>825225949831</v>
          </cell>
          <cell r="E186" t="str">
            <v>Current</v>
          </cell>
          <cell r="F186">
            <v>2999</v>
          </cell>
          <cell r="G186">
            <v>2699</v>
          </cell>
          <cell r="H186">
            <v>1729</v>
          </cell>
        </row>
        <row r="187">
          <cell r="B187" t="str">
            <v>VG232220CA</v>
          </cell>
          <cell r="C187" t="str">
            <v>200 Series Vario 12" gas two burner cooktop</v>
          </cell>
          <cell r="D187" t="str">
            <v>825225949848</v>
          </cell>
          <cell r="E187" t="str">
            <v>Current</v>
          </cell>
          <cell r="F187">
            <v>2649</v>
          </cell>
          <cell r="G187">
            <v>2399</v>
          </cell>
          <cell r="H187">
            <v>1537</v>
          </cell>
        </row>
        <row r="188">
          <cell r="B188" t="str">
            <v>VG264220CA</v>
          </cell>
          <cell r="C188" t="str">
            <v>200 Series Vario 24" four burner gas cooktop</v>
          </cell>
          <cell r="D188" t="str">
            <v>825225949855</v>
          </cell>
          <cell r="E188" t="str">
            <v>Current</v>
          </cell>
          <cell r="F188">
            <v>3849</v>
          </cell>
          <cell r="G188">
            <v>3499</v>
          </cell>
          <cell r="H188">
            <v>2239</v>
          </cell>
        </row>
        <row r="189">
          <cell r="B189" t="str">
            <v>VG295150CA</v>
          </cell>
          <cell r="C189" t="str">
            <v>200 Series 36" Gas Cooktop with 5 Burners, Liquid Gas</v>
          </cell>
          <cell r="D189" t="str">
            <v>825225963592</v>
          </cell>
          <cell r="E189" t="str">
            <v>Current</v>
          </cell>
          <cell r="F189">
            <v>5399</v>
          </cell>
          <cell r="G189">
            <v>4899</v>
          </cell>
          <cell r="H189">
            <v>3135</v>
          </cell>
        </row>
        <row r="190">
          <cell r="B190" t="str">
            <v>VG295250CA</v>
          </cell>
          <cell r="C190" t="str">
            <v>200 Series 36" Gas Cooktop with 5 Burners, Natural Gas</v>
          </cell>
          <cell r="D190" t="str">
            <v>825225963585</v>
          </cell>
          <cell r="E190" t="str">
            <v>Current</v>
          </cell>
          <cell r="F190">
            <v>5399</v>
          </cell>
          <cell r="G190">
            <v>4899</v>
          </cell>
          <cell r="H190">
            <v>3135</v>
          </cell>
        </row>
        <row r="191">
          <cell r="B191" t="str">
            <v>VG415211CA</v>
          </cell>
          <cell r="C191" t="str">
            <v>Vario 400 series gas wok, natural gas</v>
          </cell>
          <cell r="D191" t="str">
            <v>825225922568</v>
          </cell>
          <cell r="E191" t="str">
            <v>Current</v>
          </cell>
          <cell r="F191">
            <v>4399</v>
          </cell>
          <cell r="G191">
            <v>3999</v>
          </cell>
          <cell r="H191">
            <v>2563</v>
          </cell>
        </row>
        <row r="192">
          <cell r="B192" t="str">
            <v>VG425211CA</v>
          </cell>
          <cell r="C192" t="str">
            <v>Vario 400 series gas cooktop, 2 burners, natural gas</v>
          </cell>
          <cell r="D192" t="str">
            <v>825225922575</v>
          </cell>
          <cell r="E192" t="str">
            <v>Current</v>
          </cell>
          <cell r="F192">
            <v>4099</v>
          </cell>
          <cell r="G192">
            <v>3699</v>
          </cell>
          <cell r="H192">
            <v>2372</v>
          </cell>
        </row>
        <row r="193">
          <cell r="B193" t="str">
            <v>VG491211CA</v>
          </cell>
          <cell r="C193" t="str">
            <v>Vario 400 series gas cooktop, 5 burners, natural gas</v>
          </cell>
          <cell r="D193" t="str">
            <v>825225922063</v>
          </cell>
          <cell r="E193" t="str">
            <v>Current</v>
          </cell>
          <cell r="F193">
            <v>7299</v>
          </cell>
          <cell r="G193">
            <v>6599</v>
          </cell>
          <cell r="H193">
            <v>4230</v>
          </cell>
        </row>
        <row r="194">
          <cell r="B194" t="str">
            <v>CG280211CA</v>
          </cell>
          <cell r="C194" t="str">
            <v>200 Series 30" Gas Cooktop, 5 Burner, natural gas. Builder projects only</v>
          </cell>
          <cell r="D194" t="str">
            <v>825225963349</v>
          </cell>
          <cell r="E194" t="str">
            <v>Builder Only</v>
          </cell>
          <cell r="F194">
            <v>3299</v>
          </cell>
          <cell r="G194">
            <v>2999</v>
          </cell>
          <cell r="H194">
            <v>1924</v>
          </cell>
        </row>
        <row r="195">
          <cell r="B195"/>
          <cell r="C195"/>
          <cell r="D195"/>
          <cell r="E195"/>
          <cell r="F195"/>
          <cell r="G195"/>
          <cell r="H195" t="str">
            <v/>
          </cell>
        </row>
        <row r="196">
          <cell r="B196" t="str">
            <v>CA060600</v>
          </cell>
          <cell r="C196" t="str">
            <v>Cooking sensor, for pots used on 200 series flex induction cooktops</v>
          </cell>
          <cell r="D196" t="str">
            <v>825225926733</v>
          </cell>
          <cell r="E196" t="str">
            <v>Current</v>
          </cell>
          <cell r="F196">
            <v>139</v>
          </cell>
          <cell r="G196">
            <v>119</v>
          </cell>
          <cell r="H196">
            <v>77</v>
          </cell>
        </row>
        <row r="197">
          <cell r="B197" t="str">
            <v>CA230100</v>
          </cell>
          <cell r="C197" t="str">
            <v>Black twist-pad knob accessory for 200 series flex induction cooktops</v>
          </cell>
          <cell r="D197" t="str">
            <v>825225942436</v>
          </cell>
          <cell r="E197" t="str">
            <v>Current</v>
          </cell>
          <cell r="F197">
            <v>189</v>
          </cell>
          <cell r="G197">
            <v>169</v>
          </cell>
          <cell r="H197">
            <v>109</v>
          </cell>
        </row>
        <row r="198">
          <cell r="B198" t="str">
            <v>GN232110</v>
          </cell>
          <cell r="C198" t="str">
            <v>Teppan Yaki griddle for use with CX 491 full surface induction, 13" x 21"</v>
          </cell>
          <cell r="D198" t="str">
            <v>825225900665</v>
          </cell>
          <cell r="E198" t="str">
            <v>Current</v>
          </cell>
          <cell r="F198">
            <v>499</v>
          </cell>
          <cell r="G198">
            <v>449</v>
          </cell>
          <cell r="H198">
            <v>288</v>
          </cell>
        </row>
        <row r="199">
          <cell r="B199" t="str">
            <v>LV030000</v>
          </cell>
          <cell r="C199" t="str">
            <v>LAVASTONES</v>
          </cell>
          <cell r="D199" t="str">
            <v>825225834298</v>
          </cell>
          <cell r="E199" t="str">
            <v>Current</v>
          </cell>
          <cell r="F199">
            <v>109</v>
          </cell>
          <cell r="G199">
            <v>99</v>
          </cell>
          <cell r="H199">
            <v>64</v>
          </cell>
        </row>
        <row r="200">
          <cell r="B200" t="str">
            <v>VA420000</v>
          </cell>
          <cell r="C200" t="str">
            <v>Short connection strip for flush install. w/o appliance cover</v>
          </cell>
          <cell r="D200" t="str">
            <v>825225903321</v>
          </cell>
          <cell r="E200" t="str">
            <v>Current</v>
          </cell>
          <cell r="F200">
            <v>179</v>
          </cell>
          <cell r="G200">
            <v>159</v>
          </cell>
          <cell r="H200">
            <v>102</v>
          </cell>
        </row>
        <row r="201">
          <cell r="B201" t="str">
            <v>VA420004</v>
          </cell>
          <cell r="C201" t="str">
            <v>Vario 400 series cooktop flush mounting invisible connecting strip</v>
          </cell>
          <cell r="D201" t="str">
            <v>825225969808</v>
          </cell>
          <cell r="E201" t="str">
            <v>Current</v>
          </cell>
          <cell r="F201">
            <v>179</v>
          </cell>
          <cell r="G201">
            <v>159</v>
          </cell>
          <cell r="H201">
            <v>102</v>
          </cell>
        </row>
        <row r="202">
          <cell r="B202" t="str">
            <v>VA420010</v>
          </cell>
          <cell r="C202" t="str">
            <v>Short connection strip for surface mount install. w/o appliance cover</v>
          </cell>
          <cell r="D202" t="str">
            <v>825225903444</v>
          </cell>
          <cell r="E202" t="str">
            <v>Current</v>
          </cell>
          <cell r="F202">
            <v>179</v>
          </cell>
          <cell r="G202">
            <v>159</v>
          </cell>
          <cell r="H202">
            <v>102</v>
          </cell>
        </row>
        <row r="203">
          <cell r="B203" t="str">
            <v>VA440010</v>
          </cell>
          <cell r="C203" t="str">
            <v>Appliance cover with mounting strip and hinges for all 15" Varios</v>
          </cell>
          <cell r="D203" t="str">
            <v>825225903314</v>
          </cell>
          <cell r="E203" t="str">
            <v>Current</v>
          </cell>
          <cell r="F203">
            <v>439</v>
          </cell>
          <cell r="G203">
            <v>399</v>
          </cell>
          <cell r="H203">
            <v>256</v>
          </cell>
        </row>
        <row r="204">
          <cell r="B204" t="str">
            <v>VD200020</v>
          </cell>
          <cell r="C204" t="str">
            <v>200 Series Vario 12" black appliance cover</v>
          </cell>
          <cell r="D204" t="str">
            <v>825225956631</v>
          </cell>
          <cell r="E204" t="str">
            <v>Current</v>
          </cell>
          <cell r="F204">
            <v>489</v>
          </cell>
          <cell r="G204">
            <v>439</v>
          </cell>
          <cell r="H204">
            <v>282</v>
          </cell>
        </row>
        <row r="205">
          <cell r="B205" t="str">
            <v>VV200010</v>
          </cell>
          <cell r="C205" t="str">
            <v>200 Series Vario stainless steel connection strip</v>
          </cell>
          <cell r="D205" t="str">
            <v>825225956648</v>
          </cell>
          <cell r="E205" t="str">
            <v>Current</v>
          </cell>
          <cell r="F205">
            <v>219</v>
          </cell>
          <cell r="G205">
            <v>199</v>
          </cell>
          <cell r="H205">
            <v>128</v>
          </cell>
        </row>
        <row r="206">
          <cell r="B206" t="str">
            <v>VV200020</v>
          </cell>
          <cell r="C206" t="str">
            <v>200 Series Vario black connection strip</v>
          </cell>
          <cell r="D206" t="str">
            <v>825225956655</v>
          </cell>
          <cell r="E206" t="str">
            <v>Current</v>
          </cell>
          <cell r="F206">
            <v>219</v>
          </cell>
          <cell r="G206">
            <v>199</v>
          </cell>
          <cell r="H206">
            <v>128</v>
          </cell>
        </row>
        <row r="207">
          <cell r="B207" t="str">
            <v>VV401000</v>
          </cell>
          <cell r="C207" t="str">
            <v>Retro-fit connection strip for old cut-outs, width 1“</v>
          </cell>
          <cell r="D207" t="str">
            <v>825225903420</v>
          </cell>
          <cell r="E207" t="str">
            <v>Current</v>
          </cell>
          <cell r="F207">
            <v>209</v>
          </cell>
          <cell r="G207">
            <v>189</v>
          </cell>
          <cell r="H207">
            <v>122</v>
          </cell>
        </row>
        <row r="208">
          <cell r="B208" t="str">
            <v>WP400001</v>
          </cell>
          <cell r="C208" t="str">
            <v>Wok Pan</v>
          </cell>
          <cell r="D208" t="str">
            <v>825225877684</v>
          </cell>
          <cell r="E208" t="str">
            <v>Current</v>
          </cell>
          <cell r="F208">
            <v>549</v>
          </cell>
          <cell r="G208">
            <v>499</v>
          </cell>
          <cell r="H208">
            <v>320</v>
          </cell>
        </row>
        <row r="209">
          <cell r="B209" t="str">
            <v>WZ400000</v>
          </cell>
          <cell r="C209" t="str">
            <v>Wok ring attachment, for VI414 and VI492 cooktops</v>
          </cell>
          <cell r="D209" t="str">
            <v>825225877691</v>
          </cell>
          <cell r="E209" t="str">
            <v>Current</v>
          </cell>
          <cell r="F209">
            <v>439</v>
          </cell>
          <cell r="G209">
            <v>399</v>
          </cell>
          <cell r="H209">
            <v>256</v>
          </cell>
        </row>
        <row r="210">
          <cell r="B210"/>
          <cell r="C210"/>
          <cell r="D210"/>
          <cell r="E210"/>
          <cell r="F210"/>
          <cell r="G210"/>
          <cell r="H210" t="str">
            <v/>
          </cell>
        </row>
        <row r="211">
          <cell r="B211" t="str">
            <v>AI230700</v>
          </cell>
          <cell r="C211" t="str">
            <v>40" Island hood, double box design, standard duct cover included</v>
          </cell>
          <cell r="D211" t="str">
            <v>825225907657</v>
          </cell>
          <cell r="E211" t="str">
            <v>Current</v>
          </cell>
          <cell r="F211">
            <v>3549</v>
          </cell>
          <cell r="G211">
            <v>3199</v>
          </cell>
          <cell r="H211">
            <v>2051</v>
          </cell>
        </row>
        <row r="212">
          <cell r="B212" t="str">
            <v>AI442720</v>
          </cell>
          <cell r="C212" t="str">
            <v>400 series professional island hood w/ baffle filters, w/o blower</v>
          </cell>
          <cell r="D212" t="str">
            <v>825225910015</v>
          </cell>
          <cell r="E212" t="str">
            <v>Current</v>
          </cell>
          <cell r="F212">
            <v>4949</v>
          </cell>
          <cell r="G212">
            <v>4499</v>
          </cell>
          <cell r="H212">
            <v>2880</v>
          </cell>
        </row>
        <row r="213">
          <cell r="B213" t="str">
            <v>AI442760</v>
          </cell>
          <cell r="C213" t="str">
            <v>400 series 63" professional island hood w/ baffle filters, w/o blower</v>
          </cell>
          <cell r="D213" t="str">
            <v>825225924531</v>
          </cell>
          <cell r="E213" t="str">
            <v>Current</v>
          </cell>
          <cell r="F213">
            <v>6299</v>
          </cell>
          <cell r="G213">
            <v>5699</v>
          </cell>
          <cell r="H213">
            <v>3653</v>
          </cell>
        </row>
        <row r="214">
          <cell r="B214" t="str">
            <v>AW230790</v>
          </cell>
          <cell r="C214" t="str">
            <v>36" Wall hood, double box design, standard duct cover included</v>
          </cell>
          <cell r="D214" t="str">
            <v>825225907640</v>
          </cell>
          <cell r="E214" t="str">
            <v>Current</v>
          </cell>
          <cell r="F214">
            <v>3099</v>
          </cell>
          <cell r="G214">
            <v>2799</v>
          </cell>
          <cell r="H214">
            <v>1795</v>
          </cell>
        </row>
        <row r="215">
          <cell r="B215" t="str">
            <v>AW442720</v>
          </cell>
          <cell r="C215" t="str">
            <v>400 series professional wall hood w/ baffle filters, w/o blower</v>
          </cell>
          <cell r="D215" t="str">
            <v>825225910008</v>
          </cell>
          <cell r="E215" t="str">
            <v>Current</v>
          </cell>
          <cell r="F215">
            <v>4549</v>
          </cell>
          <cell r="G215">
            <v>4099</v>
          </cell>
          <cell r="H215">
            <v>2623</v>
          </cell>
        </row>
        <row r="216">
          <cell r="B216" t="str">
            <v>AW442760</v>
          </cell>
          <cell r="C216" t="str">
            <v>400 series 63" professional wall hood w/ baffle filters, w/o blower</v>
          </cell>
          <cell r="D216" t="str">
            <v>825225934011</v>
          </cell>
          <cell r="E216" t="str">
            <v>Current</v>
          </cell>
          <cell r="F216">
            <v>5499</v>
          </cell>
          <cell r="G216">
            <v>4999</v>
          </cell>
          <cell r="H216">
            <v>3204</v>
          </cell>
        </row>
        <row r="217">
          <cell r="B217"/>
          <cell r="C217"/>
          <cell r="D217"/>
          <cell r="E217"/>
          <cell r="F217"/>
          <cell r="G217"/>
          <cell r="H217" t="str">
            <v/>
          </cell>
        </row>
        <row r="218">
          <cell r="B218" t="str">
            <v>AF210791</v>
          </cell>
          <cell r="C218" t="str">
            <v>36" Visor Hood, with blower</v>
          </cell>
          <cell r="D218" t="str">
            <v>825225927495</v>
          </cell>
          <cell r="E218" t="str">
            <v>Current</v>
          </cell>
          <cell r="F218">
            <v>2899</v>
          </cell>
          <cell r="G218">
            <v>2599</v>
          </cell>
          <cell r="H218">
            <v>1668</v>
          </cell>
        </row>
        <row r="219">
          <cell r="B219" t="str">
            <v>AL400722</v>
          </cell>
          <cell r="C219" t="str">
            <v>400 Series 46 5/8" Retractable Downdraft Ventilation</v>
          </cell>
          <cell r="D219" t="str">
            <v>825225965237</v>
          </cell>
          <cell r="E219" t="str">
            <v>Current</v>
          </cell>
          <cell r="F219">
            <v>5199</v>
          </cell>
          <cell r="G219">
            <v>4699</v>
          </cell>
          <cell r="H219">
            <v>3012</v>
          </cell>
        </row>
        <row r="220">
          <cell r="B220" t="str">
            <v>AL400792</v>
          </cell>
          <cell r="C220" t="str">
            <v>400 Series 36" Retractable Downdraft Ventilation</v>
          </cell>
          <cell r="D220" t="str">
            <v>825225965244</v>
          </cell>
          <cell r="E220" t="str">
            <v>Current</v>
          </cell>
          <cell r="F220">
            <v>4399</v>
          </cell>
          <cell r="G220">
            <v>3999</v>
          </cell>
          <cell r="H220">
            <v>2560</v>
          </cell>
        </row>
        <row r="221">
          <cell r="B221" t="str">
            <v>AR400742</v>
          </cell>
          <cell r="C221" t="str">
            <v>400 series inline blower for use with AL400721/791, VL 414 + knob AA490711, AI/AW 442 ventilation systems</v>
          </cell>
          <cell r="D221" t="str">
            <v>825225910183</v>
          </cell>
          <cell r="E221" t="str">
            <v>Current</v>
          </cell>
          <cell r="F221">
            <v>2099</v>
          </cell>
          <cell r="G221">
            <v>1899</v>
          </cell>
          <cell r="H221">
            <v>1218</v>
          </cell>
        </row>
        <row r="222">
          <cell r="B222" t="str">
            <v>AR400743</v>
          </cell>
          <cell r="C222" t="str">
            <v>400 series internal blower for use with AI/AW 442 island/wall hood</v>
          </cell>
          <cell r="D222" t="str">
            <v>825225910190</v>
          </cell>
          <cell r="E222" t="str">
            <v>Current</v>
          </cell>
          <cell r="F222">
            <v>1449</v>
          </cell>
          <cell r="G222">
            <v>1299</v>
          </cell>
          <cell r="H222">
            <v>834</v>
          </cell>
        </row>
        <row r="223">
          <cell r="B223" t="str">
            <v>AR401742</v>
          </cell>
          <cell r="C223" t="str">
            <v>400 series remote blower for use with AL400721/791, VL 414 + knob AA490711, AI/AW 442 ventilation systems</v>
          </cell>
          <cell r="D223" t="str">
            <v>825225910206</v>
          </cell>
          <cell r="E223" t="str">
            <v>Current</v>
          </cell>
          <cell r="F223">
            <v>2099</v>
          </cell>
          <cell r="G223">
            <v>1899</v>
          </cell>
          <cell r="H223">
            <v>1217</v>
          </cell>
        </row>
        <row r="224">
          <cell r="B224" t="str">
            <v>AR403722</v>
          </cell>
          <cell r="C224" t="str">
            <v>400 and 200 series inline blower for toe-kick installation for VL414, VL200, and AL400</v>
          </cell>
          <cell r="D224" t="str">
            <v>825225964735</v>
          </cell>
          <cell r="E224" t="str">
            <v>Current</v>
          </cell>
          <cell r="F224">
            <v>2199</v>
          </cell>
          <cell r="G224">
            <v>1999</v>
          </cell>
          <cell r="H224">
            <v>1282</v>
          </cell>
        </row>
        <row r="225">
          <cell r="B225" t="str">
            <v>AR410710</v>
          </cell>
          <cell r="C225" t="str">
            <v xml:space="preserve">400 Series recirculation blower for downdraft </v>
          </cell>
          <cell r="D225" t="str">
            <v>825225942788</v>
          </cell>
          <cell r="E225" t="str">
            <v>Current</v>
          </cell>
          <cell r="F225">
            <v>2549</v>
          </cell>
          <cell r="G225">
            <v>2299</v>
          </cell>
          <cell r="H225">
            <v>1475</v>
          </cell>
        </row>
        <row r="226">
          <cell r="B226" t="str">
            <v>AR413722</v>
          </cell>
          <cell r="C226" t="str">
            <v>400 series toe-kick recirculation blower for use with AL400721/791, VL 414 + knob AA490711 downdraft systems</v>
          </cell>
          <cell r="D226" t="str">
            <v>825225910213</v>
          </cell>
          <cell r="E226" t="str">
            <v>Current</v>
          </cell>
          <cell r="F226">
            <v>1899</v>
          </cell>
          <cell r="G226">
            <v>1699</v>
          </cell>
          <cell r="H226">
            <v>1090</v>
          </cell>
        </row>
        <row r="227">
          <cell r="B227" t="str">
            <v>VL200120</v>
          </cell>
          <cell r="C227" t="str">
            <v>200 Series Vario downdraft ventilation</v>
          </cell>
          <cell r="D227" t="str">
            <v>825225951148</v>
          </cell>
          <cell r="E227" t="str">
            <v>Current</v>
          </cell>
          <cell r="F227">
            <v>1999</v>
          </cell>
          <cell r="G227">
            <v>1799</v>
          </cell>
          <cell r="H227">
            <v>1154</v>
          </cell>
        </row>
        <row r="228">
          <cell r="B228" t="str">
            <v>VL414712</v>
          </cell>
          <cell r="C228" t="str">
            <v>400 Series Vario downdraft with control knob</v>
          </cell>
          <cell r="D228" t="str">
            <v>825225962465</v>
          </cell>
          <cell r="E228" t="str">
            <v>Current</v>
          </cell>
          <cell r="F228">
            <v>2549</v>
          </cell>
          <cell r="G228">
            <v>2299</v>
          </cell>
          <cell r="H228">
            <v>1475</v>
          </cell>
        </row>
        <row r="229">
          <cell r="B229"/>
          <cell r="C229"/>
          <cell r="D229"/>
          <cell r="E229"/>
          <cell r="F229"/>
          <cell r="G229"/>
          <cell r="H229" t="str">
            <v/>
          </cell>
        </row>
        <row r="230">
          <cell r="B230" t="str">
            <v>AA210491</v>
          </cell>
          <cell r="C230" t="str">
            <v>Mounting set for 36" cabinet for 36" AF visor hood</v>
          </cell>
          <cell r="D230" t="str">
            <v>825225922070</v>
          </cell>
          <cell r="E230" t="str">
            <v>Current</v>
          </cell>
          <cell r="F230">
            <v>179</v>
          </cell>
          <cell r="G230">
            <v>159</v>
          </cell>
          <cell r="H230">
            <v>102</v>
          </cell>
        </row>
        <row r="231">
          <cell r="B231" t="str">
            <v>AA210492</v>
          </cell>
          <cell r="C231" t="str">
            <v>Lowering frame for 36" AF210791 Visor Hood</v>
          </cell>
          <cell r="D231" t="str">
            <v>825225963745</v>
          </cell>
          <cell r="E231" t="str">
            <v>Current</v>
          </cell>
          <cell r="F231">
            <v>299</v>
          </cell>
          <cell r="G231">
            <v>269</v>
          </cell>
          <cell r="H231">
            <v>171</v>
          </cell>
        </row>
        <row r="232">
          <cell r="B232" t="str">
            <v>AA409401</v>
          </cell>
          <cell r="C232" t="str">
            <v>Furniture support for 36" AL 400 retractable downdraft</v>
          </cell>
          <cell r="D232" t="str">
            <v>825225920281</v>
          </cell>
          <cell r="E232" t="str">
            <v>Current</v>
          </cell>
          <cell r="F232">
            <v>149</v>
          </cell>
          <cell r="G232">
            <v>129</v>
          </cell>
          <cell r="H232">
            <v>83</v>
          </cell>
        </row>
        <row r="233">
          <cell r="B233" t="str">
            <v>AA409431</v>
          </cell>
          <cell r="C233" t="str">
            <v>Furniture support for 46" AL 400 retractable downdraft</v>
          </cell>
          <cell r="D233" t="str">
            <v>825225920298</v>
          </cell>
          <cell r="E233" t="str">
            <v>Current</v>
          </cell>
          <cell r="F233">
            <v>199</v>
          </cell>
          <cell r="G233">
            <v>179</v>
          </cell>
          <cell r="H233">
            <v>115</v>
          </cell>
        </row>
        <row r="234">
          <cell r="B234" t="str">
            <v>AA410112</v>
          </cell>
          <cell r="C234" t="str">
            <v>Replacement activated charcoal filter for AR410710 recirculation blower</v>
          </cell>
          <cell r="D234" t="str">
            <v>825225946823</v>
          </cell>
          <cell r="E234" t="str">
            <v>Current</v>
          </cell>
          <cell r="F234">
            <v>219</v>
          </cell>
          <cell r="G234">
            <v>199</v>
          </cell>
          <cell r="H234">
            <v>128</v>
          </cell>
        </row>
        <row r="235">
          <cell r="B235" t="str">
            <v>AA413722</v>
          </cell>
          <cell r="C235" t="str">
            <v>Recirculation kit with filter for use with 400 series AR413722 recirculation blower</v>
          </cell>
          <cell r="D235" t="str">
            <v>825225921844</v>
          </cell>
          <cell r="E235" t="str">
            <v>Current</v>
          </cell>
          <cell r="F235">
            <v>489</v>
          </cell>
          <cell r="G235">
            <v>439</v>
          </cell>
          <cell r="H235">
            <v>282</v>
          </cell>
        </row>
        <row r="236">
          <cell r="B236" t="str">
            <v>AA414010</v>
          </cell>
          <cell r="C236" t="str">
            <v>Air baffle for VL414 for combination with VG 414/424</v>
          </cell>
          <cell r="D236" t="str">
            <v>825225903536</v>
          </cell>
          <cell r="E236" t="str">
            <v>Current</v>
          </cell>
          <cell r="F236">
            <v>109</v>
          </cell>
          <cell r="G236">
            <v>99</v>
          </cell>
          <cell r="H236">
            <v>64</v>
          </cell>
        </row>
        <row r="237">
          <cell r="B237" t="str">
            <v>AA442810</v>
          </cell>
          <cell r="C237" t="str">
            <v>Recirculation kit with activated charcoal filter for use with AI/AW 442 island/wall hood</v>
          </cell>
          <cell r="D237" t="str">
            <v>825225916673</v>
          </cell>
          <cell r="E237" t="str">
            <v>Current</v>
          </cell>
          <cell r="F237">
            <v>439</v>
          </cell>
          <cell r="G237">
            <v>399</v>
          </cell>
          <cell r="H237">
            <v>256</v>
          </cell>
        </row>
        <row r="238">
          <cell r="B238" t="str">
            <v>AD200322</v>
          </cell>
          <cell r="C238" t="str">
            <v>Duct cover extension wall hood, stainless steel, height: 3' 3/8"</v>
          </cell>
          <cell r="D238" t="str">
            <v>825225908036</v>
          </cell>
          <cell r="E238" t="str">
            <v>Current</v>
          </cell>
          <cell r="F238">
            <v>549</v>
          </cell>
          <cell r="G238">
            <v>499</v>
          </cell>
          <cell r="H238">
            <v>320</v>
          </cell>
        </row>
        <row r="239">
          <cell r="B239" t="str">
            <v>AD200326</v>
          </cell>
          <cell r="C239" t="str">
            <v xml:space="preserve">Duct cover extension island hood, stainless steel, height: 3' 7 5⁄16" </v>
          </cell>
          <cell r="D239" t="str">
            <v>825225908043</v>
          </cell>
          <cell r="E239" t="str">
            <v>Current</v>
          </cell>
          <cell r="F239">
            <v>799</v>
          </cell>
          <cell r="G239">
            <v>699</v>
          </cell>
          <cell r="H239">
            <v>449</v>
          </cell>
        </row>
        <row r="240">
          <cell r="B240" t="str">
            <v>AD200392</v>
          </cell>
          <cell r="C240" t="str">
            <v>Ceiling collar for AW 230 wall hood duct cover, stainless steel</v>
          </cell>
          <cell r="D240" t="str">
            <v>825225908050</v>
          </cell>
          <cell r="E240" t="str">
            <v>Current</v>
          </cell>
          <cell r="F240">
            <v>249</v>
          </cell>
          <cell r="G240">
            <v>219</v>
          </cell>
          <cell r="H240">
            <v>141</v>
          </cell>
        </row>
        <row r="241">
          <cell r="B241" t="str">
            <v>AD220396</v>
          </cell>
          <cell r="C241" t="str">
            <v>Ceiling collar for AI 230 island hood duct cover, stainless steel</v>
          </cell>
          <cell r="D241" t="str">
            <v>825225910176</v>
          </cell>
          <cell r="E241" t="str">
            <v>Current</v>
          </cell>
          <cell r="F241">
            <v>289</v>
          </cell>
          <cell r="G241">
            <v>259</v>
          </cell>
          <cell r="H241">
            <v>166</v>
          </cell>
        </row>
        <row r="242">
          <cell r="B242" t="str">
            <v>AD223346</v>
          </cell>
          <cell r="C242" t="str">
            <v xml:space="preserve">Extension for AI 230 island hood mounting kit 19 11/16" </v>
          </cell>
          <cell r="D242" t="str">
            <v>825225910145</v>
          </cell>
          <cell r="E242" t="str">
            <v>Current</v>
          </cell>
          <cell r="F242">
            <v>159</v>
          </cell>
          <cell r="G242">
            <v>139</v>
          </cell>
          <cell r="H242">
            <v>90</v>
          </cell>
        </row>
        <row r="243">
          <cell r="B243" t="str">
            <v>AD223356</v>
          </cell>
          <cell r="C243" t="str">
            <v>Adapter for island hood AI230 on a slanted roof to the left or right</v>
          </cell>
          <cell r="D243" t="str">
            <v>825225910152</v>
          </cell>
          <cell r="E243" t="str">
            <v>Current</v>
          </cell>
          <cell r="F243">
            <v>169</v>
          </cell>
          <cell r="G243">
            <v>149</v>
          </cell>
          <cell r="H243">
            <v>96</v>
          </cell>
        </row>
        <row r="244">
          <cell r="B244" t="str">
            <v>AD223366</v>
          </cell>
          <cell r="C244" t="str">
            <v>Adapter for island hood AI230 on a slanted roof forwards and backwards</v>
          </cell>
          <cell r="D244" t="str">
            <v>825225910169</v>
          </cell>
          <cell r="E244" t="str">
            <v>Current</v>
          </cell>
          <cell r="F244">
            <v>169</v>
          </cell>
          <cell r="G244">
            <v>149</v>
          </cell>
          <cell r="H244">
            <v>96</v>
          </cell>
        </row>
        <row r="245">
          <cell r="B245" t="str">
            <v>AD410040</v>
          </cell>
          <cell r="C245" t="str">
            <v>Flexible connecting piece for VL200120 / VL400712 downdraft</v>
          </cell>
          <cell r="D245" t="str">
            <v>825225957621</v>
          </cell>
          <cell r="E245" t="str">
            <v>Current</v>
          </cell>
          <cell r="F245">
            <v>329</v>
          </cell>
          <cell r="G245">
            <v>299</v>
          </cell>
          <cell r="H245">
            <v>192</v>
          </cell>
        </row>
        <row r="246">
          <cell r="B246" t="str">
            <v>AD413722</v>
          </cell>
          <cell r="C246" t="str">
            <v>Oval flex duct to connect 400 series AR413722 recirculation blower with AA413722 recirculation kit</v>
          </cell>
          <cell r="D246" t="str">
            <v>825225921851</v>
          </cell>
          <cell r="E246" t="str">
            <v>Current</v>
          </cell>
          <cell r="F246">
            <v>179</v>
          </cell>
          <cell r="G246">
            <v>161</v>
          </cell>
          <cell r="H246">
            <v>103</v>
          </cell>
        </row>
        <row r="247">
          <cell r="B247" t="str">
            <v>AD442012</v>
          </cell>
          <cell r="C247" t="str">
            <v>Duct cover for exhaust mode for AW 442, stainless steel, ceiling height: 7' 9" - 8' 6"</v>
          </cell>
          <cell r="D247" t="str">
            <v>825225912538</v>
          </cell>
          <cell r="E247" t="str">
            <v>Current</v>
          </cell>
          <cell r="F247">
            <v>409</v>
          </cell>
          <cell r="G247">
            <v>369</v>
          </cell>
          <cell r="H247">
            <v>237</v>
          </cell>
        </row>
        <row r="248">
          <cell r="B248" t="str">
            <v>AD442022</v>
          </cell>
          <cell r="C248" t="str">
            <v>Duct cover for exhaust mode for AW 442, stainless steel, ceiling height: 8' 6" - 10' 5"</v>
          </cell>
          <cell r="D248" t="str">
            <v>825225912545</v>
          </cell>
          <cell r="E248" t="str">
            <v>Current</v>
          </cell>
          <cell r="F248">
            <v>479</v>
          </cell>
          <cell r="G248">
            <v>429</v>
          </cell>
          <cell r="H248">
            <v>275</v>
          </cell>
        </row>
        <row r="249">
          <cell r="B249" t="str">
            <v>AD442112</v>
          </cell>
          <cell r="C249" t="str">
            <v>Duct cover for recirculation mode for AW 442, stainless steel, ceiling height: 7' 9" - 8' 6"</v>
          </cell>
          <cell r="D249" t="str">
            <v>825225912552</v>
          </cell>
          <cell r="E249" t="str">
            <v>Current</v>
          </cell>
          <cell r="F249">
            <v>479</v>
          </cell>
          <cell r="G249">
            <v>429</v>
          </cell>
          <cell r="H249">
            <v>275</v>
          </cell>
        </row>
        <row r="250">
          <cell r="B250" t="str">
            <v>AD442116</v>
          </cell>
          <cell r="C250" t="str">
            <v>Duct cover for recirculation mode for AI 442, stainless steel, ceiling height: 7' 9" - 8' 6"</v>
          </cell>
          <cell r="D250" t="str">
            <v>825225916659</v>
          </cell>
          <cell r="E250" t="str">
            <v>Current</v>
          </cell>
          <cell r="F250">
            <v>899</v>
          </cell>
          <cell r="G250">
            <v>799</v>
          </cell>
          <cell r="H250">
            <v>513</v>
          </cell>
        </row>
        <row r="251">
          <cell r="B251" t="str">
            <v>AD442122</v>
          </cell>
          <cell r="C251" t="str">
            <v>Duct cover for recirculation mode for AW 442, stainless steel, ceiling height: 8' 6" - 10' 5"</v>
          </cell>
          <cell r="D251" t="str">
            <v>825225912569</v>
          </cell>
          <cell r="E251" t="str">
            <v>Current</v>
          </cell>
          <cell r="F251">
            <v>549</v>
          </cell>
          <cell r="G251">
            <v>499</v>
          </cell>
          <cell r="H251">
            <v>320</v>
          </cell>
        </row>
        <row r="252">
          <cell r="B252" t="str">
            <v>AD442126</v>
          </cell>
          <cell r="C252" t="str">
            <v>Duct cover for recirculation mode for AI 442, stainless steel, ceiling height: 8' 6" - 10' 5"</v>
          </cell>
          <cell r="D252" t="str">
            <v>825225916666</v>
          </cell>
          <cell r="E252" t="str">
            <v>Current</v>
          </cell>
          <cell r="F252">
            <v>999</v>
          </cell>
          <cell r="G252">
            <v>899</v>
          </cell>
          <cell r="H252">
            <v>577</v>
          </cell>
        </row>
        <row r="253">
          <cell r="B253" t="str">
            <v>AD442392</v>
          </cell>
          <cell r="C253" t="str">
            <v>Ceiling collar for AW 442 wall hood duct cover, stainless steel</v>
          </cell>
          <cell r="D253" t="str">
            <v>825225916680</v>
          </cell>
          <cell r="E253" t="str">
            <v>Current</v>
          </cell>
          <cell r="F253">
            <v>259</v>
          </cell>
          <cell r="G253">
            <v>229</v>
          </cell>
          <cell r="H253">
            <v>147</v>
          </cell>
        </row>
        <row r="254">
          <cell r="B254" t="str">
            <v>AD442396</v>
          </cell>
          <cell r="C254" t="str">
            <v>Ceiling collar for island AI 442 duct cover, stainless steel</v>
          </cell>
          <cell r="D254" t="str">
            <v>825225916697</v>
          </cell>
          <cell r="E254" t="str">
            <v>Current</v>
          </cell>
          <cell r="F254">
            <v>309</v>
          </cell>
          <cell r="G254">
            <v>279</v>
          </cell>
          <cell r="H254">
            <v>179</v>
          </cell>
        </row>
        <row r="255">
          <cell r="B255" t="str">
            <v>AD702052</v>
          </cell>
          <cell r="C255" t="str">
            <v>8" telescopic wall-duct for AR 401 remote blower</v>
          </cell>
          <cell r="D255" t="str">
            <v>825225801269</v>
          </cell>
          <cell r="E255" t="str">
            <v>Current</v>
          </cell>
          <cell r="F255">
            <v>259</v>
          </cell>
          <cell r="G255">
            <v>229</v>
          </cell>
          <cell r="H255">
            <v>147</v>
          </cell>
        </row>
        <row r="256">
          <cell r="B256" t="str">
            <v>AD704040</v>
          </cell>
          <cell r="C256" t="str">
            <v>Pipe adapter, DN 200/150, metal</v>
          </cell>
          <cell r="D256" t="str">
            <v>825225960645</v>
          </cell>
          <cell r="E256" t="str">
            <v>Current</v>
          </cell>
          <cell r="F256">
            <v>89</v>
          </cell>
          <cell r="G256">
            <v>79</v>
          </cell>
          <cell r="H256">
            <v>51</v>
          </cell>
        </row>
        <row r="257">
          <cell r="B257" t="str">
            <v>AD704050</v>
          </cell>
          <cell r="C257" t="str">
            <v>Air collector box for 2 flat ducts for AL400 retractable downdraft</v>
          </cell>
          <cell r="D257" t="str">
            <v>825225966753</v>
          </cell>
          <cell r="E257" t="str">
            <v>Current</v>
          </cell>
          <cell r="F257">
            <v>389</v>
          </cell>
          <cell r="G257">
            <v>349</v>
          </cell>
          <cell r="H257">
            <v>225</v>
          </cell>
        </row>
        <row r="258">
          <cell r="B258" t="str">
            <v>AD751010</v>
          </cell>
          <cell r="C258" t="str">
            <v>Flexible round metal ducting DN150 round</v>
          </cell>
          <cell r="D258" t="str">
            <v>825225907336</v>
          </cell>
          <cell r="E258" t="str">
            <v>Current</v>
          </cell>
          <cell r="F258">
            <v>109</v>
          </cell>
          <cell r="G258">
            <v>99</v>
          </cell>
          <cell r="H258">
            <v>63</v>
          </cell>
        </row>
        <row r="259">
          <cell r="B259" t="str">
            <v>AD754049</v>
          </cell>
          <cell r="C259" t="str">
            <v>Connection Piece for AL400722 / AL400792 for round 6" ducting</v>
          </cell>
          <cell r="D259" t="str">
            <v>825225966739</v>
          </cell>
          <cell r="E259" t="str">
            <v>Current</v>
          </cell>
          <cell r="F259">
            <v>169</v>
          </cell>
          <cell r="G259">
            <v>149</v>
          </cell>
          <cell r="H259">
            <v>96</v>
          </cell>
        </row>
        <row r="260">
          <cell r="B260" t="str">
            <v>AD850050</v>
          </cell>
          <cell r="C260" t="str">
            <v>External flat wall vent, stainless steel, DN150 flat ducting connection</v>
          </cell>
          <cell r="D260" t="str">
            <v>825225913399</v>
          </cell>
          <cell r="E260" t="str">
            <v>Current</v>
          </cell>
          <cell r="F260">
            <v>389</v>
          </cell>
          <cell r="G260">
            <v>349</v>
          </cell>
          <cell r="H260">
            <v>223</v>
          </cell>
        </row>
        <row r="261">
          <cell r="B261" t="str">
            <v>AD851041</v>
          </cell>
          <cell r="C261" t="str">
            <v>Connection piece for the VL200120 downdraft</v>
          </cell>
          <cell r="D261" t="str">
            <v>825225957737</v>
          </cell>
          <cell r="E261" t="str">
            <v>Current</v>
          </cell>
          <cell r="F261">
            <v>189</v>
          </cell>
          <cell r="G261">
            <v>169</v>
          </cell>
          <cell r="H261">
            <v>108</v>
          </cell>
        </row>
        <row r="262">
          <cell r="B262" t="str">
            <v>AD854000</v>
          </cell>
          <cell r="C262" t="str">
            <v>Flat duct connecting piece, female, DN 150, metal</v>
          </cell>
          <cell r="D262" t="str">
            <v>825225956792</v>
          </cell>
          <cell r="E262" t="str">
            <v>Current</v>
          </cell>
          <cell r="F262">
            <v>159</v>
          </cell>
          <cell r="G262">
            <v>139</v>
          </cell>
          <cell r="H262">
            <v>89</v>
          </cell>
        </row>
        <row r="263">
          <cell r="B263" t="str">
            <v>AD854010</v>
          </cell>
          <cell r="C263" t="str">
            <v>Flat duct, DN 150, metal</v>
          </cell>
          <cell r="D263" t="str">
            <v>825225956754</v>
          </cell>
          <cell r="E263" t="str">
            <v>Current</v>
          </cell>
          <cell r="F263">
            <v>199</v>
          </cell>
          <cell r="G263">
            <v>179</v>
          </cell>
          <cell r="H263">
            <v>115</v>
          </cell>
        </row>
        <row r="264">
          <cell r="B264" t="str">
            <v>AD854030</v>
          </cell>
          <cell r="C264" t="str">
            <v>Flat duct bend, 90° vertical, DN 150, metal</v>
          </cell>
          <cell r="D264" t="str">
            <v>825225956761</v>
          </cell>
          <cell r="E264" t="str">
            <v>Current</v>
          </cell>
          <cell r="F264">
            <v>99</v>
          </cell>
          <cell r="G264">
            <v>89</v>
          </cell>
          <cell r="H264">
            <v>57</v>
          </cell>
        </row>
        <row r="265">
          <cell r="B265" t="str">
            <v>AD854031</v>
          </cell>
          <cell r="C265" t="str">
            <v>Flat duct bend, 90° horizontal, DN 150, metal</v>
          </cell>
          <cell r="D265" t="str">
            <v>825225956778</v>
          </cell>
          <cell r="E265" t="str">
            <v>Current</v>
          </cell>
          <cell r="F265">
            <v>109</v>
          </cell>
          <cell r="G265">
            <v>99</v>
          </cell>
          <cell r="H265">
            <v>63</v>
          </cell>
        </row>
        <row r="266">
          <cell r="B266" t="str">
            <v>AD854032</v>
          </cell>
          <cell r="C266" t="str">
            <v>Flat duct adapter round, 90 ° vertical, DN 150, metal</v>
          </cell>
          <cell r="D266" t="str">
            <v>825225956860</v>
          </cell>
          <cell r="E266" t="str">
            <v>Current</v>
          </cell>
          <cell r="F266">
            <v>109</v>
          </cell>
          <cell r="G266">
            <v>99</v>
          </cell>
          <cell r="H266">
            <v>63</v>
          </cell>
        </row>
        <row r="267">
          <cell r="B267" t="str">
            <v>AD854040</v>
          </cell>
          <cell r="C267" t="str">
            <v>Flat duct connecting piece, male, DN 150, metal</v>
          </cell>
          <cell r="D267" t="str">
            <v>825225956785</v>
          </cell>
          <cell r="E267" t="str">
            <v>Current</v>
          </cell>
          <cell r="F267">
            <v>109</v>
          </cell>
          <cell r="G267">
            <v>99</v>
          </cell>
          <cell r="H267">
            <v>63</v>
          </cell>
        </row>
        <row r="268">
          <cell r="B268" t="str">
            <v>AD854041</v>
          </cell>
          <cell r="C268" t="str">
            <v>Flat duct adapter round, DN 150, metal</v>
          </cell>
          <cell r="D268" t="str">
            <v>825225956808</v>
          </cell>
          <cell r="E268" t="str">
            <v>Current</v>
          </cell>
          <cell r="F268">
            <v>99</v>
          </cell>
          <cell r="G268">
            <v>89</v>
          </cell>
          <cell r="H268">
            <v>57</v>
          </cell>
        </row>
        <row r="269">
          <cell r="B269" t="str">
            <v>AD854050</v>
          </cell>
          <cell r="C269" t="str">
            <v>Connection Piece for AL400722 / AL400792 for rectangular DN150 metal ducting</v>
          </cell>
          <cell r="D269" t="str">
            <v>825225966746</v>
          </cell>
          <cell r="E269" t="str">
            <v>Current</v>
          </cell>
          <cell r="F269">
            <v>169</v>
          </cell>
          <cell r="G269">
            <v>149</v>
          </cell>
          <cell r="H269">
            <v>96</v>
          </cell>
        </row>
        <row r="270">
          <cell r="B270" t="str">
            <v>AD858010</v>
          </cell>
          <cell r="C270" t="str">
            <v>Flat duct flex pipe, DN 150, metal</v>
          </cell>
          <cell r="D270" t="str">
            <v>825225956747</v>
          </cell>
          <cell r="E270" t="str">
            <v>Current</v>
          </cell>
          <cell r="F270">
            <v>219</v>
          </cell>
          <cell r="G270">
            <v>199</v>
          </cell>
          <cell r="H270">
            <v>127</v>
          </cell>
        </row>
        <row r="271">
          <cell r="B271" t="str">
            <v>AD990091</v>
          </cell>
          <cell r="C271" t="str">
            <v>Aluminium tape</v>
          </cell>
          <cell r="D271" t="str">
            <v>825225960850</v>
          </cell>
          <cell r="E271" t="str">
            <v>Current</v>
          </cell>
          <cell r="F271">
            <v>29</v>
          </cell>
          <cell r="G271">
            <v>20</v>
          </cell>
          <cell r="H271">
            <v>13</v>
          </cell>
        </row>
        <row r="272">
          <cell r="B272" t="str">
            <v>LS041001</v>
          </cell>
          <cell r="C272" t="str">
            <v>Air deflector for combination of VL 200 Vario downdraft for gas cooktops</v>
          </cell>
          <cell r="D272" t="str">
            <v>825225911548</v>
          </cell>
          <cell r="E272" t="str">
            <v>Current</v>
          </cell>
          <cell r="F272">
            <v>99</v>
          </cell>
          <cell r="G272">
            <v>89</v>
          </cell>
          <cell r="H272">
            <v>58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sch"/>
      <sheetName val="Thermador"/>
      <sheetName val="Gaggenau"/>
      <sheetName val="SAP"/>
    </sheetNames>
    <sheetDataSet>
      <sheetData sheetId="0">
        <row r="4">
          <cell r="B4" t="str">
            <v>BCM8450UC</v>
          </cell>
          <cell r="C4" t="str">
            <v>Built-in Coffee Machine with Home Connect</v>
          </cell>
          <cell r="D4" t="str">
            <v>S800</v>
          </cell>
          <cell r="E4">
            <v>731</v>
          </cell>
          <cell r="F4" t="str">
            <v>825225920304</v>
          </cell>
          <cell r="G4" t="str">
            <v>Current</v>
          </cell>
          <cell r="H4">
            <v>4099</v>
          </cell>
          <cell r="I4">
            <v>3699</v>
          </cell>
          <cell r="J4">
            <v>2486</v>
          </cell>
        </row>
        <row r="5">
          <cell r="B5" t="str">
            <v>HEZCMT3050</v>
          </cell>
          <cell r="C5" t="str">
            <v>Bosch 30" Stainless Steel Coffee Trim</v>
          </cell>
          <cell r="D5" t="str">
            <v>ACC</v>
          </cell>
          <cell r="E5">
            <v>750</v>
          </cell>
          <cell r="F5" t="str">
            <v>825225933137</v>
          </cell>
          <cell r="G5" t="str">
            <v>Current</v>
          </cell>
          <cell r="H5">
            <v>479</v>
          </cell>
          <cell r="I5">
            <v>429</v>
          </cell>
          <cell r="J5">
            <v>311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 t="str">
            <v/>
          </cell>
        </row>
        <row r="7">
          <cell r="B7" t="str">
            <v>B10CB81NVB</v>
          </cell>
          <cell r="C7" t="str">
            <v>800 Series Free-standing Fridge-Freezer with freezer at bottom, black under glass</v>
          </cell>
          <cell r="D7" t="str">
            <v>S800</v>
          </cell>
          <cell r="E7" t="str">
            <v>A14</v>
          </cell>
          <cell r="F7" t="str">
            <v>825225963844</v>
          </cell>
          <cell r="G7" t="str">
            <v>Current</v>
          </cell>
          <cell r="H7">
            <v>3299</v>
          </cell>
          <cell r="I7">
            <v>2999</v>
          </cell>
          <cell r="J7">
            <v>1979</v>
          </cell>
        </row>
        <row r="8">
          <cell r="B8" t="str">
            <v>B10CB81NVW</v>
          </cell>
          <cell r="C8" t="str">
            <v>800 Series Free-standing Fridge-Freezer with freezer at bottom, white under glass</v>
          </cell>
          <cell r="D8" t="str">
            <v>S800</v>
          </cell>
          <cell r="E8" t="str">
            <v>A14</v>
          </cell>
          <cell r="F8" t="str">
            <v>825225963837</v>
          </cell>
          <cell r="G8" t="str">
            <v>Current</v>
          </cell>
          <cell r="H8">
            <v>3299</v>
          </cell>
          <cell r="I8">
            <v>2999</v>
          </cell>
          <cell r="J8">
            <v>1979</v>
          </cell>
        </row>
        <row r="9">
          <cell r="B9" t="str">
            <v>B11CB50SSS</v>
          </cell>
          <cell r="C9" t="str">
            <v>24" Refrigeration 11 cu ft</v>
          </cell>
          <cell r="D9" t="str">
            <v>S500</v>
          </cell>
          <cell r="E9" t="str">
            <v>A14</v>
          </cell>
          <cell r="F9" t="str">
            <v>825225908852</v>
          </cell>
          <cell r="G9" t="str">
            <v>Current</v>
          </cell>
          <cell r="H9">
            <v>3199</v>
          </cell>
          <cell r="I9">
            <v>2899</v>
          </cell>
          <cell r="J9">
            <v>1910</v>
          </cell>
        </row>
        <row r="10">
          <cell r="B10" t="str">
            <v>B11CB81SSS</v>
          </cell>
          <cell r="C10" t="str">
            <v>24" Refrigeration 11 cu ft  w/ Ice Maker</v>
          </cell>
          <cell r="D10" t="str">
            <v>S800</v>
          </cell>
          <cell r="E10" t="str">
            <v>A14</v>
          </cell>
          <cell r="F10" t="str">
            <v>825225921592</v>
          </cell>
          <cell r="G10" t="str">
            <v>Current</v>
          </cell>
          <cell r="H10">
            <v>3449</v>
          </cell>
          <cell r="I10">
            <v>3099</v>
          </cell>
          <cell r="J10">
            <v>2016</v>
          </cell>
        </row>
        <row r="11">
          <cell r="B11" t="str">
            <v>B24CB50ESS</v>
          </cell>
          <cell r="C11" t="str">
            <v>24" Free-Standing Counter Depth Two Door Bottom Freezer Refrigerator</v>
          </cell>
          <cell r="D11" t="str">
            <v>S500</v>
          </cell>
          <cell r="E11" t="str">
            <v>A14</v>
          </cell>
          <cell r="F11" t="str">
            <v>825225966647</v>
          </cell>
          <cell r="G11" t="str">
            <v>Current</v>
          </cell>
          <cell r="H11">
            <v>3299</v>
          </cell>
          <cell r="I11">
            <v>2999</v>
          </cell>
          <cell r="J11">
            <v>1979</v>
          </cell>
        </row>
        <row r="12">
          <cell r="B12" t="str">
            <v>B24CB80ESB</v>
          </cell>
          <cell r="C12" t="str">
            <v>24" Free-Standing Counter Depth Two Door Bottom Freezer Refrigerator with ice maker and internal water dispenser</v>
          </cell>
          <cell r="D12" t="str">
            <v>S800</v>
          </cell>
          <cell r="E12" t="str">
            <v>A14</v>
          </cell>
          <cell r="F12" t="str">
            <v>825225966654</v>
          </cell>
          <cell r="G12" t="str">
            <v>Current</v>
          </cell>
          <cell r="H12">
            <v>3449</v>
          </cell>
          <cell r="I12">
            <v>3099</v>
          </cell>
          <cell r="J12">
            <v>2050</v>
          </cell>
        </row>
        <row r="13">
          <cell r="B13" t="str">
            <v>B24CB80ESS</v>
          </cell>
          <cell r="C13" t="str">
            <v>24" Free-Standing Counter Depth Two Door Bottom Freezer Refrigerator with ice maker and internal water dispenser</v>
          </cell>
          <cell r="D13" t="str">
            <v>S800</v>
          </cell>
          <cell r="E13" t="str">
            <v>A14</v>
          </cell>
          <cell r="F13" t="str">
            <v>825225966760</v>
          </cell>
          <cell r="G13" t="str">
            <v>Current</v>
          </cell>
          <cell r="H13">
            <v>3649</v>
          </cell>
          <cell r="I13">
            <v>3299</v>
          </cell>
          <cell r="J13">
            <v>2175</v>
          </cell>
        </row>
        <row r="14">
          <cell r="B14" t="str">
            <v>B24CB80ESW</v>
          </cell>
          <cell r="C14" t="str">
            <v>24" Free-Standing Counter Depth Two Door Bottom Freezer Refrigerator with ice maker and internal water dispenser</v>
          </cell>
          <cell r="D14" t="str">
            <v>S800</v>
          </cell>
          <cell r="E14" t="str">
            <v>A14</v>
          </cell>
          <cell r="F14" t="str">
            <v>825225966661</v>
          </cell>
          <cell r="G14" t="str">
            <v>Current</v>
          </cell>
          <cell r="H14">
            <v>3449</v>
          </cell>
          <cell r="I14">
            <v>3099</v>
          </cell>
          <cell r="J14">
            <v>2050</v>
          </cell>
        </row>
        <row r="15">
          <cell r="B15"/>
          <cell r="C15"/>
          <cell r="D15"/>
          <cell r="E15"/>
          <cell r="F15"/>
          <cell r="G15"/>
          <cell r="H15"/>
          <cell r="I15"/>
          <cell r="J15" t="str">
            <v/>
          </cell>
        </row>
        <row r="16">
          <cell r="B16" t="str">
            <v>B36CD50SNB</v>
          </cell>
          <cell r="C16" t="str">
            <v>500 Series French Door Bottom Mount Refrigerator, External Water and Ice, Black Stainless Steel, 69"</v>
          </cell>
          <cell r="D16" t="str">
            <v>S500</v>
          </cell>
          <cell r="E16" t="str">
            <v>A17</v>
          </cell>
          <cell r="F16" t="str">
            <v>825225955597</v>
          </cell>
          <cell r="G16" t="str">
            <v>Current</v>
          </cell>
          <cell r="H16">
            <v>3949</v>
          </cell>
          <cell r="I16">
            <v>3549</v>
          </cell>
          <cell r="J16">
            <v>2396</v>
          </cell>
        </row>
        <row r="17">
          <cell r="B17" t="str">
            <v>B36CD50SNS</v>
          </cell>
          <cell r="C17" t="str">
            <v>500 Series French Door Bottom Mount Refrigerator, External Water and Ice, Stainless Steel, 69"</v>
          </cell>
          <cell r="D17" t="str">
            <v>S500</v>
          </cell>
          <cell r="E17" t="str">
            <v>A17</v>
          </cell>
          <cell r="F17" t="str">
            <v>825225953692</v>
          </cell>
          <cell r="G17" t="str">
            <v>Current</v>
          </cell>
          <cell r="H17">
            <v>3649</v>
          </cell>
          <cell r="I17">
            <v>3299</v>
          </cell>
          <cell r="J17">
            <v>2228</v>
          </cell>
        </row>
        <row r="18">
          <cell r="B18" t="str">
            <v>B36CL80ENS</v>
          </cell>
          <cell r="C18" t="str">
            <v>36" 800 Series 4 Door French Door Bottom Freezer Recessed Handle, B36CT80ENS,  Stainless Steel</v>
          </cell>
          <cell r="D18" t="str">
            <v>S800</v>
          </cell>
          <cell r="E18" t="str">
            <v>A17</v>
          </cell>
          <cell r="F18" t="str">
            <v>825225953647</v>
          </cell>
          <cell r="G18" t="str">
            <v>Current</v>
          </cell>
          <cell r="H18">
            <v>4199</v>
          </cell>
          <cell r="I18">
            <v>3799</v>
          </cell>
          <cell r="J18">
            <v>2566</v>
          </cell>
        </row>
        <row r="19">
          <cell r="B19" t="str">
            <v>B36CL80SNS</v>
          </cell>
          <cell r="C19" t="str">
            <v>36" 800 Series 4 Door French Door Bottom Freezer, B36CL80SNS, Stainless Steel</v>
          </cell>
          <cell r="D19" t="str">
            <v>S800</v>
          </cell>
          <cell r="E19" t="str">
            <v>A17</v>
          </cell>
          <cell r="F19" t="str">
            <v>825225953630</v>
          </cell>
          <cell r="G19" t="str">
            <v>Current</v>
          </cell>
          <cell r="H19">
            <v>4099</v>
          </cell>
          <cell r="I19">
            <v>3699</v>
          </cell>
          <cell r="J19">
            <v>2497</v>
          </cell>
        </row>
        <row r="20">
          <cell r="B20" t="str">
            <v>B36CL81ENG</v>
          </cell>
          <cell r="C20" t="str">
            <v>800 Series French Door Bottom Mount Refrigerator, Refreshment Center, Glass over Stainless, 72"</v>
          </cell>
          <cell r="D20" t="str">
            <v>S800</v>
          </cell>
          <cell r="E20" t="str">
            <v>A17</v>
          </cell>
          <cell r="F20" t="str">
            <v>825225959953</v>
          </cell>
          <cell r="G20" t="str">
            <v>Current</v>
          </cell>
          <cell r="H20">
            <v>5299</v>
          </cell>
          <cell r="I20">
            <v>4799</v>
          </cell>
          <cell r="J20">
            <v>3242</v>
          </cell>
        </row>
        <row r="21">
          <cell r="B21" t="str">
            <v>B36CT80SNB</v>
          </cell>
          <cell r="C21" t="str">
            <v>36" 800 Series 3 Door French Door Bottom Freezer, B36CT80SNB, Black Stainless Steel</v>
          </cell>
          <cell r="D21" t="str">
            <v>S800</v>
          </cell>
          <cell r="E21" t="str">
            <v>A17</v>
          </cell>
          <cell r="F21" t="str">
            <v>825225955580</v>
          </cell>
          <cell r="G21" t="str">
            <v>Current</v>
          </cell>
          <cell r="H21">
            <v>4149</v>
          </cell>
          <cell r="I21">
            <v>3749</v>
          </cell>
          <cell r="J21">
            <v>2532</v>
          </cell>
        </row>
        <row r="22">
          <cell r="B22" t="str">
            <v>B36CT80SNS</v>
          </cell>
          <cell r="C22" t="str">
            <v>36" 800 Series 3 Door French Door Bottom Freezer, B36CT80SNS, Stainless Steel</v>
          </cell>
          <cell r="D22" t="str">
            <v>S800</v>
          </cell>
          <cell r="E22" t="str">
            <v>A17</v>
          </cell>
          <cell r="F22" t="str">
            <v>825225953678</v>
          </cell>
          <cell r="G22" t="str">
            <v>Current</v>
          </cell>
          <cell r="H22">
            <v>3849</v>
          </cell>
          <cell r="I22">
            <v>3499</v>
          </cell>
          <cell r="J22">
            <v>2362</v>
          </cell>
        </row>
        <row r="23">
          <cell r="B23" t="str">
            <v>B36CT81ENS</v>
          </cell>
          <cell r="C23" t="str">
            <v>36" FDBM, Integrated handle, 3 Door</v>
          </cell>
          <cell r="D23" t="str">
            <v>S800</v>
          </cell>
          <cell r="E23" t="str">
            <v>A17</v>
          </cell>
          <cell r="F23" t="str">
            <v>825225964810</v>
          </cell>
          <cell r="G23" t="str">
            <v>Current</v>
          </cell>
          <cell r="H23">
            <v>3999</v>
          </cell>
          <cell r="I23">
            <v>3599</v>
          </cell>
          <cell r="J23">
            <v>2430</v>
          </cell>
        </row>
        <row r="24">
          <cell r="B24" t="str">
            <v>B36FD50SNB</v>
          </cell>
          <cell r="C24" t="str">
            <v>36" Standard Depth FDBM, Black SS</v>
          </cell>
          <cell r="D24" t="str">
            <v>S500</v>
          </cell>
          <cell r="E24" t="str">
            <v>A17</v>
          </cell>
          <cell r="F24" t="str">
            <v>825225963554</v>
          </cell>
          <cell r="G24" t="str">
            <v>Current</v>
          </cell>
          <cell r="H24">
            <v>3599</v>
          </cell>
          <cell r="I24">
            <v>3249</v>
          </cell>
          <cell r="J24">
            <v>2170</v>
          </cell>
        </row>
        <row r="25">
          <cell r="B25" t="str">
            <v>B36FD50SNS</v>
          </cell>
          <cell r="C25" t="str">
            <v>36" Standard Depth FDBM, Stainless</v>
          </cell>
          <cell r="D25" t="str">
            <v>S500</v>
          </cell>
          <cell r="E25" t="str">
            <v>A17</v>
          </cell>
          <cell r="F25" t="str">
            <v>825225963547</v>
          </cell>
          <cell r="G25" t="str">
            <v>Current</v>
          </cell>
          <cell r="H25">
            <v>3299</v>
          </cell>
          <cell r="I25">
            <v>2999</v>
          </cell>
          <cell r="J25">
            <v>2020</v>
          </cell>
        </row>
        <row r="26">
          <cell r="B26"/>
          <cell r="C26"/>
          <cell r="D26"/>
          <cell r="E26"/>
          <cell r="F26"/>
          <cell r="G26"/>
          <cell r="H26"/>
          <cell r="I26"/>
          <cell r="J26" t="str">
            <v/>
          </cell>
        </row>
        <row r="27">
          <cell r="B27" t="str">
            <v>B09IB91NSP</v>
          </cell>
          <cell r="C27" t="str">
            <v>Built-In Bottom Freezer Refrigerator</v>
          </cell>
          <cell r="D27" t="str">
            <v>S800</v>
          </cell>
          <cell r="E27" t="str">
            <v>A33</v>
          </cell>
          <cell r="F27" t="str">
            <v>825225955238</v>
          </cell>
          <cell r="G27" t="str">
            <v>Current</v>
          </cell>
          <cell r="H27">
            <v>3299</v>
          </cell>
          <cell r="I27">
            <v>2999</v>
          </cell>
          <cell r="J27">
            <v>2039</v>
          </cell>
        </row>
        <row r="28">
          <cell r="B28"/>
          <cell r="C28"/>
          <cell r="D28"/>
          <cell r="E28"/>
          <cell r="F28"/>
          <cell r="G28"/>
          <cell r="H28"/>
          <cell r="I28"/>
          <cell r="J28" t="str">
            <v/>
          </cell>
        </row>
        <row r="29">
          <cell r="B29" t="str">
            <v>B18IF905SP</v>
          </cell>
          <cell r="C29" t="str">
            <v>18" Benchmark® Built-in Freezer</v>
          </cell>
          <cell r="D29" t="str">
            <v>Benchmark</v>
          </cell>
          <cell r="E29" t="str">
            <v>A36</v>
          </cell>
          <cell r="F29" t="str">
            <v>825225960584</v>
          </cell>
          <cell r="G29" t="str">
            <v>Current</v>
          </cell>
          <cell r="H29">
            <v>6599</v>
          </cell>
          <cell r="I29">
            <v>5999</v>
          </cell>
          <cell r="J29">
            <v>3937</v>
          </cell>
        </row>
        <row r="30">
          <cell r="B30" t="str">
            <v>B30BB935SS</v>
          </cell>
          <cell r="C30" t="str">
            <v>30" Benchmark®, Built-in Bottom Freezer Refrigerator</v>
          </cell>
          <cell r="D30" t="str">
            <v>Benchmark</v>
          </cell>
          <cell r="E30" t="str">
            <v>A36</v>
          </cell>
          <cell r="F30" t="str">
            <v>825225960553</v>
          </cell>
          <cell r="G30" t="str">
            <v>Current</v>
          </cell>
          <cell r="H30">
            <v>9899</v>
          </cell>
          <cell r="I30">
            <v>8999</v>
          </cell>
          <cell r="J30">
            <v>5906</v>
          </cell>
        </row>
        <row r="31">
          <cell r="B31" t="str">
            <v>B30IB905SP</v>
          </cell>
          <cell r="C31" t="str">
            <v>30" Benchmark®, Built-in Bottom Freezer Refrigerator</v>
          </cell>
          <cell r="D31" t="str">
            <v>Benchmark</v>
          </cell>
          <cell r="E31" t="str">
            <v>A36</v>
          </cell>
          <cell r="F31" t="str">
            <v>825225960560</v>
          </cell>
          <cell r="G31" t="str">
            <v>Current</v>
          </cell>
          <cell r="H31">
            <v>8799</v>
          </cell>
          <cell r="I31">
            <v>7999</v>
          </cell>
          <cell r="J31">
            <v>5249</v>
          </cell>
        </row>
        <row r="32">
          <cell r="B32" t="str">
            <v>B30IR905SP</v>
          </cell>
          <cell r="C32" t="str">
            <v>30" Benchmark®, Built-in Fridge</v>
          </cell>
          <cell r="D32" t="str">
            <v>Benchmark</v>
          </cell>
          <cell r="E32" t="str">
            <v>A36</v>
          </cell>
          <cell r="F32" t="str">
            <v>825225960577</v>
          </cell>
          <cell r="G32" t="str">
            <v>Current</v>
          </cell>
          <cell r="H32">
            <v>7699</v>
          </cell>
          <cell r="I32">
            <v>6999</v>
          </cell>
          <cell r="J32">
            <v>4593</v>
          </cell>
        </row>
        <row r="33">
          <cell r="B33" t="str">
            <v>B36BT935NS</v>
          </cell>
          <cell r="C33" t="str">
            <v>36" Benchmark®, Built-in Bottom Freezer Refrigerator</v>
          </cell>
          <cell r="D33" t="str">
            <v>Benchmark</v>
          </cell>
          <cell r="E33" t="str">
            <v>A36</v>
          </cell>
          <cell r="F33" t="str">
            <v>825225960539</v>
          </cell>
          <cell r="G33" t="str">
            <v>Current</v>
          </cell>
          <cell r="H33">
            <v>10899</v>
          </cell>
          <cell r="I33">
            <v>9899</v>
          </cell>
          <cell r="J33">
            <v>6496</v>
          </cell>
        </row>
        <row r="34">
          <cell r="B34" t="str">
            <v>B36IT905NP</v>
          </cell>
          <cell r="C34" t="str">
            <v>36" Benchmark®, Built-in Bottom Freezer Refrigerator</v>
          </cell>
          <cell r="D34" t="str">
            <v>Benchmark</v>
          </cell>
          <cell r="E34" t="str">
            <v>A36</v>
          </cell>
          <cell r="F34" t="str">
            <v>825225960546</v>
          </cell>
          <cell r="G34" t="str">
            <v>Current</v>
          </cell>
          <cell r="H34">
            <v>9599</v>
          </cell>
          <cell r="I34">
            <v>8699</v>
          </cell>
          <cell r="J34">
            <v>5709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 t="str">
            <v/>
          </cell>
        </row>
        <row r="36">
          <cell r="B36" t="str">
            <v>B36HNDL800</v>
          </cell>
          <cell r="C36" t="str">
            <v>36" Handle for Single Door Refrigeration</v>
          </cell>
          <cell r="D36" t="str">
            <v>ACC</v>
          </cell>
          <cell r="E36" t="str">
            <v>A50</v>
          </cell>
          <cell r="F36" t="str">
            <v>825225921790</v>
          </cell>
          <cell r="G36" t="str">
            <v>Current</v>
          </cell>
          <cell r="H36">
            <v>109</v>
          </cell>
          <cell r="I36">
            <v>100</v>
          </cell>
          <cell r="J36">
            <v>68</v>
          </cell>
        </row>
        <row r="37">
          <cell r="B37" t="str">
            <v>BFL18IF800</v>
          </cell>
          <cell r="C37" t="str">
            <v xml:space="preserve">18" SS Flat Panel Freezer Door </v>
          </cell>
          <cell r="D37" t="str">
            <v>ACC</v>
          </cell>
          <cell r="E37" t="str">
            <v>A50</v>
          </cell>
          <cell r="F37" t="str">
            <v>825225921806</v>
          </cell>
          <cell r="G37" t="str">
            <v>Current</v>
          </cell>
          <cell r="H37">
            <v>499</v>
          </cell>
          <cell r="I37">
            <v>450</v>
          </cell>
          <cell r="J37">
            <v>306</v>
          </cell>
        </row>
        <row r="38">
          <cell r="B38" t="str">
            <v>BFL30IR800</v>
          </cell>
          <cell r="C38" t="str">
            <v xml:space="preserve">30" SS Flat Panel Refrigerator Door </v>
          </cell>
          <cell r="D38" t="str">
            <v>ACC</v>
          </cell>
          <cell r="E38" t="str">
            <v>A50</v>
          </cell>
          <cell r="F38" t="str">
            <v>825225921813</v>
          </cell>
          <cell r="G38" t="str">
            <v>Current</v>
          </cell>
          <cell r="H38">
            <v>649</v>
          </cell>
          <cell r="I38">
            <v>550</v>
          </cell>
          <cell r="J38">
            <v>374</v>
          </cell>
        </row>
        <row r="39">
          <cell r="B39" t="str">
            <v>BORPLFTR30</v>
          </cell>
          <cell r="C39" t="str">
            <v>Benchmark Water Filter Replacement</v>
          </cell>
          <cell r="D39" t="str">
            <v>ACC</v>
          </cell>
          <cell r="E39" t="str">
            <v>A50</v>
          </cell>
          <cell r="F39" t="str">
            <v>825225960737</v>
          </cell>
          <cell r="G39" t="str">
            <v>Current</v>
          </cell>
          <cell r="H39">
            <v>49</v>
          </cell>
          <cell r="I39">
            <v>40</v>
          </cell>
          <cell r="J39">
            <v>28</v>
          </cell>
        </row>
        <row r="40">
          <cell r="B40" t="str">
            <v>BORPLFTR55</v>
          </cell>
          <cell r="C40" t="str">
            <v>Benchmark Water Filter Replacement</v>
          </cell>
          <cell r="D40" t="str">
            <v>ACC</v>
          </cell>
          <cell r="E40" t="str">
            <v>A50</v>
          </cell>
          <cell r="F40" t="str">
            <v>825225960768</v>
          </cell>
          <cell r="G40" t="str">
            <v>Current</v>
          </cell>
          <cell r="H40">
            <v>59</v>
          </cell>
          <cell r="I40">
            <v>46</v>
          </cell>
          <cell r="J40">
            <v>31</v>
          </cell>
        </row>
        <row r="41">
          <cell r="B41" t="str">
            <v>FPETHKT50</v>
          </cell>
          <cell r="C41" t="str">
            <v>FreshProtect™ Ethylene Filter "Starter" Kit</v>
          </cell>
          <cell r="D41" t="str">
            <v>ACC</v>
          </cell>
          <cell r="E41" t="str">
            <v>A50</v>
          </cell>
          <cell r="F41" t="str">
            <v>825225964452</v>
          </cell>
          <cell r="G41" t="str">
            <v>Current</v>
          </cell>
          <cell r="H41">
            <v>29</v>
          </cell>
          <cell r="I41">
            <v>19</v>
          </cell>
          <cell r="J41">
            <v>13</v>
          </cell>
        </row>
        <row r="42">
          <cell r="B42" t="str">
            <v>FPETHRF50</v>
          </cell>
          <cell r="C42" t="str">
            <v>FreshProtect™ Ethylene Filter Refill</v>
          </cell>
          <cell r="D42" t="str">
            <v>ACC</v>
          </cell>
          <cell r="E42" t="str">
            <v>A50</v>
          </cell>
          <cell r="F42" t="str">
            <v>825225964445</v>
          </cell>
          <cell r="G42" t="str">
            <v>Current</v>
          </cell>
          <cell r="H42">
            <v>9</v>
          </cell>
          <cell r="I42">
            <v>9</v>
          </cell>
          <cell r="J42">
            <v>6</v>
          </cell>
        </row>
        <row r="43">
          <cell r="B43" t="str">
            <v>HEATKITB82</v>
          </cell>
          <cell r="C43" t="str">
            <v>Heater Kit</v>
          </cell>
          <cell r="D43" t="str">
            <v>ACC</v>
          </cell>
          <cell r="E43" t="str">
            <v>A50</v>
          </cell>
          <cell r="F43" t="str">
            <v>825225958857</v>
          </cell>
          <cell r="G43" t="str">
            <v>Current</v>
          </cell>
          <cell r="H43">
            <v>439</v>
          </cell>
          <cell r="I43">
            <v>399</v>
          </cell>
          <cell r="J43">
            <v>271</v>
          </cell>
        </row>
        <row r="44">
          <cell r="B44"/>
          <cell r="C44"/>
          <cell r="D44"/>
          <cell r="E44"/>
          <cell r="F44"/>
          <cell r="G44"/>
          <cell r="H44"/>
          <cell r="I44"/>
          <cell r="J44" t="str">
            <v/>
          </cell>
        </row>
        <row r="45">
          <cell r="B45" t="str">
            <v>SHE3AEM2N</v>
          </cell>
          <cell r="C45" t="str">
            <v>100 Recessed Hndl, 5/4 cycles, 50 dBA, 2 Rack - WH</v>
          </cell>
          <cell r="D45" t="str">
            <v>S100</v>
          </cell>
          <cell r="E45" t="str">
            <v>E35</v>
          </cell>
          <cell r="F45" t="str">
            <v>825225967491</v>
          </cell>
          <cell r="G45" t="str">
            <v>Current</v>
          </cell>
          <cell r="H45">
            <v>649</v>
          </cell>
          <cell r="I45">
            <v>549</v>
          </cell>
          <cell r="J45">
            <v>357</v>
          </cell>
        </row>
        <row r="46">
          <cell r="B46" t="str">
            <v>SHE3AEM5N</v>
          </cell>
          <cell r="C46" t="str">
            <v>100 Recessed Hndl, 5/4 cycles, 50 dBA, 2 Rack - SS</v>
          </cell>
          <cell r="D46" t="str">
            <v>S100</v>
          </cell>
          <cell r="E46" t="str">
            <v>E35</v>
          </cell>
          <cell r="F46" t="str">
            <v>825225968122</v>
          </cell>
          <cell r="G46" t="str">
            <v>Current</v>
          </cell>
          <cell r="H46">
            <v>749</v>
          </cell>
          <cell r="I46">
            <v>649</v>
          </cell>
          <cell r="J46">
            <v>422</v>
          </cell>
        </row>
        <row r="47">
          <cell r="B47" t="str">
            <v>SHE3AEM6N</v>
          </cell>
          <cell r="C47" t="str">
            <v>100 Recessed Hndl, 5/4 cycles, 50 dBA, 2 Rack - BL</v>
          </cell>
          <cell r="D47" t="str">
            <v>S100</v>
          </cell>
          <cell r="E47" t="str">
            <v>E35</v>
          </cell>
          <cell r="F47" t="str">
            <v>825225968238</v>
          </cell>
          <cell r="G47" t="str">
            <v>Current</v>
          </cell>
          <cell r="H47">
            <v>649</v>
          </cell>
          <cell r="I47">
            <v>549</v>
          </cell>
          <cell r="J47">
            <v>357</v>
          </cell>
        </row>
        <row r="48">
          <cell r="B48" t="str">
            <v>SHE3AR72UC</v>
          </cell>
          <cell r="C48" t="str">
            <v>100 Series Recessed Hndl, 6/2 Cycles, 50 dBA, Adj Rack - WH</v>
          </cell>
          <cell r="D48" t="str">
            <v>S100</v>
          </cell>
          <cell r="E48" t="str">
            <v>E35</v>
          </cell>
          <cell r="F48" t="str">
            <v>825225898634</v>
          </cell>
          <cell r="G48" t="str">
            <v>Current</v>
          </cell>
          <cell r="H48">
            <v>649</v>
          </cell>
          <cell r="I48">
            <v>549</v>
          </cell>
          <cell r="J48">
            <v>357</v>
          </cell>
        </row>
        <row r="49">
          <cell r="B49" t="str">
            <v>SHE3AR75UC</v>
          </cell>
          <cell r="C49" t="str">
            <v>100 Series Recessed Hndl, 6/2 Cycles, 50 dBA, Adj Rack - SS</v>
          </cell>
          <cell r="D49" t="str">
            <v>S100</v>
          </cell>
          <cell r="E49" t="str">
            <v>E35</v>
          </cell>
          <cell r="F49" t="str">
            <v>825225899037</v>
          </cell>
          <cell r="G49" t="str">
            <v>Current</v>
          </cell>
          <cell r="H49">
            <v>749</v>
          </cell>
          <cell r="I49">
            <v>649</v>
          </cell>
          <cell r="J49">
            <v>422</v>
          </cell>
        </row>
        <row r="50">
          <cell r="B50" t="str">
            <v>SHE3AR76UC</v>
          </cell>
          <cell r="C50" t="str">
            <v>100 Series Recessed Hndl, 6/2 Cycles, 50 dBA, Adj Rack - BL</v>
          </cell>
          <cell r="D50" t="str">
            <v>S100</v>
          </cell>
          <cell r="E50" t="str">
            <v>E35</v>
          </cell>
          <cell r="F50" t="str">
            <v>825225899044</v>
          </cell>
          <cell r="G50" t="str">
            <v>Current</v>
          </cell>
          <cell r="H50">
            <v>649</v>
          </cell>
          <cell r="I50">
            <v>549</v>
          </cell>
          <cell r="J50">
            <v>357</v>
          </cell>
        </row>
        <row r="51">
          <cell r="B51" t="str">
            <v>SHE4AEM2N</v>
          </cell>
          <cell r="C51" t="str">
            <v>100 Plus, Recessed Hndl, 5/4 cycles, 48 dBA, 2 Rack, Rackmatic - WH</v>
          </cell>
          <cell r="D51" t="str">
            <v>S100</v>
          </cell>
          <cell r="E51" t="str">
            <v>E35</v>
          </cell>
          <cell r="F51" t="str">
            <v>825225968245</v>
          </cell>
          <cell r="G51" t="str">
            <v>Current</v>
          </cell>
          <cell r="H51">
            <v>799</v>
          </cell>
          <cell r="I51">
            <v>699</v>
          </cell>
          <cell r="J51">
            <v>455</v>
          </cell>
        </row>
        <row r="52">
          <cell r="B52" t="str">
            <v>SHE4AEM5N</v>
          </cell>
          <cell r="C52" t="str">
            <v>100 Plus, Recessed Hndl, 5/4 cycles, 48 dBA, 2 Rack, Rackmatic - SS</v>
          </cell>
          <cell r="D52" t="str">
            <v>S100</v>
          </cell>
          <cell r="E52" t="str">
            <v>E35</v>
          </cell>
          <cell r="F52" t="str">
            <v>825225968252</v>
          </cell>
          <cell r="G52" t="str">
            <v>Current</v>
          </cell>
          <cell r="H52">
            <v>899</v>
          </cell>
          <cell r="I52">
            <v>799</v>
          </cell>
          <cell r="J52">
            <v>520</v>
          </cell>
        </row>
        <row r="53">
          <cell r="B53" t="str">
            <v>SHE4AEM6N</v>
          </cell>
          <cell r="C53" t="str">
            <v>100 Plus, Recessed Hndl, 5/4 cycles, 48 dBA, 2 Rack, Rackmatic - BL</v>
          </cell>
          <cell r="D53" t="str">
            <v>S100</v>
          </cell>
          <cell r="E53" t="str">
            <v>E35</v>
          </cell>
          <cell r="F53" t="str">
            <v>825225967507</v>
          </cell>
          <cell r="G53" t="str">
            <v>Current</v>
          </cell>
          <cell r="H53">
            <v>799</v>
          </cell>
          <cell r="I53">
            <v>699</v>
          </cell>
          <cell r="J53">
            <v>455</v>
          </cell>
        </row>
        <row r="54">
          <cell r="B54" t="str">
            <v>SHE53B75UC</v>
          </cell>
          <cell r="C54" t="str">
            <v>300 24" Recessed Hndl, 6/6 cycles, 46 dBA, Hm Cnnct, Stndrd 3rd Rck - SS</v>
          </cell>
          <cell r="D54" t="str">
            <v>S300</v>
          </cell>
          <cell r="E54" t="str">
            <v>E31</v>
          </cell>
          <cell r="F54" t="str">
            <v>825225968733</v>
          </cell>
          <cell r="G54" t="str">
            <v>Current</v>
          </cell>
          <cell r="H54">
            <v>1099</v>
          </cell>
          <cell r="I54">
            <v>999</v>
          </cell>
          <cell r="J54">
            <v>650</v>
          </cell>
        </row>
        <row r="55">
          <cell r="B55" t="str">
            <v>SHE53C82N</v>
          </cell>
          <cell r="C55" t="str">
            <v>300 Recessed Hndl, 5/4 cycles, 46 dBA,Standard 3rd Rack - WH</v>
          </cell>
          <cell r="D55" t="str">
            <v>S300</v>
          </cell>
          <cell r="E55" t="str">
            <v>E31</v>
          </cell>
          <cell r="F55" t="str">
            <v>825225969310</v>
          </cell>
          <cell r="G55" t="str">
            <v>Current</v>
          </cell>
          <cell r="H55">
            <v>1049</v>
          </cell>
          <cell r="I55">
            <v>949</v>
          </cell>
          <cell r="J55">
            <v>620</v>
          </cell>
        </row>
        <row r="56">
          <cell r="B56" t="str">
            <v>SHE53C85N</v>
          </cell>
          <cell r="C56" t="str">
            <v>300 Recessed Hndl, 5/4 cycles, 46 dBA,Standard 3rd Rack - SS</v>
          </cell>
          <cell r="D56" t="str">
            <v>S300</v>
          </cell>
          <cell r="E56" t="str">
            <v>E31</v>
          </cell>
          <cell r="F56" t="str">
            <v>825225969303</v>
          </cell>
          <cell r="G56" t="str">
            <v>Current</v>
          </cell>
          <cell r="H56">
            <v>1099</v>
          </cell>
          <cell r="I56">
            <v>999</v>
          </cell>
          <cell r="J56">
            <v>650</v>
          </cell>
        </row>
        <row r="57">
          <cell r="B57" t="str">
            <v>SHE53C86N</v>
          </cell>
          <cell r="C57" t="str">
            <v>300 Recessed Hndl, 5/4 cycles, 46 dBA,Standard 3rd Rack - BL</v>
          </cell>
          <cell r="D57" t="str">
            <v>S300</v>
          </cell>
          <cell r="E57" t="str">
            <v>E31</v>
          </cell>
          <cell r="F57" t="str">
            <v>825225969327</v>
          </cell>
          <cell r="G57" t="str">
            <v>Current</v>
          </cell>
          <cell r="H57">
            <v>1049</v>
          </cell>
          <cell r="I57">
            <v>949</v>
          </cell>
          <cell r="J57">
            <v>620</v>
          </cell>
        </row>
        <row r="58">
          <cell r="B58" t="str">
            <v>SHE89PW75N</v>
          </cell>
          <cell r="C58" t="str">
            <v>Benchmark Rec Hndl, 7/7 cycles, 38 dBA, Flex 3rd Rck, All Lvl Telescopic Glides, Int Light, Wtr Sfr, TFT Disp, SS Toekick - SS</v>
          </cell>
          <cell r="D58" t="str">
            <v>Benchmark</v>
          </cell>
          <cell r="E58" t="str">
            <v>E31</v>
          </cell>
          <cell r="F58" t="str">
            <v>825225928874</v>
          </cell>
          <cell r="G58" t="str">
            <v>Current</v>
          </cell>
          <cell r="H58">
            <v>2549</v>
          </cell>
          <cell r="I58">
            <v>2299</v>
          </cell>
          <cell r="J58">
            <v>1445</v>
          </cell>
        </row>
        <row r="59">
          <cell r="B59" t="str">
            <v>SHEM3AY52N</v>
          </cell>
          <cell r="C59" t="str">
            <v>100 Series 24" Dishwasher - white, AFP</v>
          </cell>
          <cell r="D59" t="str">
            <v>S100</v>
          </cell>
          <cell r="E59" t="str">
            <v>E35</v>
          </cell>
          <cell r="F59" t="str">
            <v>825225955344</v>
          </cell>
          <cell r="G59" t="str">
            <v>Current</v>
          </cell>
          <cell r="H59">
            <v>649</v>
          </cell>
          <cell r="I59">
            <v>549</v>
          </cell>
          <cell r="J59">
            <v>340</v>
          </cell>
        </row>
        <row r="60">
          <cell r="B60" t="str">
            <v>SHEM3AY55N</v>
          </cell>
          <cell r="C60" t="str">
            <v>100 Series 24" Dishwasher - Stainless Steel, AFP</v>
          </cell>
          <cell r="D60" t="str">
            <v>S100</v>
          </cell>
          <cell r="E60" t="str">
            <v>E35</v>
          </cell>
          <cell r="F60" t="str">
            <v>825225955337</v>
          </cell>
          <cell r="G60" t="str">
            <v>Current</v>
          </cell>
          <cell r="H60">
            <v>749</v>
          </cell>
          <cell r="I60">
            <v>649</v>
          </cell>
          <cell r="J60">
            <v>417</v>
          </cell>
        </row>
        <row r="61">
          <cell r="B61"/>
          <cell r="C61"/>
          <cell r="D61"/>
          <cell r="E61"/>
          <cell r="F61"/>
          <cell r="G61"/>
          <cell r="H61"/>
          <cell r="I61"/>
          <cell r="J61" t="str">
            <v/>
          </cell>
        </row>
        <row r="62">
          <cell r="B62" t="str">
            <v>SHX53CM5N</v>
          </cell>
          <cell r="C62" t="str">
            <v>300 Bar Hndl, 5/4 cycles, 46 dBA,Standard 3rd Rack - BL</v>
          </cell>
          <cell r="D62" t="str">
            <v>S300</v>
          </cell>
          <cell r="E62" t="str">
            <v>E32</v>
          </cell>
          <cell r="F62" t="str">
            <v>825225965299</v>
          </cell>
          <cell r="G62" t="str">
            <v>Current</v>
          </cell>
          <cell r="H62">
            <v>1249</v>
          </cell>
          <cell r="I62">
            <v>1099</v>
          </cell>
          <cell r="J62">
            <v>720</v>
          </cell>
        </row>
        <row r="63">
          <cell r="B63" t="str">
            <v>SHX5AEM2N</v>
          </cell>
          <cell r="C63" t="str">
            <v>100 Pr, Bar Hndl, 5/4 cycles, 46 dBA, Standard 3rd Rack, Rackmatic - WH</v>
          </cell>
          <cell r="D63" t="str">
            <v>S100</v>
          </cell>
          <cell r="E63" t="str">
            <v>E36</v>
          </cell>
          <cell r="F63" t="str">
            <v>825225968993</v>
          </cell>
          <cell r="G63" t="str">
            <v>Current</v>
          </cell>
          <cell r="H63">
            <v>949</v>
          </cell>
          <cell r="I63">
            <v>849</v>
          </cell>
          <cell r="J63">
            <v>560</v>
          </cell>
        </row>
        <row r="64">
          <cell r="B64" t="str">
            <v>SHX5AEM4N</v>
          </cell>
          <cell r="C64" t="str">
            <v>100 Pr, Bar Hndl, 5/4 cycles, 46 dBA, Standard 3rd Rack, Rackmatic - BSS</v>
          </cell>
          <cell r="D64" t="str">
            <v>S100</v>
          </cell>
          <cell r="E64" t="str">
            <v>E36</v>
          </cell>
          <cell r="F64" t="str">
            <v>825225969006</v>
          </cell>
          <cell r="G64" t="str">
            <v>Current</v>
          </cell>
          <cell r="H64">
            <v>1099</v>
          </cell>
          <cell r="I64">
            <v>999</v>
          </cell>
          <cell r="J64">
            <v>655</v>
          </cell>
        </row>
        <row r="65">
          <cell r="B65" t="str">
            <v>SHX5AEM5N</v>
          </cell>
          <cell r="C65" t="str">
            <v>100 Pr, Bar Hndl, 5/4 cycles, 46 dBA, Standard 3rd Rack, Rackmatic - SS</v>
          </cell>
          <cell r="D65" t="str">
            <v>S100</v>
          </cell>
          <cell r="E65" t="str">
            <v>E36</v>
          </cell>
          <cell r="F65" t="str">
            <v>825225969013</v>
          </cell>
          <cell r="G65" t="str">
            <v>Current</v>
          </cell>
          <cell r="H65">
            <v>999</v>
          </cell>
          <cell r="I65">
            <v>899</v>
          </cell>
          <cell r="J65">
            <v>590</v>
          </cell>
        </row>
        <row r="66">
          <cell r="B66" t="str">
            <v>SHX5AEM6N</v>
          </cell>
          <cell r="C66" t="str">
            <v>100 Pr, Bar Hndl, 5/4 cycles, 46 dBA, Standard 3rd Rack, Rackmatic - BL</v>
          </cell>
          <cell r="D66" t="str">
            <v>S100</v>
          </cell>
          <cell r="E66" t="str">
            <v>E36</v>
          </cell>
          <cell r="F66" t="str">
            <v>825225969020</v>
          </cell>
          <cell r="G66" t="str">
            <v>Current</v>
          </cell>
          <cell r="H66">
            <v>949</v>
          </cell>
          <cell r="I66">
            <v>849</v>
          </cell>
          <cell r="J66">
            <v>560</v>
          </cell>
        </row>
        <row r="67">
          <cell r="B67" t="str">
            <v>SHX65CM5N</v>
          </cell>
          <cell r="C67" t="str">
            <v>500 Bar Hndl, 5/4 cycles, 44 dBA, Flex 3rd Rck, InfoLight, AutoAir - SS</v>
          </cell>
          <cell r="D67" t="str">
            <v>S500</v>
          </cell>
          <cell r="E67" t="str">
            <v>E32</v>
          </cell>
          <cell r="F67" t="str">
            <v>825225965886</v>
          </cell>
          <cell r="G67" t="str">
            <v>Current</v>
          </cell>
          <cell r="H67">
            <v>1299</v>
          </cell>
          <cell r="I67">
            <v>1149</v>
          </cell>
          <cell r="J67">
            <v>750</v>
          </cell>
        </row>
        <row r="68">
          <cell r="B68" t="str">
            <v>SHX78B75UC</v>
          </cell>
          <cell r="C68" t="str">
            <v>800 24" Bar Hndl, 7/7 cycles, 42 dBA, Hm Cnnct, Flex 3rd Rck, CrystalDry - SS</v>
          </cell>
          <cell r="D68" t="str">
            <v>S800</v>
          </cell>
          <cell r="E68" t="str">
            <v>E32</v>
          </cell>
          <cell r="F68" t="str">
            <v>825225968573</v>
          </cell>
          <cell r="G68" t="str">
            <v>Current</v>
          </cell>
          <cell r="H68">
            <v>1499</v>
          </cell>
          <cell r="I68">
            <v>1349</v>
          </cell>
          <cell r="J68">
            <v>890</v>
          </cell>
        </row>
        <row r="69">
          <cell r="B69" t="str">
            <v>SHX78CM2N</v>
          </cell>
          <cell r="C69" t="str">
            <v>800 Bar Hndl, 5/4 cycles, 42 dBA, Flex 3rd Rck, InfoLight, CrystalDry - WH</v>
          </cell>
          <cell r="D69" t="str">
            <v>S800</v>
          </cell>
          <cell r="E69" t="str">
            <v>E32</v>
          </cell>
          <cell r="F69" t="str">
            <v>825225965978</v>
          </cell>
          <cell r="G69" t="str">
            <v>Current</v>
          </cell>
          <cell r="H69">
            <v>1499</v>
          </cell>
          <cell r="I69">
            <v>1349</v>
          </cell>
          <cell r="J69">
            <v>890</v>
          </cell>
        </row>
        <row r="70">
          <cell r="B70" t="str">
            <v>SHX78CM4N</v>
          </cell>
          <cell r="C70" t="str">
            <v>800 Bar Hndl, 5/4 cycles, 42 dBA, Flex 3rd Rck, InfoLight, CrystalDry - BSS</v>
          </cell>
          <cell r="D70" t="str">
            <v>S800</v>
          </cell>
          <cell r="E70" t="str">
            <v>E32</v>
          </cell>
          <cell r="F70" t="str">
            <v>825225966166</v>
          </cell>
          <cell r="G70" t="str">
            <v>Current</v>
          </cell>
          <cell r="H70">
            <v>1549</v>
          </cell>
          <cell r="I70">
            <v>1399</v>
          </cell>
          <cell r="J70">
            <v>910</v>
          </cell>
        </row>
        <row r="71">
          <cell r="B71" t="str">
            <v>SHX78CM5N</v>
          </cell>
          <cell r="C71" t="str">
            <v>800 Bar Hndl, 5/4 cycles, 42 dBA, Flex 3rd Rck, InfoLight, CrystalDry - SS</v>
          </cell>
          <cell r="D71" t="str">
            <v>S800</v>
          </cell>
          <cell r="E71" t="str">
            <v>E32</v>
          </cell>
          <cell r="F71" t="str">
            <v>825225965985</v>
          </cell>
          <cell r="G71" t="str">
            <v>Current</v>
          </cell>
          <cell r="H71">
            <v>1499</v>
          </cell>
          <cell r="I71">
            <v>1349</v>
          </cell>
          <cell r="J71">
            <v>890</v>
          </cell>
        </row>
        <row r="72">
          <cell r="B72" t="str">
            <v>SHX78CM6N</v>
          </cell>
          <cell r="C72" t="str">
            <v>800 Bar Hndl, 5/4 cycles, 42 dBA, Flex 3rd Rck, InfoLight, CrystalDry - BL</v>
          </cell>
          <cell r="D72" t="str">
            <v>S800</v>
          </cell>
          <cell r="E72" t="str">
            <v>E32</v>
          </cell>
          <cell r="F72" t="str">
            <v>825225965992</v>
          </cell>
          <cell r="G72" t="str">
            <v>Current</v>
          </cell>
          <cell r="H72">
            <v>1499</v>
          </cell>
          <cell r="I72">
            <v>1349</v>
          </cell>
          <cell r="J72">
            <v>890</v>
          </cell>
        </row>
        <row r="73">
          <cell r="B73" t="str">
            <v>SHX89PW75N</v>
          </cell>
          <cell r="C73" t="str">
            <v>Benchmark Bar Hndl, 7/7 cycles, 38 dBA, Flex 3rd Rck, All Lvl Telescopic Glides, Int Light, Wtr Sfr, TFT Disp, SS Toekick - SS</v>
          </cell>
          <cell r="D73" t="str">
            <v>Benchmark</v>
          </cell>
          <cell r="E73" t="str">
            <v>E32</v>
          </cell>
          <cell r="F73" t="str">
            <v>825225928867</v>
          </cell>
          <cell r="G73" t="str">
            <v>Current</v>
          </cell>
          <cell r="H73">
            <v>2549</v>
          </cell>
          <cell r="I73">
            <v>2299</v>
          </cell>
          <cell r="J73">
            <v>1498</v>
          </cell>
        </row>
        <row r="74">
          <cell r="B74" t="str">
            <v>SHX9PCM5N</v>
          </cell>
          <cell r="C74" t="str">
            <v>Benchmark Bar Hndl, 5/4 cycles, 38 dBA,Smart Load 3rd Rck, TimeLight, CrystalDry - SS</v>
          </cell>
          <cell r="D74" t="str">
            <v>Benchmark</v>
          </cell>
          <cell r="E74" t="str">
            <v>E32</v>
          </cell>
          <cell r="F74" t="str">
            <v>825225966012</v>
          </cell>
          <cell r="G74" t="str">
            <v>Current</v>
          </cell>
          <cell r="H74">
            <v>1999</v>
          </cell>
          <cell r="I74">
            <v>1799</v>
          </cell>
          <cell r="J74">
            <v>1170</v>
          </cell>
        </row>
        <row r="75">
          <cell r="B75" t="str">
            <v>SHXM4AY52N</v>
          </cell>
          <cell r="C75" t="str">
            <v>100 Series 24" Dishwasher - white, 3rd Rack</v>
          </cell>
          <cell r="D75" t="str">
            <v>S100</v>
          </cell>
          <cell r="E75" t="str">
            <v>E36</v>
          </cell>
          <cell r="F75" t="str">
            <v>825225955375</v>
          </cell>
          <cell r="G75" t="str">
            <v>Current</v>
          </cell>
          <cell r="H75">
            <v>949</v>
          </cell>
          <cell r="I75">
            <v>849</v>
          </cell>
          <cell r="J75">
            <v>627</v>
          </cell>
        </row>
        <row r="76">
          <cell r="B76" t="str">
            <v>SHXM4AY55N</v>
          </cell>
          <cell r="C76" t="str">
            <v>100 Series 24" Dishwasher - Stainless Steel, 3rd Rack</v>
          </cell>
          <cell r="D76" t="str">
            <v>S100</v>
          </cell>
          <cell r="E76" t="str">
            <v>E36</v>
          </cell>
          <cell r="F76" t="str">
            <v>825225955368</v>
          </cell>
          <cell r="G76" t="str">
            <v>Current</v>
          </cell>
          <cell r="H76">
            <v>999</v>
          </cell>
          <cell r="I76">
            <v>899</v>
          </cell>
          <cell r="J76">
            <v>585</v>
          </cell>
        </row>
        <row r="77">
          <cell r="B77" t="str">
            <v>SHXM4AY56N</v>
          </cell>
          <cell r="C77" t="str">
            <v xml:space="preserve">100 Series 24" Dishwasher - black, 3rd Rack </v>
          </cell>
          <cell r="D77" t="str">
            <v>S100</v>
          </cell>
          <cell r="E77" t="str">
            <v>E36</v>
          </cell>
          <cell r="F77" t="str">
            <v>825225955382</v>
          </cell>
          <cell r="G77" t="str">
            <v>Current</v>
          </cell>
          <cell r="H77">
            <v>949</v>
          </cell>
          <cell r="I77">
            <v>849</v>
          </cell>
          <cell r="J77">
            <v>637</v>
          </cell>
        </row>
        <row r="78">
          <cell r="B78"/>
          <cell r="C78"/>
          <cell r="D78"/>
          <cell r="E78"/>
          <cell r="F78"/>
          <cell r="G78"/>
          <cell r="H78"/>
          <cell r="I78"/>
          <cell r="J78" t="str">
            <v/>
          </cell>
        </row>
        <row r="79">
          <cell r="B79" t="str">
            <v>SHV4AEB3N</v>
          </cell>
          <cell r="C79" t="str">
            <v>100 Pr, Custom Panel, 5/4 cycles, 46 dBA, 2 Rack - CP</v>
          </cell>
          <cell r="D79" t="str">
            <v>S100</v>
          </cell>
          <cell r="E79" t="str">
            <v>E36</v>
          </cell>
          <cell r="F79" t="str">
            <v>825225968269</v>
          </cell>
          <cell r="G79" t="str">
            <v>Current</v>
          </cell>
          <cell r="H79">
            <v>999</v>
          </cell>
          <cell r="I79">
            <v>899</v>
          </cell>
          <cell r="J79">
            <v>590</v>
          </cell>
        </row>
        <row r="80">
          <cell r="B80" t="str">
            <v>SHV53CM3N</v>
          </cell>
          <cell r="C80" t="str">
            <v>300 Custom Panel, 5/4 cycles, 46 dBA,Standard 3rd Rack - CP</v>
          </cell>
          <cell r="D80" t="str">
            <v>S300</v>
          </cell>
          <cell r="E80" t="str">
            <v>E32</v>
          </cell>
          <cell r="F80" t="str">
            <v>825225965312</v>
          </cell>
          <cell r="G80" t="str">
            <v>Current</v>
          </cell>
          <cell r="H80">
            <v>1249</v>
          </cell>
          <cell r="I80">
            <v>1099</v>
          </cell>
          <cell r="J80">
            <v>720</v>
          </cell>
        </row>
        <row r="81">
          <cell r="B81" t="str">
            <v>SHV78B73UC</v>
          </cell>
          <cell r="C81" t="str">
            <v>800 24" Cust Panel, 6/6 cycles, 42 dBA, Hm Cnnct, Flex 3rd Rck, CrystalDry - CP</v>
          </cell>
          <cell r="D81" t="str">
            <v>S800</v>
          </cell>
          <cell r="E81" t="str">
            <v>E31</v>
          </cell>
          <cell r="F81" t="str">
            <v>825225968290</v>
          </cell>
          <cell r="G81" t="str">
            <v>Current</v>
          </cell>
          <cell r="H81">
            <v>1499</v>
          </cell>
          <cell r="I81">
            <v>1349</v>
          </cell>
          <cell r="J81">
            <v>890</v>
          </cell>
        </row>
        <row r="82">
          <cell r="B82" t="str">
            <v>SHV78CM3N</v>
          </cell>
          <cell r="C82" t="str">
            <v>800 Custom Panel Hndl, 5/4 cycles, 42 dBA, Flex 3rd Rck, InfoLight, CrystalDry - CP</v>
          </cell>
          <cell r="D82" t="str">
            <v>S800</v>
          </cell>
          <cell r="E82" t="str">
            <v>E32</v>
          </cell>
          <cell r="F82" t="str">
            <v>825225966043</v>
          </cell>
          <cell r="G82" t="str">
            <v>Current</v>
          </cell>
          <cell r="H82">
            <v>1499</v>
          </cell>
          <cell r="I82">
            <v>1349</v>
          </cell>
          <cell r="J82">
            <v>880</v>
          </cell>
        </row>
        <row r="83">
          <cell r="B83" t="str">
            <v>SHV89PW73N</v>
          </cell>
          <cell r="C83" t="str">
            <v>Benchmark Custom Panel, 7/7 cycles, 39 dBA, Flex 3rd Rck, All Lvl Telescopic Glides, Int Light, Wtr Sfr, TFT Disp, SS Toekick - CP</v>
          </cell>
          <cell r="D83" t="str">
            <v>Benchmark</v>
          </cell>
          <cell r="E83" t="str">
            <v>E32</v>
          </cell>
          <cell r="F83" t="str">
            <v>825225928881</v>
          </cell>
          <cell r="G83" t="str">
            <v>Current</v>
          </cell>
          <cell r="H83">
            <v>2549</v>
          </cell>
          <cell r="I83">
            <v>2299</v>
          </cell>
          <cell r="J83">
            <v>1488</v>
          </cell>
        </row>
        <row r="84">
          <cell r="B84" t="str">
            <v>SHV9PCM3N</v>
          </cell>
          <cell r="C84" t="str">
            <v>Benchmark Custom Panel, 5/4 cycles, 39 dBA,Smart Load 3rd Rck, TimeLight, CrystalDry - CP</v>
          </cell>
          <cell r="D84" t="str">
            <v>Benchmark</v>
          </cell>
          <cell r="E84" t="str">
            <v>E32</v>
          </cell>
          <cell r="F84" t="str">
            <v>825225965008</v>
          </cell>
          <cell r="G84" t="str">
            <v>Current</v>
          </cell>
          <cell r="H84">
            <v>1999</v>
          </cell>
          <cell r="I84">
            <v>1799</v>
          </cell>
          <cell r="J84">
            <v>1170</v>
          </cell>
        </row>
        <row r="85">
          <cell r="B85" t="str">
            <v>SHVM4AYB3N</v>
          </cell>
          <cell r="C85" t="str">
            <v>100 24" Custom Panel, 4/4 cycles, 49 dBA. 2 Rackmatic, Infolight</v>
          </cell>
          <cell r="D85" t="str">
            <v>S100</v>
          </cell>
          <cell r="E85" t="str">
            <v>E36</v>
          </cell>
          <cell r="F85" t="str">
            <v>825225955856</v>
          </cell>
          <cell r="G85" t="str">
            <v>Current</v>
          </cell>
          <cell r="H85">
            <v>999</v>
          </cell>
          <cell r="I85">
            <v>899</v>
          </cell>
          <cell r="J85">
            <v>578</v>
          </cell>
        </row>
        <row r="86">
          <cell r="B86"/>
          <cell r="C86"/>
          <cell r="D86"/>
          <cell r="E86"/>
          <cell r="F86"/>
          <cell r="G86"/>
          <cell r="H86"/>
          <cell r="I86"/>
          <cell r="J86" t="str">
            <v/>
          </cell>
        </row>
        <row r="87">
          <cell r="B87" t="str">
            <v>SHP65CM2N</v>
          </cell>
          <cell r="C87" t="str">
            <v>500 Pckt Hndl, 5/4 cycles, 44 dBA, Flex 3rd Rck, InfoLight, AutoAir - WH</v>
          </cell>
          <cell r="D87" t="str">
            <v>S500</v>
          </cell>
          <cell r="E87" t="str">
            <v>E32</v>
          </cell>
          <cell r="F87" t="str">
            <v>825225965848</v>
          </cell>
          <cell r="G87" t="str">
            <v>Current</v>
          </cell>
          <cell r="H87">
            <v>1249</v>
          </cell>
          <cell r="I87">
            <v>1099</v>
          </cell>
          <cell r="J87">
            <v>720</v>
          </cell>
        </row>
        <row r="88">
          <cell r="B88" t="str">
            <v>SHP65CM5N</v>
          </cell>
          <cell r="C88" t="str">
            <v>500 Pckt Hndl, 5/4 cycles, 44 dBA, Flex 3rd Rck, InfoLight, AutoAir - SS</v>
          </cell>
          <cell r="D88" t="str">
            <v>S500</v>
          </cell>
          <cell r="E88" t="str">
            <v>E32</v>
          </cell>
          <cell r="F88" t="str">
            <v>825225965855</v>
          </cell>
          <cell r="G88" t="str">
            <v>Current</v>
          </cell>
          <cell r="H88">
            <v>1249</v>
          </cell>
          <cell r="I88">
            <v>1099</v>
          </cell>
          <cell r="J88">
            <v>720</v>
          </cell>
        </row>
        <row r="89">
          <cell r="B89" t="str">
            <v>SHP65CM6N</v>
          </cell>
          <cell r="C89" t="str">
            <v>500 Pckt Hndl, 5/4 cycles, 44 dBA, Flex 3rd Rck, InfoLight, AutoAir - BL</v>
          </cell>
          <cell r="D89" t="str">
            <v>S500</v>
          </cell>
          <cell r="E89" t="str">
            <v>E32</v>
          </cell>
          <cell r="F89" t="str">
            <v>825225965862</v>
          </cell>
          <cell r="G89" t="str">
            <v>Current</v>
          </cell>
          <cell r="H89">
            <v>1249</v>
          </cell>
          <cell r="I89">
            <v>1099</v>
          </cell>
          <cell r="J89">
            <v>720</v>
          </cell>
        </row>
        <row r="90">
          <cell r="B90" t="str">
            <v>SHP78CM2N</v>
          </cell>
          <cell r="C90" t="str">
            <v>800 Pckt Hndl, 5/4 cycles, 42 dBA, Flex 3rd Rck, InfoLight, CrystalDry - WH</v>
          </cell>
          <cell r="D90" t="str">
            <v>S800</v>
          </cell>
          <cell r="E90" t="str">
            <v>E32</v>
          </cell>
          <cell r="F90" t="str">
            <v>825225965893</v>
          </cell>
          <cell r="G90" t="str">
            <v>Current</v>
          </cell>
          <cell r="H90">
            <v>1449</v>
          </cell>
          <cell r="I90">
            <v>1299</v>
          </cell>
          <cell r="J90">
            <v>850</v>
          </cell>
        </row>
        <row r="91">
          <cell r="B91" t="str">
            <v>SHP78CM4N</v>
          </cell>
          <cell r="C91" t="str">
            <v>800 Pckt Hndl, 5/4 cycles, 42 dBA, Flex 3rd Rck, InfoLight, CrystalDry - BSS</v>
          </cell>
          <cell r="D91" t="str">
            <v>S800</v>
          </cell>
          <cell r="E91" t="str">
            <v>E32</v>
          </cell>
          <cell r="F91" t="str">
            <v>825225965954</v>
          </cell>
          <cell r="G91" t="str">
            <v>Current</v>
          </cell>
          <cell r="H91">
            <v>1499</v>
          </cell>
          <cell r="I91">
            <v>1349</v>
          </cell>
          <cell r="J91">
            <v>880</v>
          </cell>
        </row>
        <row r="92">
          <cell r="B92" t="str">
            <v>SHP78CM5N</v>
          </cell>
          <cell r="C92" t="str">
            <v>800 Pckt Hndl, 5/4 cycles, 42 dBA, Flex 3rd Rck, InfoLight, CrystalDry - SS</v>
          </cell>
          <cell r="D92" t="str">
            <v>S800</v>
          </cell>
          <cell r="E92" t="str">
            <v>E32</v>
          </cell>
          <cell r="F92" t="str">
            <v>825225965909</v>
          </cell>
          <cell r="G92" t="str">
            <v>Current</v>
          </cell>
          <cell r="H92">
            <v>1449</v>
          </cell>
          <cell r="I92">
            <v>1299</v>
          </cell>
          <cell r="J92">
            <v>850</v>
          </cell>
        </row>
        <row r="93">
          <cell r="B93" t="str">
            <v>SHP78CM6N</v>
          </cell>
          <cell r="C93" t="str">
            <v>800 Pckt Hndl, 5/4 cycles, 42 dBA, Flex 3rd Rck, InfoLight, CrystalDry - BL</v>
          </cell>
          <cell r="D93" t="str">
            <v>S800</v>
          </cell>
          <cell r="E93" t="str">
            <v>E32</v>
          </cell>
          <cell r="F93" t="str">
            <v>825225965916</v>
          </cell>
          <cell r="G93" t="str">
            <v>Current</v>
          </cell>
          <cell r="H93">
            <v>1449</v>
          </cell>
          <cell r="I93">
            <v>1299</v>
          </cell>
          <cell r="J93">
            <v>850</v>
          </cell>
        </row>
        <row r="94">
          <cell r="B94" t="str">
            <v>SHP9PCM5N</v>
          </cell>
          <cell r="C94" t="str">
            <v>Benchmark Pckt Hndl, 5/4 cycles, 38 dBA,Smart Load 3rd Rck, TimeLight, CrystalDry - SS</v>
          </cell>
          <cell r="D94" t="str">
            <v>Benchmark</v>
          </cell>
          <cell r="E94" t="str">
            <v>E32</v>
          </cell>
          <cell r="F94" t="str">
            <v>825225964971</v>
          </cell>
          <cell r="G94" t="str">
            <v>Current</v>
          </cell>
          <cell r="H94">
            <v>1999</v>
          </cell>
          <cell r="I94">
            <v>1799</v>
          </cell>
          <cell r="J94">
            <v>1170</v>
          </cell>
        </row>
        <row r="95">
          <cell r="B95"/>
          <cell r="C95"/>
          <cell r="D95"/>
          <cell r="E95"/>
          <cell r="F95"/>
          <cell r="G95"/>
          <cell r="H95"/>
          <cell r="I95"/>
          <cell r="J95" t="str">
            <v/>
          </cell>
        </row>
        <row r="96">
          <cell r="B96" t="str">
            <v>SHS53CD2N</v>
          </cell>
          <cell r="C96" t="str">
            <v>300 Scoop Hndl, 5/4 cycles, 46 dBA,Standard 3rd Rack - WH</v>
          </cell>
          <cell r="D96" t="str">
            <v>S300</v>
          </cell>
          <cell r="E96" t="str">
            <v>E32</v>
          </cell>
          <cell r="F96" t="str">
            <v>825225965770</v>
          </cell>
          <cell r="G96" t="str">
            <v>Current</v>
          </cell>
          <cell r="H96">
            <v>1099</v>
          </cell>
          <cell r="I96">
            <v>999</v>
          </cell>
          <cell r="J96">
            <v>650</v>
          </cell>
        </row>
        <row r="97">
          <cell r="B97" t="str">
            <v>SHS53CD5N</v>
          </cell>
          <cell r="C97" t="str">
            <v>300 Scoop Hndl, 5/4 cycles, 46 dBA,Standard 3rd Rack - SS</v>
          </cell>
          <cell r="D97" t="str">
            <v>S300</v>
          </cell>
          <cell r="E97" t="str">
            <v>E32</v>
          </cell>
          <cell r="F97" t="str">
            <v>825225965787</v>
          </cell>
          <cell r="G97" t="str">
            <v>Current</v>
          </cell>
          <cell r="H97">
            <v>1199</v>
          </cell>
          <cell r="I97">
            <v>1049</v>
          </cell>
          <cell r="J97">
            <v>680</v>
          </cell>
        </row>
        <row r="98">
          <cell r="B98"/>
          <cell r="C98"/>
          <cell r="D98"/>
          <cell r="E98"/>
          <cell r="F98"/>
          <cell r="G98"/>
          <cell r="H98"/>
          <cell r="I98"/>
          <cell r="J98" t="str">
            <v/>
          </cell>
        </row>
        <row r="99">
          <cell r="B99" t="str">
            <v>SGE53B52UC</v>
          </cell>
          <cell r="C99" t="str">
            <v>300 24" Recessed Hndl, 5/5 cycles, 46 dBA, Hm Cnnct, InfoLight - WH</v>
          </cell>
          <cell r="D99" t="str">
            <v>S300</v>
          </cell>
          <cell r="E99" t="str">
            <v>E31</v>
          </cell>
          <cell r="F99" t="str">
            <v>825225964742</v>
          </cell>
          <cell r="G99" t="str">
            <v>Current</v>
          </cell>
          <cell r="H99">
            <v>1099</v>
          </cell>
          <cell r="I99">
            <v>999</v>
          </cell>
          <cell r="J99">
            <v>650</v>
          </cell>
        </row>
        <row r="100">
          <cell r="B100" t="str">
            <v>SGE53B55UC</v>
          </cell>
          <cell r="C100" t="str">
            <v>300 24" Recessed Hndl, 5/5 cycles, 46 dBA, Hm Cnnct, InfoLight - SS</v>
          </cell>
          <cell r="D100" t="str">
            <v>S300</v>
          </cell>
          <cell r="E100" t="str">
            <v>E31</v>
          </cell>
          <cell r="F100" t="str">
            <v>825225964759</v>
          </cell>
          <cell r="G100" t="str">
            <v>Current</v>
          </cell>
          <cell r="H100">
            <v>1099</v>
          </cell>
          <cell r="I100">
            <v>999</v>
          </cell>
          <cell r="J100">
            <v>656</v>
          </cell>
        </row>
        <row r="101">
          <cell r="B101" t="str">
            <v>SGE53B56UC</v>
          </cell>
          <cell r="C101" t="str">
            <v>300 24" Recessed Hndl, 5/5 cycles, 46 dBA, Hm Cnnct, InfoLight - BL</v>
          </cell>
          <cell r="D101" t="str">
            <v>S300</v>
          </cell>
          <cell r="E101" t="str">
            <v>E31</v>
          </cell>
          <cell r="F101" t="str">
            <v>825225962410</v>
          </cell>
          <cell r="G101" t="str">
            <v>Current</v>
          </cell>
          <cell r="H101">
            <v>1099</v>
          </cell>
          <cell r="I101">
            <v>999</v>
          </cell>
          <cell r="J101">
            <v>650</v>
          </cell>
        </row>
        <row r="102">
          <cell r="B102" t="str">
            <v>SGE53C52UC</v>
          </cell>
          <cell r="C102" t="str">
            <v>300 24" Recessed Hndl, 5/5 cycles, 46 dBA, Hm Cnnct, InfoLight - WH</v>
          </cell>
          <cell r="D102" t="str">
            <v>S300</v>
          </cell>
          <cell r="E102" t="str">
            <v>E31</v>
          </cell>
          <cell r="F102" t="str">
            <v>825225970408</v>
          </cell>
          <cell r="G102" t="str">
            <v>New</v>
          </cell>
          <cell r="H102">
            <v>1099</v>
          </cell>
          <cell r="I102">
            <v>999</v>
          </cell>
          <cell r="J102">
            <v>650</v>
          </cell>
        </row>
        <row r="103">
          <cell r="B103" t="str">
            <v>SGE53C55UC</v>
          </cell>
          <cell r="C103" t="str">
            <v>300 24" Recessed Hndl, 5/5 cycles, 46 dBA, Hm Cnnct, InfoLight - SS</v>
          </cell>
          <cell r="D103" t="str">
            <v>S300</v>
          </cell>
          <cell r="E103" t="str">
            <v>E31</v>
          </cell>
          <cell r="F103" t="str">
            <v>825225970415</v>
          </cell>
          <cell r="G103" t="str">
            <v>New</v>
          </cell>
          <cell r="H103">
            <v>1099</v>
          </cell>
          <cell r="I103">
            <v>999</v>
          </cell>
          <cell r="J103">
            <v>656</v>
          </cell>
        </row>
        <row r="104">
          <cell r="B104" t="str">
            <v>SGE53C56UC</v>
          </cell>
          <cell r="C104" t="str">
            <v>300 24" Recessed Hndl, 5/5 cycles, 46 dBA, Hm Cnnct, InfoLight - BL</v>
          </cell>
          <cell r="D104" t="str">
            <v>S300</v>
          </cell>
          <cell r="E104" t="str">
            <v>E31</v>
          </cell>
          <cell r="F104" t="str">
            <v>825225970378</v>
          </cell>
          <cell r="G104" t="str">
            <v>New</v>
          </cell>
          <cell r="H104">
            <v>1099</v>
          </cell>
          <cell r="I104">
            <v>999</v>
          </cell>
          <cell r="J104">
            <v>650</v>
          </cell>
        </row>
        <row r="105">
          <cell r="B105" t="str">
            <v>SGE78B55UC</v>
          </cell>
          <cell r="C105" t="str">
            <v>800 24" Recessed Hndl, 6/5 cycles, 42 dBA, Hm Cnnct, Stndrd 3rd Rck, CrystalDry, InfoLight - SS</v>
          </cell>
          <cell r="D105" t="str">
            <v>S800</v>
          </cell>
          <cell r="E105" t="str">
            <v>E31</v>
          </cell>
          <cell r="F105" t="str">
            <v>825225964766</v>
          </cell>
          <cell r="G105" t="str">
            <v>Current</v>
          </cell>
          <cell r="H105">
            <v>1449</v>
          </cell>
          <cell r="I105">
            <v>1299</v>
          </cell>
          <cell r="J105">
            <v>850</v>
          </cell>
        </row>
        <row r="106">
          <cell r="B106" t="str">
            <v>SGE78C55UC</v>
          </cell>
          <cell r="C106" t="str">
            <v>800 24" Recessed Hndl, 6/5 cycles, 42 dBA, Hm Cnnct, Stndrd 3rd Rck, CrystalDry, InfoLight - SS</v>
          </cell>
          <cell r="D106" t="str">
            <v>S800</v>
          </cell>
          <cell r="E106" t="str">
            <v>E31</v>
          </cell>
          <cell r="F106" t="str">
            <v>825225970392</v>
          </cell>
          <cell r="G106" t="str">
            <v>New</v>
          </cell>
          <cell r="H106">
            <v>1449</v>
          </cell>
          <cell r="I106">
            <v>1299</v>
          </cell>
          <cell r="J106">
            <v>850</v>
          </cell>
        </row>
        <row r="107">
          <cell r="B107" t="str">
            <v>SGV43C53UC</v>
          </cell>
          <cell r="C107" t="str">
            <v>300 24" Cstm Panel, 5/5 cycles, 48 dBA, Hm Cnnct, InfoLight - SS</v>
          </cell>
          <cell r="D107" t="str">
            <v>S300</v>
          </cell>
          <cell r="E107" t="str">
            <v>E32</v>
          </cell>
          <cell r="F107" t="str">
            <v>825225970422</v>
          </cell>
          <cell r="G107" t="str">
            <v>New</v>
          </cell>
          <cell r="H107">
            <v>1099</v>
          </cell>
          <cell r="I107">
            <v>999</v>
          </cell>
          <cell r="J107">
            <v>656</v>
          </cell>
        </row>
        <row r="108">
          <cell r="B108" t="str">
            <v>SGV78B53UC</v>
          </cell>
          <cell r="C108" t="str">
            <v>800 24" Cust Panel, 6/5 cycles, 42 dBA, Hm Cnnct, Stndrd 3rd Rck, CrystalDry, InfoLight - CP</v>
          </cell>
          <cell r="D108" t="str">
            <v>S800</v>
          </cell>
          <cell r="E108" t="str">
            <v>E32</v>
          </cell>
          <cell r="F108" t="str">
            <v>825225964780</v>
          </cell>
          <cell r="G108" t="str">
            <v>Current</v>
          </cell>
          <cell r="H108">
            <v>1499</v>
          </cell>
          <cell r="I108">
            <v>1349</v>
          </cell>
          <cell r="J108">
            <v>878</v>
          </cell>
        </row>
        <row r="109">
          <cell r="B109" t="str">
            <v>SGV78C53UC</v>
          </cell>
          <cell r="C109" t="str">
            <v>800 24" Cust Panel, 6/5 cycles, 42 dBA, Hm Cnnct, Stndrd 3rd Rck, CrystalDry, InfoLight - CP</v>
          </cell>
          <cell r="D109" t="str">
            <v>S800</v>
          </cell>
          <cell r="E109" t="str">
            <v>E32</v>
          </cell>
          <cell r="F109" t="str">
            <v>825225970385</v>
          </cell>
          <cell r="G109" t="str">
            <v>New</v>
          </cell>
          <cell r="H109">
            <v>1499</v>
          </cell>
          <cell r="I109">
            <v>1349</v>
          </cell>
          <cell r="J109">
            <v>878</v>
          </cell>
        </row>
        <row r="110">
          <cell r="B110" t="str">
            <v>SGX78B55UC</v>
          </cell>
          <cell r="C110" t="str">
            <v>800 24" Bar Hndl, 6/5 cycles, 42 dBA, Hm Cnnct, Stndrd 3rd Rck, CrystalDry, InfoLight - SS</v>
          </cell>
          <cell r="D110" t="str">
            <v>S800</v>
          </cell>
          <cell r="E110" t="str">
            <v>E32</v>
          </cell>
          <cell r="F110" t="str">
            <v>825225961949</v>
          </cell>
          <cell r="G110" t="str">
            <v>Current</v>
          </cell>
          <cell r="H110">
            <v>1499</v>
          </cell>
          <cell r="I110">
            <v>1349</v>
          </cell>
          <cell r="J110">
            <v>878</v>
          </cell>
        </row>
        <row r="111">
          <cell r="B111" t="str">
            <v>SGX78C55UC</v>
          </cell>
          <cell r="C111" t="str">
            <v>800 24" Bar Hndl, 6/5 cycles, 42 dBA, Hm Cnnct, Stndrd 3rd Rck, CrystalDry, InfoLight - SS</v>
          </cell>
          <cell r="D111" t="str">
            <v>S800</v>
          </cell>
          <cell r="E111" t="str">
            <v>E32</v>
          </cell>
          <cell r="F111" t="str">
            <v>825225970361</v>
          </cell>
          <cell r="G111" t="str">
            <v>New</v>
          </cell>
          <cell r="H111">
            <v>1499</v>
          </cell>
          <cell r="I111">
            <v>1349</v>
          </cell>
          <cell r="J111">
            <v>878</v>
          </cell>
        </row>
        <row r="112">
          <cell r="B112" t="str">
            <v>SPE53B52UC</v>
          </cell>
          <cell r="C112" t="str">
            <v>300 18" Recessed Hndl, 5/5 cycles, 46 dBA, Hm Cnnct, Stndrd 3rd Rck, InfoLight - WH</v>
          </cell>
          <cell r="D112" t="str">
            <v>S300</v>
          </cell>
          <cell r="E112" t="str">
            <v>E33</v>
          </cell>
          <cell r="F112" t="str">
            <v>825225961659</v>
          </cell>
          <cell r="G112" t="str">
            <v>Current</v>
          </cell>
          <cell r="H112">
            <v>1099</v>
          </cell>
          <cell r="I112">
            <v>999</v>
          </cell>
          <cell r="J112">
            <v>637</v>
          </cell>
        </row>
        <row r="113">
          <cell r="B113" t="str">
            <v>SPE53B55UC</v>
          </cell>
          <cell r="C113" t="str">
            <v>300 18" Recessed Hndl, 5/5 cycles, 46 dBA, Hm Cnnct, Stndrd 3rd Rck, InfoLight - SS</v>
          </cell>
          <cell r="D113" t="str">
            <v>S300</v>
          </cell>
          <cell r="E113" t="str">
            <v>E33</v>
          </cell>
          <cell r="F113" t="str">
            <v>825225961666</v>
          </cell>
          <cell r="G113" t="str">
            <v>Current</v>
          </cell>
          <cell r="H113">
            <v>1099</v>
          </cell>
          <cell r="I113">
            <v>999</v>
          </cell>
          <cell r="J113">
            <v>637</v>
          </cell>
        </row>
        <row r="114">
          <cell r="B114" t="str">
            <v>SPE53B56UC</v>
          </cell>
          <cell r="C114" t="str">
            <v>300 18" Recessed Hndl, 5/5 cycles, 46 dBA, Hm Cnnct, Stndrd 3rd Rck, InfoLight - BL</v>
          </cell>
          <cell r="D114" t="str">
            <v>S300</v>
          </cell>
          <cell r="E114" t="str">
            <v>E33</v>
          </cell>
          <cell r="F114" t="str">
            <v>825225961642</v>
          </cell>
          <cell r="G114" t="str">
            <v>Current</v>
          </cell>
          <cell r="H114">
            <v>1099</v>
          </cell>
          <cell r="I114">
            <v>999</v>
          </cell>
          <cell r="J114">
            <v>637</v>
          </cell>
        </row>
        <row r="115">
          <cell r="B115" t="str">
            <v>SPE68B55UC</v>
          </cell>
          <cell r="C115" t="str">
            <v>800 18" Recessed Hndl, 6/5 cycles, 44 dBA, Hm Cnnct, Stndrd 3rd Rck, InfoLight - SS</v>
          </cell>
          <cell r="D115" t="str">
            <v>S800</v>
          </cell>
          <cell r="E115" t="str">
            <v>E33</v>
          </cell>
          <cell r="F115" t="str">
            <v>825225961673</v>
          </cell>
          <cell r="G115" t="str">
            <v>Current</v>
          </cell>
          <cell r="H115">
            <v>1249</v>
          </cell>
          <cell r="I115">
            <v>1099</v>
          </cell>
          <cell r="J115">
            <v>693</v>
          </cell>
        </row>
        <row r="116">
          <cell r="B116" t="str">
            <v>SGV43B53UC</v>
          </cell>
          <cell r="C116" t="str">
            <v>300 24" Cstm Panel, 5/5 cycles, 48 dBA, Hm Cnnct, InfoLight - SS,  Builder Only</v>
          </cell>
          <cell r="D116" t="str">
            <v>S300</v>
          </cell>
          <cell r="E116" t="str">
            <v>E32</v>
          </cell>
          <cell r="F116" t="str">
            <v>825225964773</v>
          </cell>
          <cell r="G116" t="str">
            <v>Current</v>
          </cell>
          <cell r="H116">
            <v>1099</v>
          </cell>
          <cell r="I116">
            <v>999</v>
          </cell>
          <cell r="J116">
            <v>667</v>
          </cell>
        </row>
        <row r="117">
          <cell r="B117" t="str">
            <v>SPV68B53UC</v>
          </cell>
          <cell r="C117" t="str">
            <v>800 18" Cust Panel, 6/5 cycles, 44 dBA, Hm Cnnct, Stndrd 3rd Rck, InfoLight - CP</v>
          </cell>
          <cell r="D117" t="str">
            <v>S800</v>
          </cell>
          <cell r="E117" t="str">
            <v>E34</v>
          </cell>
          <cell r="F117" t="str">
            <v>825225961222</v>
          </cell>
          <cell r="G117" t="str">
            <v>Current</v>
          </cell>
          <cell r="H117">
            <v>1349</v>
          </cell>
          <cell r="I117">
            <v>1199</v>
          </cell>
          <cell r="J117">
            <v>830</v>
          </cell>
        </row>
        <row r="118">
          <cell r="B118" t="str">
            <v>SPX68B55UC</v>
          </cell>
          <cell r="C118" t="str">
            <v>800 18" Bar Hndl, 6/5 cycles, 44 dBA, Hm Cnnct, Stndrd 3rd Rck, InfoLight - SS</v>
          </cell>
          <cell r="D118" t="str">
            <v>S800</v>
          </cell>
          <cell r="E118" t="str">
            <v>E34</v>
          </cell>
          <cell r="F118" t="str">
            <v>825225961635</v>
          </cell>
          <cell r="G118" t="str">
            <v>Current</v>
          </cell>
          <cell r="H118">
            <v>1349</v>
          </cell>
          <cell r="I118">
            <v>1199</v>
          </cell>
          <cell r="J118">
            <v>830</v>
          </cell>
        </row>
        <row r="119">
          <cell r="B119"/>
          <cell r="C119"/>
          <cell r="D119"/>
          <cell r="E119"/>
          <cell r="F119"/>
          <cell r="G119"/>
          <cell r="H119"/>
          <cell r="I119"/>
          <cell r="J119" t="str">
            <v/>
          </cell>
        </row>
        <row r="120">
          <cell r="B120" t="str">
            <v>SGZ1010UC</v>
          </cell>
          <cell r="C120" t="str">
            <v>Dishwasher Drain Hose Extension 76 3/4"</v>
          </cell>
          <cell r="D120" t="str">
            <v>ACC</v>
          </cell>
          <cell r="E120" t="str">
            <v>E50</v>
          </cell>
          <cell r="F120" t="str">
            <v>825225850717</v>
          </cell>
          <cell r="G120" t="str">
            <v>Current</v>
          </cell>
          <cell r="H120">
            <v>19</v>
          </cell>
          <cell r="I120">
            <v>18</v>
          </cell>
          <cell r="J120">
            <v>13</v>
          </cell>
        </row>
        <row r="121">
          <cell r="B121" t="str">
            <v>SGZ1052UC</v>
          </cell>
          <cell r="C121" t="str">
            <v>Dishwasher Accessory Kit with Extra Tall Item Sprinkler, Vase/Bottle Holder, 3 Plastic Item Clips and Small Item Basket - Ascenta</v>
          </cell>
          <cell r="D121" t="str">
            <v>ACC</v>
          </cell>
          <cell r="E121" t="str">
            <v>E50</v>
          </cell>
          <cell r="F121" t="str">
            <v>825225882428</v>
          </cell>
          <cell r="G121" t="str">
            <v>Current</v>
          </cell>
          <cell r="H121">
            <v>29</v>
          </cell>
          <cell r="I121">
            <v>19</v>
          </cell>
          <cell r="J121">
            <v>14</v>
          </cell>
        </row>
        <row r="122">
          <cell r="B122" t="str">
            <v>SGZ9091UC</v>
          </cell>
          <cell r="C122" t="str">
            <v>Dishwasher Softener Salt (4.4 lbs)</v>
          </cell>
          <cell r="D122" t="str">
            <v>ACC</v>
          </cell>
          <cell r="E122" t="str">
            <v>E50</v>
          </cell>
          <cell r="F122" t="str">
            <v>825225880752</v>
          </cell>
          <cell r="G122" t="str">
            <v>Current</v>
          </cell>
          <cell r="H122">
            <v>19</v>
          </cell>
          <cell r="I122">
            <v>16</v>
          </cell>
          <cell r="J122">
            <v>11</v>
          </cell>
        </row>
        <row r="123">
          <cell r="B123" t="str">
            <v>SMZ1008UC</v>
          </cell>
          <cell r="C123" t="str">
            <v>Bosch Dishwasher Bar Handle Stainless Steel - new 2023</v>
          </cell>
          <cell r="D123" t="str">
            <v>ACC</v>
          </cell>
          <cell r="E123" t="str">
            <v>E50</v>
          </cell>
          <cell r="F123" t="str">
            <v>825225971061</v>
          </cell>
          <cell r="G123" t="str">
            <v>New</v>
          </cell>
          <cell r="H123">
            <v>69</v>
          </cell>
          <cell r="I123">
            <v>59</v>
          </cell>
          <cell r="J123">
            <v>41</v>
          </cell>
        </row>
        <row r="124">
          <cell r="B124" t="str">
            <v>SMZ3IN1UC</v>
          </cell>
          <cell r="C124" t="str">
            <v>Dish Junction Box + Supply Hose Accessory Kit</v>
          </cell>
          <cell r="D124" t="str">
            <v>ACC</v>
          </cell>
          <cell r="E124" t="str">
            <v>E50</v>
          </cell>
          <cell r="F124" t="str">
            <v>825225964711</v>
          </cell>
          <cell r="G124" t="str">
            <v>Current</v>
          </cell>
          <cell r="H124">
            <v>59</v>
          </cell>
          <cell r="I124">
            <v>49</v>
          </cell>
          <cell r="J124">
            <v>34</v>
          </cell>
        </row>
        <row r="125">
          <cell r="B125" t="str">
            <v>SMZ4000UC</v>
          </cell>
          <cell r="C125" t="str">
            <v>Long Flexible Silverware Basket</v>
          </cell>
          <cell r="D125" t="str">
            <v>ACC</v>
          </cell>
          <cell r="E125" t="str">
            <v>E50</v>
          </cell>
          <cell r="F125" t="str">
            <v>825225896104</v>
          </cell>
          <cell r="G125" t="str">
            <v>Current</v>
          </cell>
          <cell r="H125">
            <v>29</v>
          </cell>
          <cell r="I125">
            <v>25</v>
          </cell>
          <cell r="J125">
            <v>18</v>
          </cell>
        </row>
        <row r="126">
          <cell r="B126" t="str">
            <v>SMZ4026</v>
          </cell>
          <cell r="C126" t="str">
            <v>MyWay™ Rack Silverware Insert Accessory</v>
          </cell>
          <cell r="D126" t="str">
            <v>ACC</v>
          </cell>
          <cell r="E126" t="str">
            <v>E50</v>
          </cell>
          <cell r="F126" t="str">
            <v>825225935094</v>
          </cell>
          <cell r="G126" t="str">
            <v>Current</v>
          </cell>
          <cell r="H126">
            <v>29</v>
          </cell>
          <cell r="I126">
            <v>20</v>
          </cell>
          <cell r="J126">
            <v>13</v>
          </cell>
        </row>
        <row r="127">
          <cell r="B127" t="str">
            <v>SMZ5000</v>
          </cell>
          <cell r="C127" t="str">
            <v>Dishwasher Accessory Kit with Extra Tall Item Sprinkler, Vase/Bottle Holder, 3 Plastic Item Clips and Small Item Basket - Main Lineup</v>
          </cell>
          <cell r="D127" t="str">
            <v>ACC</v>
          </cell>
          <cell r="E127" t="str">
            <v>E50</v>
          </cell>
          <cell r="F127" t="str">
            <v>825225876212</v>
          </cell>
          <cell r="G127" t="str">
            <v>Current</v>
          </cell>
          <cell r="H127">
            <v>29</v>
          </cell>
          <cell r="I127">
            <v>19</v>
          </cell>
          <cell r="J127">
            <v>13</v>
          </cell>
        </row>
        <row r="128">
          <cell r="B128" t="str">
            <v>SMZ5002UC</v>
          </cell>
          <cell r="C128" t="str">
            <v>Anti-Tarnish Silverware Cassette with Clips</v>
          </cell>
          <cell r="D128" t="str">
            <v>ACC</v>
          </cell>
          <cell r="E128" t="str">
            <v>E50</v>
          </cell>
          <cell r="F128" t="str">
            <v>825225884569</v>
          </cell>
          <cell r="G128" t="str">
            <v>Current</v>
          </cell>
          <cell r="H128">
            <v>29</v>
          </cell>
          <cell r="I128">
            <v>25</v>
          </cell>
          <cell r="J128">
            <v>18</v>
          </cell>
        </row>
        <row r="129">
          <cell r="B129" t="str">
            <v>SMZ5003</v>
          </cell>
          <cell r="C129" t="str">
            <v>18" Dishwasher Accessory Hinge for 4" Toekick Height Installation</v>
          </cell>
          <cell r="D129" t="str">
            <v>ACC</v>
          </cell>
          <cell r="E129" t="str">
            <v>E50</v>
          </cell>
          <cell r="F129" t="str">
            <v>825225876281</v>
          </cell>
          <cell r="G129" t="str">
            <v>Current</v>
          </cell>
          <cell r="H129">
            <v>169</v>
          </cell>
          <cell r="I129">
            <v>150</v>
          </cell>
          <cell r="J129">
            <v>105</v>
          </cell>
        </row>
        <row r="130">
          <cell r="B130" t="str">
            <v>SMZ5400</v>
          </cell>
          <cell r="C130" t="str">
            <v>MyWay™ Rack Large Silverware Insert Accessory</v>
          </cell>
          <cell r="D130" t="str">
            <v>ACC</v>
          </cell>
          <cell r="E130" t="str">
            <v>E50</v>
          </cell>
          <cell r="F130" t="str">
            <v>825225925163</v>
          </cell>
          <cell r="G130" t="str">
            <v>Current</v>
          </cell>
          <cell r="H130">
            <v>39</v>
          </cell>
          <cell r="I130">
            <v>30</v>
          </cell>
          <cell r="J130">
            <v>21</v>
          </cell>
        </row>
        <row r="131">
          <cell r="B131" t="str">
            <v>SMZCD200UC</v>
          </cell>
          <cell r="C131" t="str">
            <v>Flexible 3rd rack for dishwashers</v>
          </cell>
          <cell r="D131" t="str">
            <v>ACC</v>
          </cell>
          <cell r="E131" t="str">
            <v>E50</v>
          </cell>
          <cell r="F131" t="str">
            <v>825225961215</v>
          </cell>
          <cell r="G131" t="str">
            <v>Current</v>
          </cell>
          <cell r="H131">
            <v>59</v>
          </cell>
          <cell r="I131">
            <v>49</v>
          </cell>
          <cell r="J131">
            <v>34</v>
          </cell>
        </row>
        <row r="132">
          <cell r="B132" t="str">
            <v>SMZEPCC1UC</v>
          </cell>
          <cell r="C132" t="str">
            <v>Dish edge protector + power cord clip install kit</v>
          </cell>
          <cell r="D132" t="str">
            <v>ACC</v>
          </cell>
          <cell r="E132" t="str">
            <v>E50</v>
          </cell>
          <cell r="F132" t="str">
            <v>825225964544</v>
          </cell>
          <cell r="G132" t="str">
            <v>Current</v>
          </cell>
          <cell r="H132">
            <v>9</v>
          </cell>
          <cell r="I132">
            <v>5</v>
          </cell>
          <cell r="J132">
            <v>5</v>
          </cell>
        </row>
        <row r="133">
          <cell r="B133" t="str">
            <v>SMZPCJB1UC</v>
          </cell>
          <cell r="C133" t="str">
            <v>Bosch Dishwasher Junction Box Kit</v>
          </cell>
          <cell r="D133" t="str">
            <v>ACC</v>
          </cell>
          <cell r="E133" t="str">
            <v>E50</v>
          </cell>
          <cell r="F133" t="str">
            <v>825225958826</v>
          </cell>
          <cell r="G133" t="str">
            <v>Current</v>
          </cell>
          <cell r="H133">
            <v>29</v>
          </cell>
          <cell r="I133">
            <v>20</v>
          </cell>
          <cell r="J133">
            <v>13</v>
          </cell>
        </row>
        <row r="134">
          <cell r="B134" t="str">
            <v>SMZSH1ABUC</v>
          </cell>
          <cell r="C134" t="str">
            <v>Supply Hose + Elbow Kit Accessory</v>
          </cell>
          <cell r="D134" t="str">
            <v>ACC</v>
          </cell>
          <cell r="E134" t="str">
            <v>E50</v>
          </cell>
          <cell r="F134" t="str">
            <v>825225968719</v>
          </cell>
          <cell r="G134" t="str">
            <v>Current</v>
          </cell>
          <cell r="H134">
            <v>49</v>
          </cell>
          <cell r="I134">
            <v>39</v>
          </cell>
          <cell r="J134">
            <v>28</v>
          </cell>
        </row>
        <row r="135">
          <cell r="B135"/>
          <cell r="C135"/>
          <cell r="D135"/>
          <cell r="E135"/>
          <cell r="F135"/>
          <cell r="G135"/>
          <cell r="H135"/>
          <cell r="I135"/>
          <cell r="J135" t="str">
            <v/>
          </cell>
        </row>
        <row r="136">
          <cell r="B136" t="str">
            <v>WAT28400UC</v>
          </cell>
          <cell r="C136" t="str">
            <v>300 Series Washer - 208/240V, Cap. 2.2 cu.ft., 15 Cyc.,1,400 RPM, 54 dBA White/Door, ENERGY STAR</v>
          </cell>
          <cell r="D136" t="str">
            <v>S300</v>
          </cell>
          <cell r="E136" t="str">
            <v>G11</v>
          </cell>
          <cell r="F136" t="str">
            <v>825225912767</v>
          </cell>
          <cell r="G136" t="str">
            <v>Current</v>
          </cell>
          <cell r="H136">
            <v>1299</v>
          </cell>
          <cell r="I136">
            <v>1149</v>
          </cell>
          <cell r="J136">
            <v>732</v>
          </cell>
        </row>
        <row r="137">
          <cell r="B137" t="str">
            <v>WAW285H1UC</v>
          </cell>
          <cell r="C137" t="str">
            <v>500 Series Washer with Home Connect, Energy Star Most Efficient</v>
          </cell>
          <cell r="D137" t="str">
            <v>S500</v>
          </cell>
          <cell r="E137" t="str">
            <v>G11</v>
          </cell>
          <cell r="F137" t="str">
            <v>825225963233</v>
          </cell>
          <cell r="G137" t="str">
            <v>Current</v>
          </cell>
          <cell r="H137">
            <v>1599</v>
          </cell>
          <cell r="I137">
            <v>1449</v>
          </cell>
          <cell r="J137">
            <v>924</v>
          </cell>
        </row>
        <row r="138">
          <cell r="B138" t="str">
            <v>WAW285H2UC</v>
          </cell>
          <cell r="C138" t="str">
            <v>800 Series Washer with Home Connect - 208/240V, Cap. 2.2 cu.ft., 14 Cyc., 9 Opt., Prem. UI, 49 dB, AquaStop®, ENERGY STAR</v>
          </cell>
          <cell r="D138" t="str">
            <v>S800</v>
          </cell>
          <cell r="E138" t="str">
            <v>G11</v>
          </cell>
          <cell r="F138" t="str">
            <v>825225937449</v>
          </cell>
          <cell r="G138" t="str">
            <v>Current</v>
          </cell>
          <cell r="H138">
            <v>1849</v>
          </cell>
          <cell r="I138">
            <v>1649</v>
          </cell>
          <cell r="J138">
            <v>1045</v>
          </cell>
        </row>
        <row r="139">
          <cell r="B139" t="str">
            <v>WGA12400UC</v>
          </cell>
          <cell r="C139" t="str">
            <v>300 Series Washer - 208/240V, Cap. 2.2 cu.ft., 15 Cyc.,1,400 RPM, 54 dBA White/Door, ENERGY STAR</v>
          </cell>
          <cell r="D139" t="str">
            <v>S300</v>
          </cell>
          <cell r="E139" t="str">
            <v>G11</v>
          </cell>
          <cell r="F139" t="str">
            <v>825225967231</v>
          </cell>
          <cell r="G139" t="str">
            <v>Current</v>
          </cell>
          <cell r="H139">
            <v>1399</v>
          </cell>
          <cell r="I139">
            <v>1249</v>
          </cell>
          <cell r="J139">
            <v>800</v>
          </cell>
        </row>
        <row r="140">
          <cell r="B140"/>
          <cell r="C140"/>
          <cell r="D140"/>
          <cell r="E140"/>
          <cell r="F140"/>
          <cell r="G140"/>
          <cell r="H140"/>
          <cell r="I140"/>
          <cell r="J140" t="str">
            <v/>
          </cell>
        </row>
        <row r="141">
          <cell r="B141" t="str">
            <v>WTG86403UC</v>
          </cell>
          <cell r="C141" t="str">
            <v>300 Series Condensate Dryer, Energy Star</v>
          </cell>
          <cell r="D141" t="str">
            <v>S300</v>
          </cell>
          <cell r="E141" t="str">
            <v>H13</v>
          </cell>
          <cell r="F141" t="str">
            <v>825225963042</v>
          </cell>
          <cell r="G141" t="str">
            <v>Current</v>
          </cell>
          <cell r="H141">
            <v>1299</v>
          </cell>
          <cell r="I141">
            <v>1149</v>
          </cell>
          <cell r="J141">
            <v>734</v>
          </cell>
        </row>
        <row r="142">
          <cell r="B142" t="str">
            <v>WTG865H4UC</v>
          </cell>
          <cell r="C142" t="str">
            <v>800 Series Condensate Dryer with Home Connect, Energy Star</v>
          </cell>
          <cell r="D142" t="str">
            <v>S800</v>
          </cell>
          <cell r="E142" t="str">
            <v>H13</v>
          </cell>
          <cell r="F142" t="str">
            <v>825225963141</v>
          </cell>
          <cell r="G142" t="str">
            <v>Current</v>
          </cell>
          <cell r="H142">
            <v>1849</v>
          </cell>
          <cell r="I142">
            <v>1649</v>
          </cell>
          <cell r="J142">
            <v>1045</v>
          </cell>
        </row>
        <row r="143">
          <cell r="B143"/>
          <cell r="C143"/>
          <cell r="D143"/>
          <cell r="E143"/>
          <cell r="F143"/>
          <cell r="G143"/>
          <cell r="H143"/>
          <cell r="I143"/>
          <cell r="J143" t="str">
            <v/>
          </cell>
        </row>
        <row r="144">
          <cell r="B144" t="str">
            <v>WTW87NH1UC</v>
          </cell>
          <cell r="C144" t="str">
            <v>500 Series Heat Pump Dryer with Home Connect, Energy Star Most Efficient</v>
          </cell>
          <cell r="D144" t="str">
            <v>S500</v>
          </cell>
          <cell r="E144" t="str">
            <v>H14</v>
          </cell>
          <cell r="F144" t="str">
            <v>825225963158</v>
          </cell>
          <cell r="G144" t="str">
            <v>Current</v>
          </cell>
          <cell r="H144">
            <v>1599</v>
          </cell>
          <cell r="I144">
            <v>1449</v>
          </cell>
          <cell r="J144">
            <v>927</v>
          </cell>
        </row>
        <row r="145">
          <cell r="B145"/>
          <cell r="C145"/>
          <cell r="D145"/>
          <cell r="E145"/>
          <cell r="F145"/>
          <cell r="G145"/>
          <cell r="H145"/>
          <cell r="I145"/>
          <cell r="J145" t="str">
            <v/>
          </cell>
        </row>
        <row r="146">
          <cell r="B146" t="str">
            <v>WMZ20600</v>
          </cell>
          <cell r="C146" t="str">
            <v>Dryer Rack 24" (Fits WAT/WTG &amp; WAP/WTB)</v>
          </cell>
          <cell r="D146" t="str">
            <v>ACC</v>
          </cell>
          <cell r="E146" t="str">
            <v>H50</v>
          </cell>
          <cell r="F146" t="str">
            <v>825225918431</v>
          </cell>
          <cell r="G146" t="str">
            <v>Current</v>
          </cell>
          <cell r="H146">
            <v>89</v>
          </cell>
          <cell r="I146">
            <v>79</v>
          </cell>
          <cell r="J146">
            <v>55</v>
          </cell>
        </row>
        <row r="147">
          <cell r="B147" t="str">
            <v>WMZPW20W</v>
          </cell>
          <cell r="C147" t="str">
            <v>Washer 24" Pedestal</v>
          </cell>
          <cell r="D147" t="str">
            <v>ACC</v>
          </cell>
          <cell r="E147" t="str">
            <v>G50</v>
          </cell>
          <cell r="F147" t="str">
            <v>825225964346</v>
          </cell>
          <cell r="G147" t="str">
            <v>Current</v>
          </cell>
          <cell r="H147">
            <v>329</v>
          </cell>
          <cell r="I147">
            <v>299</v>
          </cell>
          <cell r="J147">
            <v>205</v>
          </cell>
        </row>
        <row r="148">
          <cell r="B148" t="str">
            <v>WTZ11400UC</v>
          </cell>
          <cell r="C148" t="str">
            <v>Laundry Stacking Kit with Shelf (Fits WAT/WTG &amp; WAP/WTB)</v>
          </cell>
          <cell r="D148" t="str">
            <v>ACC</v>
          </cell>
          <cell r="E148" t="str">
            <v>H50</v>
          </cell>
          <cell r="F148" t="str">
            <v>825225955863</v>
          </cell>
          <cell r="G148" t="str">
            <v>Current</v>
          </cell>
          <cell r="H148">
            <v>169</v>
          </cell>
          <cell r="I148">
            <v>149</v>
          </cell>
          <cell r="J148">
            <v>104</v>
          </cell>
        </row>
        <row r="149">
          <cell r="B149" t="str">
            <v>WTZ20410UC</v>
          </cell>
          <cell r="C149" t="str">
            <v>Laundry Stacking Kit without Shelf (Fits WAT/WTG &amp; WAP/WTB)</v>
          </cell>
          <cell r="D149" t="str">
            <v>ACC</v>
          </cell>
          <cell r="E149" t="str">
            <v>H50</v>
          </cell>
          <cell r="F149" t="str">
            <v>825225955870</v>
          </cell>
          <cell r="G149" t="str">
            <v>Current</v>
          </cell>
          <cell r="H149">
            <v>59</v>
          </cell>
          <cell r="I149">
            <v>49</v>
          </cell>
          <cell r="J149">
            <v>34</v>
          </cell>
        </row>
        <row r="150">
          <cell r="B150" t="str">
            <v>WTZPA20UC</v>
          </cell>
          <cell r="C150" t="str">
            <v>Dryer Adaptor 240V; NEMA 14-30P to 6-15R</v>
          </cell>
          <cell r="D150" t="str">
            <v>ACC</v>
          </cell>
          <cell r="E150" t="str">
            <v>H50</v>
          </cell>
          <cell r="F150" t="str">
            <v>825225963769</v>
          </cell>
          <cell r="G150" t="str">
            <v>Current</v>
          </cell>
          <cell r="H150">
            <v>79</v>
          </cell>
          <cell r="I150">
            <v>69</v>
          </cell>
          <cell r="J150">
            <v>50</v>
          </cell>
        </row>
        <row r="151">
          <cell r="B151" t="str">
            <v>WTZPA30US</v>
          </cell>
          <cell r="C151" t="str">
            <v>Dryer Adaptor 240V; NEMA 10-30R (3-Prong) to 6-15R</v>
          </cell>
          <cell r="D151" t="str">
            <v>ACC</v>
          </cell>
          <cell r="E151" t="str">
            <v>H50</v>
          </cell>
          <cell r="F151" t="str">
            <v>825225966272</v>
          </cell>
          <cell r="G151" t="str">
            <v>Current</v>
          </cell>
          <cell r="H151">
            <v>79</v>
          </cell>
          <cell r="I151">
            <v>69</v>
          </cell>
          <cell r="J151">
            <v>50</v>
          </cell>
        </row>
        <row r="152">
          <cell r="B152" t="str">
            <v>WTZPW20D</v>
          </cell>
          <cell r="C152" t="str">
            <v xml:space="preserve">Dryer 24" Pedestal </v>
          </cell>
          <cell r="D152" t="str">
            <v>ACC</v>
          </cell>
          <cell r="E152" t="str">
            <v>H50</v>
          </cell>
          <cell r="F152" t="str">
            <v>825225964339</v>
          </cell>
          <cell r="G152" t="str">
            <v>Current</v>
          </cell>
          <cell r="H152">
            <v>329</v>
          </cell>
          <cell r="I152">
            <v>299</v>
          </cell>
          <cell r="J152">
            <v>205</v>
          </cell>
        </row>
        <row r="153">
          <cell r="B153" t="str">
            <v>WTZSB30UC</v>
          </cell>
          <cell r="C153" t="str">
            <v>Laundry Bracket Style Stacking Kit (Fits WAT/WTG &amp; WAP/WTB)</v>
          </cell>
          <cell r="D153" t="str">
            <v>ACC</v>
          </cell>
          <cell r="E153" t="str">
            <v>H50</v>
          </cell>
          <cell r="F153" t="str">
            <v>825225965732</v>
          </cell>
          <cell r="G153" t="str">
            <v>Current</v>
          </cell>
          <cell r="H153">
            <v>59</v>
          </cell>
          <cell r="I153">
            <v>49</v>
          </cell>
          <cell r="J153">
            <v>34</v>
          </cell>
        </row>
        <row r="154">
          <cell r="B154"/>
          <cell r="C154"/>
          <cell r="D154"/>
          <cell r="E154"/>
          <cell r="F154"/>
          <cell r="G154"/>
          <cell r="H154"/>
          <cell r="I154"/>
          <cell r="J154" t="str">
            <v/>
          </cell>
        </row>
        <row r="155">
          <cell r="B155" t="str">
            <v>HGI8046UC</v>
          </cell>
          <cell r="C155" t="str">
            <v>800 Series, All Gas Slide-in Range, Black Stainless Steel</v>
          </cell>
          <cell r="D155" t="str">
            <v>S800</v>
          </cell>
          <cell r="E155" t="str">
            <v>L14</v>
          </cell>
          <cell r="F155" t="str">
            <v>825225959809</v>
          </cell>
          <cell r="G155" t="str">
            <v>Current</v>
          </cell>
          <cell r="H155">
            <v>3049</v>
          </cell>
          <cell r="I155">
            <v>2749</v>
          </cell>
          <cell r="J155">
            <v>1725</v>
          </cell>
        </row>
        <row r="156">
          <cell r="B156" t="str">
            <v>HGI8056UC</v>
          </cell>
          <cell r="C156" t="str">
            <v>800 Series, All-Gas Slide-in Range, Stainless Steel</v>
          </cell>
          <cell r="D156" t="str">
            <v>S800</v>
          </cell>
          <cell r="E156" t="str">
            <v>L14</v>
          </cell>
          <cell r="F156" t="str">
            <v>825225959724</v>
          </cell>
          <cell r="G156" t="str">
            <v>Current</v>
          </cell>
          <cell r="H156">
            <v>2849</v>
          </cell>
          <cell r="I156">
            <v>2549</v>
          </cell>
          <cell r="J156">
            <v>1613</v>
          </cell>
        </row>
        <row r="157">
          <cell r="B157" t="str">
            <v>HGIP056UC</v>
          </cell>
          <cell r="C157" t="str">
            <v>Benchmark Series, All-Gas Slide-in Range, Stainless Steel</v>
          </cell>
          <cell r="D157" t="str">
            <v>Benchmark</v>
          </cell>
          <cell r="E157" t="str">
            <v>L14</v>
          </cell>
          <cell r="F157" t="str">
            <v>825225959731</v>
          </cell>
          <cell r="G157" t="str">
            <v>Current</v>
          </cell>
          <cell r="H157">
            <v>3249</v>
          </cell>
          <cell r="I157">
            <v>2949</v>
          </cell>
          <cell r="J157">
            <v>1970</v>
          </cell>
        </row>
        <row r="158">
          <cell r="B158"/>
          <cell r="C158"/>
          <cell r="D158"/>
          <cell r="E158"/>
          <cell r="F158"/>
          <cell r="G158"/>
          <cell r="H158"/>
          <cell r="I158"/>
          <cell r="J158" t="str">
            <v/>
          </cell>
        </row>
        <row r="159">
          <cell r="B159" t="str">
            <v>HDI8056U</v>
          </cell>
          <cell r="C159" t="str">
            <v>800 Series, Dual-Fuel Slide-in Range, Stainless Steel, US</v>
          </cell>
          <cell r="D159" t="str">
            <v>S800</v>
          </cell>
          <cell r="E159" t="str">
            <v>L14</v>
          </cell>
          <cell r="F159" t="str">
            <v>825225959687</v>
          </cell>
          <cell r="G159" t="str">
            <v>Current</v>
          </cell>
          <cell r="H159">
            <v>3249</v>
          </cell>
          <cell r="I159">
            <v>2949</v>
          </cell>
          <cell r="J159">
            <v>1884</v>
          </cell>
        </row>
        <row r="160">
          <cell r="B160" t="str">
            <v>HDIP056U</v>
          </cell>
          <cell r="C160" t="str">
            <v>Benchmark Series, Dual-Fuel Slide-in Range, Stainless Steel, US</v>
          </cell>
          <cell r="D160" t="str">
            <v>Benchmark</v>
          </cell>
          <cell r="E160" t="str">
            <v>L14</v>
          </cell>
          <cell r="F160" t="str">
            <v>825225959700</v>
          </cell>
          <cell r="G160" t="str">
            <v>Current</v>
          </cell>
          <cell r="H160">
            <v>3699</v>
          </cell>
          <cell r="I160">
            <v>3349</v>
          </cell>
          <cell r="J160">
            <v>2239</v>
          </cell>
        </row>
        <row r="161">
          <cell r="B161"/>
          <cell r="C161"/>
          <cell r="D161"/>
          <cell r="E161"/>
          <cell r="F161"/>
          <cell r="G161"/>
          <cell r="H161"/>
          <cell r="I161"/>
          <cell r="J161" t="str">
            <v/>
          </cell>
        </row>
        <row r="162">
          <cell r="B162" t="str">
            <v>HEI8046U</v>
          </cell>
          <cell r="C162" t="str">
            <v>800 Series, Electric Slide-in Range, Black Stainless Steel, US</v>
          </cell>
          <cell r="D162" t="str">
            <v>S800</v>
          </cell>
          <cell r="E162" t="str">
            <v>L17</v>
          </cell>
          <cell r="F162" t="str">
            <v>825225959786</v>
          </cell>
          <cell r="G162" t="str">
            <v>Current</v>
          </cell>
          <cell r="H162">
            <v>2899</v>
          </cell>
          <cell r="I162">
            <v>2599</v>
          </cell>
          <cell r="J162">
            <v>1686</v>
          </cell>
        </row>
        <row r="163">
          <cell r="B163" t="str">
            <v>HEI8056U</v>
          </cell>
          <cell r="C163" t="str">
            <v>800 Series,  Electric Slide-in Range, Stainless Steel, US</v>
          </cell>
          <cell r="D163" t="str">
            <v>S800</v>
          </cell>
          <cell r="E163" t="str">
            <v>L17</v>
          </cell>
          <cell r="F163" t="str">
            <v>825225959649</v>
          </cell>
          <cell r="G163" t="str">
            <v>Current</v>
          </cell>
          <cell r="H163">
            <v>2649</v>
          </cell>
          <cell r="I163">
            <v>2399</v>
          </cell>
          <cell r="J163">
            <v>1554</v>
          </cell>
        </row>
        <row r="164">
          <cell r="B164" t="str">
            <v>HEIP056U</v>
          </cell>
          <cell r="C164" t="str">
            <v>Benchmark Series, Electric Slide-in Range, Stainless Steel, US</v>
          </cell>
          <cell r="D164" t="str">
            <v>Benchmark</v>
          </cell>
          <cell r="E164" t="str">
            <v>L17</v>
          </cell>
          <cell r="F164" t="str">
            <v>825225959663</v>
          </cell>
          <cell r="G164" t="str">
            <v>Current</v>
          </cell>
          <cell r="H164">
            <v>3299</v>
          </cell>
          <cell r="I164">
            <v>2999</v>
          </cell>
          <cell r="J164">
            <v>2014</v>
          </cell>
        </row>
        <row r="165">
          <cell r="B165"/>
          <cell r="C165"/>
          <cell r="D165"/>
          <cell r="E165"/>
          <cell r="F165"/>
          <cell r="G165"/>
          <cell r="H165"/>
          <cell r="I165"/>
          <cell r="J165" t="str">
            <v/>
          </cell>
        </row>
        <row r="166">
          <cell r="B166" t="str">
            <v>HII8047U</v>
          </cell>
          <cell r="C166" t="str">
            <v>800 Series, Induction Slide-in Range, Black Stainless Steel, US</v>
          </cell>
          <cell r="D166" t="str">
            <v>S800</v>
          </cell>
          <cell r="E166" t="str">
            <v>L17</v>
          </cell>
          <cell r="F166" t="str">
            <v>825225964698</v>
          </cell>
          <cell r="G166" t="str">
            <v>Current</v>
          </cell>
          <cell r="H166">
            <v>4399</v>
          </cell>
          <cell r="I166">
            <v>3999</v>
          </cell>
          <cell r="J166">
            <v>2683</v>
          </cell>
        </row>
        <row r="167">
          <cell r="B167" t="str">
            <v>HII8057U</v>
          </cell>
          <cell r="C167" t="str">
            <v>800 Series, Induction Slide-in Range, Stainless Steel, US</v>
          </cell>
          <cell r="D167" t="str">
            <v>S800</v>
          </cell>
          <cell r="E167" t="str">
            <v>L17</v>
          </cell>
          <cell r="F167" t="str">
            <v>825225964650</v>
          </cell>
          <cell r="G167" t="str">
            <v>Current</v>
          </cell>
          <cell r="H167">
            <v>4199</v>
          </cell>
          <cell r="I167">
            <v>3799</v>
          </cell>
          <cell r="J167">
            <v>2548</v>
          </cell>
        </row>
        <row r="168">
          <cell r="B168" t="str">
            <v>HIIP057U</v>
          </cell>
          <cell r="C168" t="str">
            <v>Benchmark Series, Induction Slide-in Range, Stainless Steel</v>
          </cell>
          <cell r="D168" t="str">
            <v>Benchmark</v>
          </cell>
          <cell r="E168" t="str">
            <v>L17</v>
          </cell>
          <cell r="F168" t="str">
            <v>825225964674</v>
          </cell>
          <cell r="G168" t="str">
            <v>Current</v>
          </cell>
          <cell r="H168">
            <v>4549</v>
          </cell>
          <cell r="I168">
            <v>4099</v>
          </cell>
          <cell r="J168">
            <v>2748</v>
          </cell>
        </row>
        <row r="169">
          <cell r="B169"/>
          <cell r="C169"/>
          <cell r="D169"/>
          <cell r="E169"/>
          <cell r="F169"/>
          <cell r="G169"/>
          <cell r="H169"/>
          <cell r="I169"/>
          <cell r="J169" t="str">
            <v/>
          </cell>
        </row>
        <row r="170">
          <cell r="B170" t="str">
            <v>HIS8055U</v>
          </cell>
          <cell r="C170" t="str">
            <v>30" Induction Industrial Style Range, SS</v>
          </cell>
          <cell r="D170" t="str">
            <v>S800</v>
          </cell>
          <cell r="E170" t="str">
            <v>L15</v>
          </cell>
          <cell r="F170" t="str">
            <v>825225966234</v>
          </cell>
          <cell r="G170" t="str">
            <v>Current</v>
          </cell>
          <cell r="H170">
            <v>4849</v>
          </cell>
          <cell r="I170">
            <v>4399</v>
          </cell>
          <cell r="J170">
            <v>2865</v>
          </cell>
        </row>
        <row r="171">
          <cell r="B171" t="str">
            <v>HIS8655U</v>
          </cell>
          <cell r="C171" t="str">
            <v>36" Induction Industrial Style Range, SS</v>
          </cell>
          <cell r="D171" t="str">
            <v>S800</v>
          </cell>
          <cell r="E171" t="str">
            <v>L15</v>
          </cell>
          <cell r="F171" t="str">
            <v>825225966258</v>
          </cell>
          <cell r="G171" t="str">
            <v>Current</v>
          </cell>
          <cell r="H171">
            <v>6849</v>
          </cell>
          <cell r="I171">
            <v>6199</v>
          </cell>
          <cell r="J171">
            <v>4029</v>
          </cell>
        </row>
        <row r="172">
          <cell r="B172"/>
          <cell r="C172"/>
          <cell r="D172"/>
          <cell r="E172"/>
          <cell r="F172"/>
          <cell r="G172"/>
          <cell r="H172"/>
          <cell r="I172"/>
          <cell r="J172" t="str">
            <v/>
          </cell>
        </row>
        <row r="173">
          <cell r="B173" t="str">
            <v>HGS8045UC</v>
          </cell>
          <cell r="C173" t="str">
            <v>30" 800 Series Industrial Style Range, Blk. SS, Gas</v>
          </cell>
          <cell r="D173" t="str">
            <v>S800</v>
          </cell>
          <cell r="E173" t="str">
            <v>L15</v>
          </cell>
          <cell r="F173" t="str">
            <v>825225960942</v>
          </cell>
          <cell r="G173" t="str">
            <v>Current</v>
          </cell>
          <cell r="H173">
            <v>4649</v>
          </cell>
          <cell r="I173">
            <v>4199</v>
          </cell>
          <cell r="J173">
            <v>2757</v>
          </cell>
        </row>
        <row r="174">
          <cell r="B174" t="str">
            <v>HGS8055UC</v>
          </cell>
          <cell r="C174" t="str">
            <v>30" 800 Series Industrial Style Range, SS, Gas</v>
          </cell>
          <cell r="D174" t="str">
            <v>S800</v>
          </cell>
          <cell r="E174" t="str">
            <v>L15</v>
          </cell>
          <cell r="F174" t="str">
            <v>825225960935</v>
          </cell>
          <cell r="G174" t="str">
            <v>Current</v>
          </cell>
          <cell r="H174">
            <v>4099</v>
          </cell>
          <cell r="I174">
            <v>3699</v>
          </cell>
          <cell r="J174">
            <v>2433</v>
          </cell>
        </row>
        <row r="175">
          <cell r="B175" t="str">
            <v>HGS8645UC</v>
          </cell>
          <cell r="C175" t="str">
            <v>36" 800 Series Industrial Style Range, Blk. SS, Gas</v>
          </cell>
          <cell r="D175" t="str">
            <v>S800</v>
          </cell>
          <cell r="E175" t="str">
            <v>L15</v>
          </cell>
          <cell r="F175" t="str">
            <v>825225960966</v>
          </cell>
          <cell r="G175" t="str">
            <v>Current</v>
          </cell>
          <cell r="H175">
            <v>6049</v>
          </cell>
          <cell r="I175">
            <v>5499</v>
          </cell>
          <cell r="J175">
            <v>3597</v>
          </cell>
        </row>
        <row r="176">
          <cell r="B176" t="str">
            <v>HGS8655UC</v>
          </cell>
          <cell r="C176" t="str">
            <v>36" 800 Series Industrial Style Range, SS, Gas</v>
          </cell>
          <cell r="D176" t="str">
            <v>S800</v>
          </cell>
          <cell r="E176" t="str">
            <v>L15</v>
          </cell>
          <cell r="F176" t="str">
            <v>825225960959</v>
          </cell>
          <cell r="G176" t="str">
            <v>Current</v>
          </cell>
          <cell r="H176">
            <v>5399</v>
          </cell>
          <cell r="I176">
            <v>4899</v>
          </cell>
          <cell r="J176">
            <v>3199</v>
          </cell>
        </row>
        <row r="177">
          <cell r="B177"/>
          <cell r="C177"/>
          <cell r="D177"/>
          <cell r="E177"/>
          <cell r="F177"/>
          <cell r="G177"/>
          <cell r="H177"/>
          <cell r="I177"/>
          <cell r="J177" t="str">
            <v/>
          </cell>
        </row>
        <row r="178">
          <cell r="B178" t="str">
            <v>HDS8045U</v>
          </cell>
          <cell r="C178" t="str">
            <v>30" 800 Series Industrial Style Range, Blk. SS, Dual-Fuel, US</v>
          </cell>
          <cell r="D178" t="str">
            <v>S800</v>
          </cell>
          <cell r="E178" t="str">
            <v>L15</v>
          </cell>
          <cell r="F178" t="str">
            <v>825225960799</v>
          </cell>
          <cell r="G178" t="str">
            <v>Current</v>
          </cell>
          <cell r="H178">
            <v>4749</v>
          </cell>
          <cell r="I178">
            <v>4299</v>
          </cell>
          <cell r="J178">
            <v>2804</v>
          </cell>
        </row>
        <row r="179">
          <cell r="B179" t="str">
            <v>HDS8055U</v>
          </cell>
          <cell r="C179" t="str">
            <v>30" 800 Series Industrial Style Range, SS, Dual-Fuel, US</v>
          </cell>
          <cell r="D179" t="str">
            <v>S800</v>
          </cell>
          <cell r="E179" t="str">
            <v>L15</v>
          </cell>
          <cell r="F179" t="str">
            <v>825225960973</v>
          </cell>
          <cell r="G179" t="str">
            <v>Current</v>
          </cell>
          <cell r="H179">
            <v>4299</v>
          </cell>
          <cell r="I179">
            <v>3899</v>
          </cell>
          <cell r="J179">
            <v>2536</v>
          </cell>
        </row>
        <row r="180">
          <cell r="B180" t="str">
            <v>HDS8645U</v>
          </cell>
          <cell r="C180" t="str">
            <v>36" 800 Series Industrial Style Range, Blk. SS, Dual-Fuel, US</v>
          </cell>
          <cell r="D180" t="str">
            <v>S800</v>
          </cell>
          <cell r="E180" t="str">
            <v>L15</v>
          </cell>
          <cell r="F180" t="str">
            <v>825225961031</v>
          </cell>
          <cell r="G180" t="str">
            <v>Current</v>
          </cell>
          <cell r="H180">
            <v>6949</v>
          </cell>
          <cell r="I180">
            <v>6299</v>
          </cell>
          <cell r="J180">
            <v>4130</v>
          </cell>
        </row>
        <row r="181">
          <cell r="B181" t="str">
            <v>HDS8655U</v>
          </cell>
          <cell r="C181" t="str">
            <v>36" 800 Series Industrial Style Range, SS, Dual-Fuel, US</v>
          </cell>
          <cell r="D181" t="str">
            <v>S800</v>
          </cell>
          <cell r="E181" t="str">
            <v>L15</v>
          </cell>
          <cell r="F181" t="str">
            <v>825225960812</v>
          </cell>
          <cell r="G181" t="str">
            <v>Current</v>
          </cell>
          <cell r="H181">
            <v>6399</v>
          </cell>
          <cell r="I181">
            <v>5799</v>
          </cell>
          <cell r="J181">
            <v>3796</v>
          </cell>
        </row>
        <row r="182">
          <cell r="B182"/>
          <cell r="C182"/>
          <cell r="D182"/>
          <cell r="E182"/>
          <cell r="F182"/>
          <cell r="G182"/>
          <cell r="H182"/>
          <cell r="I182"/>
          <cell r="J182" t="str">
            <v/>
          </cell>
        </row>
        <row r="183">
          <cell r="B183" t="str">
            <v>RGM8058UC</v>
          </cell>
          <cell r="C183" t="str">
            <v>30" Gas Rangetop, 800 Series, 4 Burner, Stainless Steel</v>
          </cell>
          <cell r="D183" t="str">
            <v>S800</v>
          </cell>
          <cell r="E183" t="str">
            <v>N35</v>
          </cell>
          <cell r="F183" t="str">
            <v>825225960836</v>
          </cell>
          <cell r="G183" t="str">
            <v>Current</v>
          </cell>
          <cell r="H183">
            <v>3499</v>
          </cell>
          <cell r="I183">
            <v>3149</v>
          </cell>
          <cell r="J183">
            <v>1952</v>
          </cell>
        </row>
        <row r="184">
          <cell r="B184" t="str">
            <v>RGM8658UC</v>
          </cell>
          <cell r="C184" t="str">
            <v>36" Gas Rangetop, 800 Series, 6 Burner, Stainless Steel</v>
          </cell>
          <cell r="D184" t="str">
            <v>S800</v>
          </cell>
          <cell r="E184" t="str">
            <v>N35</v>
          </cell>
          <cell r="F184" t="str">
            <v>825225960843</v>
          </cell>
          <cell r="G184" t="str">
            <v>Current</v>
          </cell>
          <cell r="H184">
            <v>4049</v>
          </cell>
          <cell r="I184">
            <v>3649</v>
          </cell>
          <cell r="J184">
            <v>2262</v>
          </cell>
        </row>
        <row r="185">
          <cell r="B185"/>
          <cell r="C185"/>
          <cell r="D185"/>
          <cell r="E185"/>
          <cell r="F185"/>
          <cell r="G185"/>
          <cell r="H185"/>
          <cell r="I185"/>
          <cell r="J185" t="str">
            <v/>
          </cell>
        </row>
        <row r="186">
          <cell r="B186" t="str">
            <v>HSLP451UC</v>
          </cell>
          <cell r="C186" t="str">
            <v>Benchmark Series, 30", Steam Convection Oven</v>
          </cell>
          <cell r="D186" t="str">
            <v>Benchmark</v>
          </cell>
          <cell r="E186" t="str">
            <v>M34</v>
          </cell>
          <cell r="F186" t="str">
            <v>825225906360</v>
          </cell>
          <cell r="G186" t="str">
            <v>Current</v>
          </cell>
          <cell r="H186">
            <v>4299</v>
          </cell>
          <cell r="I186">
            <v>3899</v>
          </cell>
          <cell r="J186">
            <v>2513</v>
          </cell>
        </row>
        <row r="187">
          <cell r="B187"/>
          <cell r="C187"/>
          <cell r="D187"/>
          <cell r="E187"/>
          <cell r="F187"/>
          <cell r="G187"/>
          <cell r="H187"/>
          <cell r="I187"/>
          <cell r="J187" t="str">
            <v/>
          </cell>
        </row>
        <row r="188">
          <cell r="B188" t="str">
            <v>HBE5452UC</v>
          </cell>
          <cell r="C188" t="str">
            <v>500 Series, 24", Single Wall Oven, Wifi Connectivity, Touch Control</v>
          </cell>
          <cell r="D188" t="str">
            <v>S500</v>
          </cell>
          <cell r="E188" t="str">
            <v>M31</v>
          </cell>
          <cell r="F188" t="str">
            <v>825225934233</v>
          </cell>
          <cell r="G188" t="str">
            <v>Current</v>
          </cell>
          <cell r="H188">
            <v>2649</v>
          </cell>
          <cell r="I188">
            <v>2399</v>
          </cell>
          <cell r="J188">
            <v>1575</v>
          </cell>
        </row>
        <row r="189">
          <cell r="B189" t="str">
            <v>HBE5453UC</v>
          </cell>
          <cell r="C189" t="str">
            <v>500 Series 24", Single Wall Oven, SS, EU Convection, Knob Control, DualClean</v>
          </cell>
          <cell r="D189" t="str">
            <v>S500</v>
          </cell>
          <cell r="E189" t="str">
            <v>M31</v>
          </cell>
          <cell r="F189" t="str">
            <v>825225961055</v>
          </cell>
          <cell r="G189" t="str">
            <v>Current</v>
          </cell>
          <cell r="H189">
            <v>2349</v>
          </cell>
          <cell r="I189">
            <v>2099</v>
          </cell>
          <cell r="J189">
            <v>1338</v>
          </cell>
        </row>
        <row r="190">
          <cell r="B190" t="str">
            <v>HBL5344UC</v>
          </cell>
          <cell r="C190" t="str">
            <v>500 Series, 30", Single Wall Oven, Black Stainless, Thermal, Knob Control</v>
          </cell>
          <cell r="D190" t="str">
            <v>S500</v>
          </cell>
          <cell r="E190" t="str">
            <v>M31</v>
          </cell>
          <cell r="F190" t="str">
            <v>825225962113</v>
          </cell>
          <cell r="G190" t="str">
            <v>Current</v>
          </cell>
          <cell r="H190">
            <v>2549</v>
          </cell>
          <cell r="I190">
            <v>2299</v>
          </cell>
          <cell r="J190">
            <v>1475</v>
          </cell>
        </row>
        <row r="191">
          <cell r="B191" t="str">
            <v>HBL5351UC</v>
          </cell>
          <cell r="C191" t="str">
            <v>500 Series, 30", Single Wall Oven, SS, Thermal, Knob Control</v>
          </cell>
          <cell r="D191" t="str">
            <v>S500</v>
          </cell>
          <cell r="E191" t="str">
            <v>M31</v>
          </cell>
          <cell r="F191" t="str">
            <v>825225906469</v>
          </cell>
          <cell r="G191" t="str">
            <v>Current</v>
          </cell>
          <cell r="H191">
            <v>2349</v>
          </cell>
          <cell r="I191">
            <v>2099</v>
          </cell>
          <cell r="J191">
            <v>1316</v>
          </cell>
        </row>
        <row r="192">
          <cell r="B192" t="str">
            <v>HBL5451UC</v>
          </cell>
          <cell r="C192" t="str">
            <v>500 Series, 30", Single Wall Oven, SS, EU Convection, Knob Control</v>
          </cell>
          <cell r="D192" t="str">
            <v>S500</v>
          </cell>
          <cell r="E192" t="str">
            <v>M31</v>
          </cell>
          <cell r="F192" t="str">
            <v>825225906476</v>
          </cell>
          <cell r="G192" t="str">
            <v>Current</v>
          </cell>
          <cell r="H192">
            <v>2849</v>
          </cell>
          <cell r="I192">
            <v>2549</v>
          </cell>
          <cell r="J192">
            <v>1596</v>
          </cell>
        </row>
        <row r="193">
          <cell r="B193" t="str">
            <v>HBL5551UC</v>
          </cell>
          <cell r="C193" t="str">
            <v>500 Series, 30", Double Wall Oven, SS, Thermal/Thermal, Knob Control</v>
          </cell>
          <cell r="D193" t="str">
            <v>S500</v>
          </cell>
          <cell r="E193" t="str">
            <v>M31</v>
          </cell>
          <cell r="F193" t="str">
            <v>825225906483</v>
          </cell>
          <cell r="G193" t="str">
            <v>Current</v>
          </cell>
          <cell r="H193">
            <v>3699</v>
          </cell>
          <cell r="I193">
            <v>3349</v>
          </cell>
          <cell r="J193">
            <v>2098</v>
          </cell>
        </row>
        <row r="194">
          <cell r="B194" t="str">
            <v>HBL5651UC</v>
          </cell>
          <cell r="C194" t="str">
            <v>500 Series, 30", Double Wall Oven, SS, EU conv./Thermal, Knob Control</v>
          </cell>
          <cell r="D194" t="str">
            <v>S500</v>
          </cell>
          <cell r="E194" t="str">
            <v>M31</v>
          </cell>
          <cell r="F194" t="str">
            <v>825225906490</v>
          </cell>
          <cell r="G194" t="str">
            <v>Current</v>
          </cell>
          <cell r="H194">
            <v>4149</v>
          </cell>
          <cell r="I194">
            <v>3749</v>
          </cell>
          <cell r="J194">
            <v>2379</v>
          </cell>
        </row>
        <row r="195">
          <cell r="B195" t="str">
            <v>HBL5754UC</v>
          </cell>
          <cell r="C195" t="str">
            <v>500 Series, 30" Combo, SS, Upper: Speed Oven, 120V, Lower: EU Conv, Knob Control</v>
          </cell>
          <cell r="D195" t="str">
            <v>S500</v>
          </cell>
          <cell r="E195" t="str">
            <v>M31</v>
          </cell>
          <cell r="F195" t="str">
            <v>825225962564</v>
          </cell>
          <cell r="G195" t="str">
            <v>Current</v>
          </cell>
          <cell r="H195">
            <v>5199</v>
          </cell>
          <cell r="I195">
            <v>4699</v>
          </cell>
          <cell r="J195">
            <v>3057</v>
          </cell>
        </row>
        <row r="196">
          <cell r="B196" t="str">
            <v>HBL57M52UC</v>
          </cell>
          <cell r="C196" t="str">
            <v>500 Series, 30" Combo, Upper: Microwave, Lower: EU Conv, Knob Control</v>
          </cell>
          <cell r="D196" t="str">
            <v>S500</v>
          </cell>
          <cell r="E196" t="str">
            <v>M31</v>
          </cell>
          <cell r="F196" t="str">
            <v>825225928690</v>
          </cell>
          <cell r="G196" t="str">
            <v>Current</v>
          </cell>
          <cell r="H196">
            <v>4399</v>
          </cell>
          <cell r="I196">
            <v>3999</v>
          </cell>
          <cell r="J196">
            <v>2605</v>
          </cell>
        </row>
        <row r="197">
          <cell r="B197" t="str">
            <v>HBL8443UC</v>
          </cell>
          <cell r="C197" t="str">
            <v>800 Series, 30", Single Wall Oven, Black Stainless Steel, Home Connect</v>
          </cell>
          <cell r="D197" t="str">
            <v>S800</v>
          </cell>
          <cell r="E197" t="str">
            <v>M31</v>
          </cell>
          <cell r="F197" t="str">
            <v>825225957164</v>
          </cell>
          <cell r="G197" t="str">
            <v>Current</v>
          </cell>
          <cell r="H197">
            <v>3599</v>
          </cell>
          <cell r="I197">
            <v>3249</v>
          </cell>
          <cell r="J197">
            <v>2193</v>
          </cell>
        </row>
        <row r="198">
          <cell r="B198" t="str">
            <v>HBL8444LUC</v>
          </cell>
          <cell r="C198" t="str">
            <v>800 Series, 30", Single Wall Oven, Black Stainless Steel,  EU Convection, Touch Control, Left Swing</v>
          </cell>
          <cell r="D198" t="str">
            <v>S800</v>
          </cell>
          <cell r="E198" t="str">
            <v>M31</v>
          </cell>
          <cell r="F198" t="str">
            <v>825225963264</v>
          </cell>
          <cell r="G198" t="str">
            <v>Current</v>
          </cell>
          <cell r="H198">
            <v>3849</v>
          </cell>
          <cell r="I198">
            <v>3499</v>
          </cell>
          <cell r="J198">
            <v>2344</v>
          </cell>
        </row>
        <row r="199">
          <cell r="B199" t="str">
            <v>HBL8444RUC</v>
          </cell>
          <cell r="C199" t="str">
            <v>800 Series, 30", Single Wall Oven, Black Stainless Steel,  EU Convection, Touch Control, Right Swing</v>
          </cell>
          <cell r="D199" t="str">
            <v>S800</v>
          </cell>
          <cell r="E199" t="str">
            <v>M31</v>
          </cell>
          <cell r="F199" t="str">
            <v>825225963257</v>
          </cell>
          <cell r="G199" t="str">
            <v>Current</v>
          </cell>
          <cell r="H199">
            <v>3849</v>
          </cell>
          <cell r="I199">
            <v>3499</v>
          </cell>
          <cell r="J199">
            <v>2344</v>
          </cell>
        </row>
        <row r="200">
          <cell r="B200" t="str">
            <v>HBL8453UC</v>
          </cell>
          <cell r="C200" t="str">
            <v>800 Series, 30", Single Wall Oven, Stainless Steel, Home Connect</v>
          </cell>
          <cell r="D200" t="str">
            <v>S800</v>
          </cell>
          <cell r="E200" t="str">
            <v>M31</v>
          </cell>
          <cell r="F200" t="str">
            <v>825225957188</v>
          </cell>
          <cell r="G200" t="str">
            <v>Current</v>
          </cell>
          <cell r="H200">
            <v>3399</v>
          </cell>
          <cell r="I200">
            <v>3049</v>
          </cell>
          <cell r="J200">
            <v>2045</v>
          </cell>
        </row>
        <row r="201">
          <cell r="B201" t="str">
            <v>HBL8454UC</v>
          </cell>
          <cell r="C201" t="str">
            <v>800 Series, 30", Single Wall Oven, SS, EU Convection, Touch Control, Air Fry</v>
          </cell>
          <cell r="D201" t="str">
            <v>S800</v>
          </cell>
          <cell r="E201" t="str">
            <v>M31</v>
          </cell>
          <cell r="F201" t="str">
            <v>825225962571</v>
          </cell>
          <cell r="G201" t="str">
            <v>Current</v>
          </cell>
          <cell r="H201">
            <v>3449</v>
          </cell>
          <cell r="I201">
            <v>3099</v>
          </cell>
          <cell r="J201">
            <v>2076</v>
          </cell>
        </row>
        <row r="202">
          <cell r="B202" t="str">
            <v>HBL8642UC</v>
          </cell>
          <cell r="C202" t="str">
            <v>800 Series, 30", Double Wall Oven, Black Stainless Steel, EU Convection, Touch Control</v>
          </cell>
          <cell r="D202" t="str">
            <v>S800</v>
          </cell>
          <cell r="E202" t="str">
            <v>M31</v>
          </cell>
          <cell r="F202" t="str">
            <v>825225950158</v>
          </cell>
          <cell r="G202" t="str">
            <v>Current</v>
          </cell>
          <cell r="H202">
            <v>4899</v>
          </cell>
          <cell r="I202">
            <v>4449</v>
          </cell>
          <cell r="J202">
            <v>2892</v>
          </cell>
        </row>
        <row r="203">
          <cell r="B203" t="str">
            <v>HBL8651UC</v>
          </cell>
          <cell r="C203" t="str">
            <v>800 Series, 30", Double Wall Oven, SS, EU conv./Thermal, Touch Control</v>
          </cell>
          <cell r="D203" t="str">
            <v>S800</v>
          </cell>
          <cell r="E203" t="str">
            <v>M31</v>
          </cell>
          <cell r="F203" t="str">
            <v>825225906933</v>
          </cell>
          <cell r="G203" t="str">
            <v>Current</v>
          </cell>
          <cell r="H203">
            <v>4699</v>
          </cell>
          <cell r="I203">
            <v>4249</v>
          </cell>
          <cell r="J203">
            <v>2574</v>
          </cell>
        </row>
        <row r="204">
          <cell r="B204" t="str">
            <v>HBL8743UC</v>
          </cell>
          <cell r="C204" t="str">
            <v>800 Series, 30", Combo, Black Stainless Steel, Upper: Speed Oven, Lower: EU Conv, Touch Control, Home Connect</v>
          </cell>
          <cell r="D204" t="str">
            <v>S800</v>
          </cell>
          <cell r="E204" t="str">
            <v>M31</v>
          </cell>
          <cell r="F204" t="str">
            <v>825225957171</v>
          </cell>
          <cell r="G204" t="str">
            <v>Current</v>
          </cell>
          <cell r="H204">
            <v>6249</v>
          </cell>
          <cell r="I204">
            <v>5649</v>
          </cell>
          <cell r="J204">
            <v>3728</v>
          </cell>
        </row>
        <row r="205">
          <cell r="B205" t="str">
            <v>HBL8753UC</v>
          </cell>
          <cell r="C205" t="str">
            <v>800 Series, 30", Combo, Stainless Steel, Upper: Speed Oven, Lower: EU Conv, Touch Control, Home Connect</v>
          </cell>
          <cell r="D205" t="str">
            <v>S800</v>
          </cell>
          <cell r="E205" t="str">
            <v>M31</v>
          </cell>
          <cell r="F205" t="str">
            <v>825225957195</v>
          </cell>
          <cell r="G205" t="str">
            <v>Current</v>
          </cell>
          <cell r="H205">
            <v>5899</v>
          </cell>
          <cell r="I205">
            <v>5349</v>
          </cell>
          <cell r="J205">
            <v>3530</v>
          </cell>
        </row>
        <row r="206">
          <cell r="B206" t="str">
            <v>HBL87M53UC</v>
          </cell>
          <cell r="C206" t="str">
            <v xml:space="preserve">800 Series, 30", Combo, Stainless Steel, Upper: Microwave, Lower: EU Conv, Touch Control, Home Connect </v>
          </cell>
          <cell r="D206" t="str">
            <v>S800</v>
          </cell>
          <cell r="E206" t="str">
            <v>M31</v>
          </cell>
          <cell r="F206" t="str">
            <v>825225960164</v>
          </cell>
          <cell r="G206" t="str">
            <v>Current</v>
          </cell>
          <cell r="H206">
            <v>4949</v>
          </cell>
          <cell r="I206">
            <v>4499</v>
          </cell>
          <cell r="J206">
            <v>2926</v>
          </cell>
        </row>
        <row r="207">
          <cell r="B207" t="str">
            <v>HBLP451LUC</v>
          </cell>
          <cell r="C207" t="str">
            <v>Benchmark Series, 30", Single Wall Oven, SS,  EU Conv., TFT Touch Control, Left Swing</v>
          </cell>
          <cell r="D207" t="str">
            <v>Benchmark</v>
          </cell>
          <cell r="E207" t="str">
            <v>M31</v>
          </cell>
          <cell r="F207" t="str">
            <v>825225906964</v>
          </cell>
          <cell r="G207" t="str">
            <v>Current</v>
          </cell>
          <cell r="H207">
            <v>3999</v>
          </cell>
          <cell r="I207">
            <v>3599</v>
          </cell>
          <cell r="J207">
            <v>2338</v>
          </cell>
        </row>
        <row r="208">
          <cell r="B208" t="str">
            <v>HBLP451RUC</v>
          </cell>
          <cell r="C208" t="str">
            <v>Benchmark Series, 30", Single Wall Oven, SS,  EU Conv., TFT Touch Control, Right Swing</v>
          </cell>
          <cell r="D208" t="str">
            <v>Benchmark</v>
          </cell>
          <cell r="E208" t="str">
            <v>M31</v>
          </cell>
          <cell r="F208" t="str">
            <v>825225906971</v>
          </cell>
          <cell r="G208" t="str">
            <v>Current</v>
          </cell>
          <cell r="H208">
            <v>3999</v>
          </cell>
          <cell r="I208">
            <v>3599</v>
          </cell>
          <cell r="J208">
            <v>2338</v>
          </cell>
        </row>
        <row r="209">
          <cell r="B209" t="str">
            <v>HBLP451UC</v>
          </cell>
          <cell r="C209" t="str">
            <v>Benchmark Series, 30", Single Wall Oven, SS,  EU Conv., TFT Touch Control</v>
          </cell>
          <cell r="D209" t="str">
            <v>Benchmark</v>
          </cell>
          <cell r="E209" t="str">
            <v>M31</v>
          </cell>
          <cell r="F209" t="str">
            <v>825225906988</v>
          </cell>
          <cell r="G209" t="str">
            <v>Current</v>
          </cell>
          <cell r="H209">
            <v>3649</v>
          </cell>
          <cell r="I209">
            <v>3299</v>
          </cell>
          <cell r="J209">
            <v>2161</v>
          </cell>
        </row>
        <row r="210">
          <cell r="B210" t="str">
            <v>HBLP454UC</v>
          </cell>
          <cell r="C210" t="str">
            <v>Benchmark Series, 30", Single Wall Oven, SS,  EU Convection, TFT Touch Control, Air Fry</v>
          </cell>
          <cell r="D210" t="str">
            <v>Benchmark</v>
          </cell>
          <cell r="E210" t="str">
            <v>M31</v>
          </cell>
          <cell r="F210" t="str">
            <v>825225962687</v>
          </cell>
          <cell r="G210" t="str">
            <v>Current</v>
          </cell>
          <cell r="H210">
            <v>3749</v>
          </cell>
          <cell r="I210">
            <v>3399</v>
          </cell>
          <cell r="J210">
            <v>2214</v>
          </cell>
        </row>
        <row r="211">
          <cell r="B211" t="str">
            <v>HBLP651LUC</v>
          </cell>
          <cell r="C211" t="str">
            <v>Benchmark Series, 30", Double Wall Oven, SS, EU conv./EU conv., TFT Touch Control, Left Swing</v>
          </cell>
          <cell r="D211" t="str">
            <v>Benchmark</v>
          </cell>
          <cell r="E211" t="str">
            <v>M31</v>
          </cell>
          <cell r="F211" t="str">
            <v>825225906995</v>
          </cell>
          <cell r="G211" t="str">
            <v>Current</v>
          </cell>
          <cell r="H211">
            <v>5899</v>
          </cell>
          <cell r="I211">
            <v>5349</v>
          </cell>
          <cell r="J211">
            <v>3502</v>
          </cell>
        </row>
        <row r="212">
          <cell r="B212" t="str">
            <v>HBLP651RUC</v>
          </cell>
          <cell r="C212" t="str">
            <v>Benchmark Series, 30", Double Wall Oven, SS, EU conv./EU conv., TFT Touch Control, Right Swing</v>
          </cell>
          <cell r="D212" t="str">
            <v>Benchmark</v>
          </cell>
          <cell r="E212" t="str">
            <v>M31</v>
          </cell>
          <cell r="F212" t="str">
            <v>825225907008</v>
          </cell>
          <cell r="G212" t="str">
            <v>Current</v>
          </cell>
          <cell r="H212">
            <v>5899</v>
          </cell>
          <cell r="I212">
            <v>5349</v>
          </cell>
          <cell r="J212">
            <v>3502</v>
          </cell>
        </row>
        <row r="213">
          <cell r="B213" t="str">
            <v>HBLP651UC</v>
          </cell>
          <cell r="C213" t="str">
            <v>Benchmark Series, 30", Double Wall Oven, SS, EU conv./EU conv., TFT Touch Control</v>
          </cell>
          <cell r="D213" t="str">
            <v>Benchmark</v>
          </cell>
          <cell r="E213" t="str">
            <v>M31</v>
          </cell>
          <cell r="F213" t="str">
            <v>825225907015</v>
          </cell>
          <cell r="G213" t="str">
            <v>Current</v>
          </cell>
          <cell r="H213">
            <v>5299</v>
          </cell>
          <cell r="I213">
            <v>4799</v>
          </cell>
          <cell r="J213">
            <v>3128</v>
          </cell>
        </row>
        <row r="214">
          <cell r="B214" t="str">
            <v>HBLP752UC</v>
          </cell>
          <cell r="C214" t="str">
            <v>Bosch Benchmark Ser., Combination Oven w/ Speed Oven, SS</v>
          </cell>
          <cell r="D214" t="str">
            <v>Benchmark</v>
          </cell>
          <cell r="E214" t="str">
            <v>M31</v>
          </cell>
          <cell r="F214" t="str">
            <v>825225928706</v>
          </cell>
          <cell r="G214" t="str">
            <v>Current</v>
          </cell>
          <cell r="H214">
            <v>6249</v>
          </cell>
          <cell r="I214">
            <v>5649</v>
          </cell>
          <cell r="J214">
            <v>3698</v>
          </cell>
        </row>
        <row r="215">
          <cell r="B215" t="str">
            <v>HBN8451UC</v>
          </cell>
          <cell r="C215" t="str">
            <v>800 Series, 27", Single Wall Oven, SS,  EU Convection, Touch Control</v>
          </cell>
          <cell r="D215" t="str">
            <v>S800</v>
          </cell>
          <cell r="E215" t="str">
            <v>M31</v>
          </cell>
          <cell r="F215" t="str">
            <v>825225907053</v>
          </cell>
          <cell r="G215" t="str">
            <v>Current</v>
          </cell>
          <cell r="H215">
            <v>3249</v>
          </cell>
          <cell r="I215">
            <v>2949</v>
          </cell>
          <cell r="J215">
            <v>1930</v>
          </cell>
        </row>
        <row r="216">
          <cell r="B216" t="str">
            <v>HBN8651UC</v>
          </cell>
          <cell r="C216" t="str">
            <v>800 Series, 27", Double Wall Oven, SS, EU conv./Thermal, Touch Control</v>
          </cell>
          <cell r="D216" t="str">
            <v>S800</v>
          </cell>
          <cell r="E216" t="str">
            <v>M31</v>
          </cell>
          <cell r="F216" t="str">
            <v>825225907060</v>
          </cell>
          <cell r="G216" t="str">
            <v>Current</v>
          </cell>
          <cell r="H216">
            <v>4599</v>
          </cell>
          <cell r="I216">
            <v>4149</v>
          </cell>
          <cell r="J216">
            <v>2710</v>
          </cell>
        </row>
        <row r="217">
          <cell r="B217" t="str">
            <v>HSLP751UC</v>
          </cell>
          <cell r="C217" t="str">
            <v>Benchmark Series, 30" Combo, Upper: Steam Convection, Lower: EU Conv, TFT Touch Control</v>
          </cell>
          <cell r="D217" t="str">
            <v>Benchmark</v>
          </cell>
          <cell r="E217" t="str">
            <v>M31</v>
          </cell>
          <cell r="F217" t="str">
            <v>825225908289</v>
          </cell>
          <cell r="G217" t="str">
            <v>Current</v>
          </cell>
          <cell r="H217">
            <v>7949</v>
          </cell>
          <cell r="I217">
            <v>7199</v>
          </cell>
          <cell r="J217">
            <v>4684</v>
          </cell>
        </row>
        <row r="218">
          <cell r="B218"/>
          <cell r="C218"/>
          <cell r="D218"/>
          <cell r="E218"/>
          <cell r="F218"/>
          <cell r="G218"/>
          <cell r="H218"/>
          <cell r="I218"/>
          <cell r="J218" t="str">
            <v/>
          </cell>
        </row>
        <row r="219">
          <cell r="B219" t="str">
            <v>NGM5058UC</v>
          </cell>
          <cell r="C219" t="str">
            <v>30" Gas Cooktop, 500 Series, Stainless Steel</v>
          </cell>
          <cell r="D219" t="str">
            <v>S500</v>
          </cell>
          <cell r="E219" t="str">
            <v>N34</v>
          </cell>
          <cell r="F219" t="str">
            <v>825225963363</v>
          </cell>
          <cell r="G219" t="str">
            <v>Current</v>
          </cell>
          <cell r="H219">
            <v>1199</v>
          </cell>
          <cell r="I219">
            <v>1049</v>
          </cell>
          <cell r="J219">
            <v>661</v>
          </cell>
        </row>
        <row r="220">
          <cell r="B220" t="str">
            <v>NGM5458UC</v>
          </cell>
          <cell r="C220" t="str">
            <v>24" Gas Cooktop, 500 Series, Stainless Steel</v>
          </cell>
          <cell r="D220" t="str">
            <v>S500</v>
          </cell>
          <cell r="E220" t="str">
            <v>N34</v>
          </cell>
          <cell r="F220" t="str">
            <v>825225963356</v>
          </cell>
          <cell r="G220" t="str">
            <v>Current</v>
          </cell>
          <cell r="H220">
            <v>1049</v>
          </cell>
          <cell r="I220">
            <v>949</v>
          </cell>
          <cell r="J220">
            <v>598</v>
          </cell>
        </row>
        <row r="221">
          <cell r="B221" t="str">
            <v>NGM5658UC</v>
          </cell>
          <cell r="C221" t="str">
            <v>36" Gas Cooktop, 500 Series, Stainless Steel</v>
          </cell>
          <cell r="D221" t="str">
            <v>S500</v>
          </cell>
          <cell r="E221" t="str">
            <v>N34</v>
          </cell>
          <cell r="F221" t="str">
            <v>825225963370</v>
          </cell>
          <cell r="G221" t="str">
            <v>Current</v>
          </cell>
          <cell r="H221">
            <v>1349</v>
          </cell>
          <cell r="I221">
            <v>1199</v>
          </cell>
          <cell r="J221">
            <v>780</v>
          </cell>
        </row>
        <row r="222">
          <cell r="B222" t="str">
            <v>NGM8048UC</v>
          </cell>
          <cell r="C222" t="str">
            <v>30" Gas Cooktop, 800 Series, Black with Black Stainless Knobs, FlameSelect®</v>
          </cell>
          <cell r="D222" t="str">
            <v>S800</v>
          </cell>
          <cell r="E222" t="str">
            <v>N34</v>
          </cell>
          <cell r="F222" t="str">
            <v>825225963394</v>
          </cell>
          <cell r="G222" t="str">
            <v>Current</v>
          </cell>
          <cell r="H222">
            <v>1799</v>
          </cell>
          <cell r="I222">
            <v>1599</v>
          </cell>
          <cell r="J222">
            <v>1026</v>
          </cell>
        </row>
        <row r="223">
          <cell r="B223" t="str">
            <v>NGM8058UC</v>
          </cell>
          <cell r="C223" t="str">
            <v>30" Gas Cooktop, 800 Series, Stainless Steel, FlameSelect®</v>
          </cell>
          <cell r="D223" t="str">
            <v>S800</v>
          </cell>
          <cell r="E223" t="str">
            <v>N34</v>
          </cell>
          <cell r="F223" t="str">
            <v>825225963387</v>
          </cell>
          <cell r="G223" t="str">
            <v>Current</v>
          </cell>
          <cell r="H223">
            <v>1649</v>
          </cell>
          <cell r="I223">
            <v>1499</v>
          </cell>
          <cell r="J223">
            <v>929</v>
          </cell>
        </row>
        <row r="224">
          <cell r="B224" t="str">
            <v>NGM8646UC</v>
          </cell>
          <cell r="C224" t="str">
            <v>800 Series, 36" Gas Cooktop, Black with Black Stainless Knobs</v>
          </cell>
          <cell r="D224" t="str">
            <v>S800</v>
          </cell>
          <cell r="E224" t="str">
            <v>N34</v>
          </cell>
          <cell r="F224" t="str">
            <v>825225949015</v>
          </cell>
          <cell r="G224" t="str">
            <v>Current</v>
          </cell>
          <cell r="H224">
            <v>1749</v>
          </cell>
          <cell r="I224">
            <v>1549</v>
          </cell>
          <cell r="J224">
            <v>981</v>
          </cell>
        </row>
        <row r="225">
          <cell r="B225" t="str">
            <v>NGM8656UC</v>
          </cell>
          <cell r="C225" t="str">
            <v>36" Gas Cooktop, 5 Burners, Stainless Steel</v>
          </cell>
          <cell r="D225" t="str">
            <v>S800</v>
          </cell>
          <cell r="E225" t="str">
            <v>N34</v>
          </cell>
          <cell r="F225" t="str">
            <v>825225938453</v>
          </cell>
          <cell r="G225" t="str">
            <v>Current</v>
          </cell>
          <cell r="H225">
            <v>1599</v>
          </cell>
          <cell r="I225">
            <v>1449</v>
          </cell>
          <cell r="J225">
            <v>904</v>
          </cell>
        </row>
        <row r="226">
          <cell r="B226" t="str">
            <v>NGM8658UC</v>
          </cell>
          <cell r="C226" t="str">
            <v>36" Gas Cooktop, 800 Series, Stainless Steel, FlameSelect®</v>
          </cell>
          <cell r="D226" t="str">
            <v>S800</v>
          </cell>
          <cell r="E226" t="str">
            <v>N34</v>
          </cell>
          <cell r="F226" t="str">
            <v>825225963400</v>
          </cell>
          <cell r="G226" t="str">
            <v>Current</v>
          </cell>
          <cell r="H226">
            <v>1849</v>
          </cell>
          <cell r="I226">
            <v>1649</v>
          </cell>
          <cell r="J226">
            <v>1022</v>
          </cell>
        </row>
        <row r="227">
          <cell r="B227" t="str">
            <v>NGMP058UC</v>
          </cell>
          <cell r="C227" t="str">
            <v>30" Gas Cooktop, Benchmark, Stainless Steel, FlameSelect®</v>
          </cell>
          <cell r="D227" t="str">
            <v>Benchmark</v>
          </cell>
          <cell r="E227" t="str">
            <v>N34</v>
          </cell>
          <cell r="F227" t="str">
            <v>825225963424</v>
          </cell>
          <cell r="G227" t="str">
            <v>Current</v>
          </cell>
          <cell r="H227">
            <v>2049</v>
          </cell>
          <cell r="I227">
            <v>1849</v>
          </cell>
          <cell r="J227">
            <v>1183</v>
          </cell>
        </row>
        <row r="228">
          <cell r="B228" t="str">
            <v>NGMP077UC</v>
          </cell>
          <cell r="C228" t="str">
            <v>30" Gas Cooktop, Benchmark, Tempered Glass, FlameSelect®</v>
          </cell>
          <cell r="D228" t="str">
            <v>Benchmark</v>
          </cell>
          <cell r="E228" t="str">
            <v>N34</v>
          </cell>
          <cell r="F228" t="str">
            <v>825225959335</v>
          </cell>
          <cell r="G228" t="str">
            <v>Current</v>
          </cell>
          <cell r="H228">
            <v>2099</v>
          </cell>
          <cell r="I228">
            <v>1899</v>
          </cell>
          <cell r="J228">
            <v>1215</v>
          </cell>
        </row>
        <row r="229">
          <cell r="B229" t="str">
            <v>NGMP656UC</v>
          </cell>
          <cell r="C229" t="str">
            <v>36" Gas Cooktop, 5 Burners, Stainless Steel</v>
          </cell>
          <cell r="D229" t="str">
            <v>Benchmark</v>
          </cell>
          <cell r="E229" t="str">
            <v>N34</v>
          </cell>
          <cell r="F229" t="str">
            <v>825225938460</v>
          </cell>
          <cell r="G229" t="str">
            <v>Current</v>
          </cell>
          <cell r="H229">
            <v>1999</v>
          </cell>
          <cell r="I229">
            <v>1799</v>
          </cell>
          <cell r="J229">
            <v>1150</v>
          </cell>
        </row>
        <row r="230">
          <cell r="B230" t="str">
            <v>NGMP658UC</v>
          </cell>
          <cell r="C230" t="str">
            <v>36" Gas Cooktop, Benchmark, Stainless Steel, FlameSelect®</v>
          </cell>
          <cell r="D230" t="str">
            <v>Benchmark</v>
          </cell>
          <cell r="E230" t="str">
            <v>N34</v>
          </cell>
          <cell r="F230" t="str">
            <v>825225963530</v>
          </cell>
          <cell r="G230" t="str">
            <v>Current</v>
          </cell>
          <cell r="H230">
            <v>2149</v>
          </cell>
          <cell r="I230">
            <v>1949</v>
          </cell>
          <cell r="J230">
            <v>1247</v>
          </cell>
        </row>
        <row r="231">
          <cell r="B231" t="str">
            <v>NGMP677UC</v>
          </cell>
          <cell r="C231" t="str">
            <v>36" Gas Cooktop, Benchmark, Tempered Glass, FlameSelect®</v>
          </cell>
          <cell r="D231" t="str">
            <v>Benchmark</v>
          </cell>
          <cell r="E231" t="str">
            <v>N34</v>
          </cell>
          <cell r="F231" t="str">
            <v>825225959236</v>
          </cell>
          <cell r="G231" t="str">
            <v>Current</v>
          </cell>
          <cell r="H231">
            <v>2299</v>
          </cell>
          <cell r="I231">
            <v>2049</v>
          </cell>
          <cell r="J231">
            <v>1311</v>
          </cell>
        </row>
        <row r="232">
          <cell r="B232"/>
          <cell r="C232"/>
          <cell r="D232"/>
          <cell r="E232"/>
          <cell r="F232"/>
          <cell r="G232"/>
          <cell r="H232"/>
          <cell r="I232"/>
          <cell r="J232" t="str">
            <v/>
          </cell>
        </row>
        <row r="233">
          <cell r="B233" t="str">
            <v>NEM5066UC</v>
          </cell>
          <cell r="C233" t="str">
            <v>500 Series, 30" KNOB CNT, 4 ELEMENT, ELEC. C-TOP BLACK</v>
          </cell>
          <cell r="D233" t="str">
            <v>S500</v>
          </cell>
          <cell r="E233" t="str">
            <v>N32</v>
          </cell>
          <cell r="F233" t="str">
            <v>825225907480</v>
          </cell>
          <cell r="G233" t="str">
            <v>Current</v>
          </cell>
          <cell r="H233">
            <v>1199</v>
          </cell>
          <cell r="I233">
            <v>1049</v>
          </cell>
          <cell r="J233">
            <v>631</v>
          </cell>
        </row>
        <row r="234">
          <cell r="B234" t="str">
            <v>NEM5466UC</v>
          </cell>
          <cell r="C234" t="str">
            <v>500 Series 24" 4 BRNR Knob Control Electric Cktp, Black</v>
          </cell>
          <cell r="D234" t="str">
            <v>S500</v>
          </cell>
          <cell r="E234" t="str">
            <v>N32</v>
          </cell>
          <cell r="F234" t="str">
            <v>825225916772</v>
          </cell>
          <cell r="G234" t="str">
            <v>Current</v>
          </cell>
          <cell r="H234">
            <v>1049</v>
          </cell>
          <cell r="I234">
            <v>949</v>
          </cell>
          <cell r="J234">
            <v>560</v>
          </cell>
        </row>
        <row r="235">
          <cell r="B235" t="str">
            <v>NEM5666UC</v>
          </cell>
          <cell r="C235" t="str">
            <v>500 Series, 36" KNOB CNT, 5 ELEMENT, ELEC. C-TOP BLACK</v>
          </cell>
          <cell r="D235" t="str">
            <v>S500</v>
          </cell>
          <cell r="E235" t="str">
            <v>N32</v>
          </cell>
          <cell r="F235" t="str">
            <v>825225907497</v>
          </cell>
          <cell r="G235" t="str">
            <v>Current</v>
          </cell>
          <cell r="H235">
            <v>1449</v>
          </cell>
          <cell r="I235">
            <v>1299</v>
          </cell>
          <cell r="J235">
            <v>817</v>
          </cell>
        </row>
        <row r="236">
          <cell r="B236" t="str">
            <v>NET8069SUC</v>
          </cell>
          <cell r="C236" t="str">
            <v>30" Electric Cooktop, 800 Series, Black, Stainless Steel Frame</v>
          </cell>
          <cell r="D236" t="str">
            <v>S800</v>
          </cell>
          <cell r="E236" t="str">
            <v>N32</v>
          </cell>
          <cell r="F236" t="str">
            <v>825225960171</v>
          </cell>
          <cell r="G236" t="str">
            <v>Current</v>
          </cell>
          <cell r="H236">
            <v>1799</v>
          </cell>
          <cell r="I236">
            <v>1599</v>
          </cell>
          <cell r="J236">
            <v>1089</v>
          </cell>
        </row>
        <row r="237">
          <cell r="B237" t="str">
            <v>NET8069UC</v>
          </cell>
          <cell r="C237" t="str">
            <v>30" Electric Cooktop, 800 Series, Black, Frameless</v>
          </cell>
          <cell r="D237" t="str">
            <v>S800</v>
          </cell>
          <cell r="E237" t="str">
            <v>N32</v>
          </cell>
          <cell r="F237" t="str">
            <v>825225960188</v>
          </cell>
          <cell r="G237" t="str">
            <v>Current</v>
          </cell>
          <cell r="H237">
            <v>1649</v>
          </cell>
          <cell r="I237">
            <v>1499</v>
          </cell>
          <cell r="J237">
            <v>1018</v>
          </cell>
        </row>
        <row r="238">
          <cell r="B238" t="str">
            <v>NET8669SUC</v>
          </cell>
          <cell r="C238" t="str">
            <v>36" Electric Cooktop, 800 Series, Black, Stainless Steel Frame</v>
          </cell>
          <cell r="D238" t="str">
            <v>S800</v>
          </cell>
          <cell r="E238" t="str">
            <v>N32</v>
          </cell>
          <cell r="F238" t="str">
            <v>825225960195</v>
          </cell>
          <cell r="G238" t="str">
            <v>Current</v>
          </cell>
          <cell r="H238">
            <v>1749</v>
          </cell>
          <cell r="I238">
            <v>1549</v>
          </cell>
          <cell r="J238">
            <v>1055</v>
          </cell>
        </row>
        <row r="239">
          <cell r="B239" t="str">
            <v>NET8669UC</v>
          </cell>
          <cell r="C239" t="str">
            <v>36" Electric Cooktop, 800 Series, Black, Frameless</v>
          </cell>
          <cell r="D239" t="str">
            <v>S800</v>
          </cell>
          <cell r="E239" t="str">
            <v>N32</v>
          </cell>
          <cell r="F239" t="str">
            <v>825225960201</v>
          </cell>
          <cell r="G239" t="str">
            <v>Current</v>
          </cell>
          <cell r="H239">
            <v>1749</v>
          </cell>
          <cell r="I239">
            <v>1549</v>
          </cell>
          <cell r="J239">
            <v>1055</v>
          </cell>
        </row>
        <row r="240">
          <cell r="B240" t="str">
            <v>NETP069SUC</v>
          </cell>
          <cell r="C240" t="str">
            <v>30" Electric Cooktop, Benchmark, Black, Stainless Steel Frame</v>
          </cell>
          <cell r="D240" t="str">
            <v>Benchmark</v>
          </cell>
          <cell r="E240" t="str">
            <v>N32</v>
          </cell>
          <cell r="F240" t="str">
            <v>825225960218</v>
          </cell>
          <cell r="G240" t="str">
            <v>Current</v>
          </cell>
          <cell r="H240">
            <v>1749</v>
          </cell>
          <cell r="I240">
            <v>1549</v>
          </cell>
          <cell r="J240">
            <v>1008</v>
          </cell>
        </row>
        <row r="241">
          <cell r="B241" t="str">
            <v>NETP669SUC</v>
          </cell>
          <cell r="C241" t="str">
            <v>36" Electric Cooktop, Benchmark, Black, Stainless Steel Frame</v>
          </cell>
          <cell r="D241" t="str">
            <v>Benchmark</v>
          </cell>
          <cell r="E241" t="str">
            <v>N32</v>
          </cell>
          <cell r="F241" t="str">
            <v>825225960225</v>
          </cell>
          <cell r="G241" t="str">
            <v>Current</v>
          </cell>
          <cell r="H241">
            <v>1849</v>
          </cell>
          <cell r="I241">
            <v>1649</v>
          </cell>
          <cell r="J241">
            <v>1073</v>
          </cell>
        </row>
        <row r="242">
          <cell r="B242"/>
          <cell r="C242"/>
          <cell r="D242"/>
          <cell r="E242"/>
          <cell r="F242"/>
          <cell r="G242"/>
          <cell r="H242"/>
          <cell r="I242"/>
          <cell r="J242" t="str">
            <v/>
          </cell>
        </row>
        <row r="243">
          <cell r="B243" t="str">
            <v>NIT5060UC</v>
          </cell>
          <cell r="C243" t="str">
            <v>30" Induction Cooktop, 500 Series, Black, Frameless</v>
          </cell>
          <cell r="D243" t="str">
            <v>S500</v>
          </cell>
          <cell r="E243" t="str">
            <v>N33</v>
          </cell>
          <cell r="F243" t="str">
            <v>825225961451</v>
          </cell>
          <cell r="G243" t="str">
            <v>Current</v>
          </cell>
          <cell r="H243">
            <v>2149</v>
          </cell>
          <cell r="I243">
            <v>1949</v>
          </cell>
          <cell r="J243">
            <v>1289</v>
          </cell>
        </row>
        <row r="244">
          <cell r="B244" t="str">
            <v>NIT5460UC</v>
          </cell>
          <cell r="C244" t="str">
            <v>24" Induction Cooktop, 500 Series, Black, Frameless</v>
          </cell>
          <cell r="D244" t="str">
            <v>S500</v>
          </cell>
          <cell r="E244" t="str">
            <v>N33</v>
          </cell>
          <cell r="F244" t="str">
            <v>825225960652</v>
          </cell>
          <cell r="G244" t="str">
            <v>Current</v>
          </cell>
          <cell r="H244">
            <v>1999</v>
          </cell>
          <cell r="I244">
            <v>1799</v>
          </cell>
          <cell r="J244">
            <v>1189</v>
          </cell>
        </row>
        <row r="245">
          <cell r="B245" t="str">
            <v>NIT5660UC</v>
          </cell>
          <cell r="C245" t="str">
            <v>36" Induction Cooktop, 500 Series, Black, Frameless</v>
          </cell>
          <cell r="D245" t="str">
            <v>S500</v>
          </cell>
          <cell r="E245" t="str">
            <v>N33</v>
          </cell>
          <cell r="F245" t="str">
            <v>825225961529</v>
          </cell>
          <cell r="G245" t="str">
            <v>Current</v>
          </cell>
          <cell r="H245">
            <v>2599</v>
          </cell>
          <cell r="I245">
            <v>2349</v>
          </cell>
          <cell r="J245">
            <v>1550</v>
          </cell>
        </row>
        <row r="246">
          <cell r="B246" t="str">
            <v>NIT8060SUC</v>
          </cell>
          <cell r="C246" t="str">
            <v>30" Induction Cooktop, 800 Series, Black, Stainless Steel Frame, Home Connect</v>
          </cell>
          <cell r="D246" t="str">
            <v>S800</v>
          </cell>
          <cell r="E246" t="str">
            <v>N33</v>
          </cell>
          <cell r="F246" t="str">
            <v>825225961482</v>
          </cell>
          <cell r="G246" t="str">
            <v>Current</v>
          </cell>
          <cell r="H246">
            <v>2649</v>
          </cell>
          <cell r="I246">
            <v>2399</v>
          </cell>
          <cell r="J246">
            <v>1561</v>
          </cell>
        </row>
        <row r="247">
          <cell r="B247" t="str">
            <v>NIT8060UC</v>
          </cell>
          <cell r="C247" t="str">
            <v>30" Induction Cooktop, 800 Series, Black, Frameless, Home Connect</v>
          </cell>
          <cell r="D247" t="str">
            <v>S800</v>
          </cell>
          <cell r="E247" t="str">
            <v>N33</v>
          </cell>
          <cell r="F247" t="str">
            <v>825225961499</v>
          </cell>
          <cell r="G247" t="str">
            <v>Current</v>
          </cell>
          <cell r="H247">
            <v>2599</v>
          </cell>
          <cell r="I247">
            <v>2349</v>
          </cell>
          <cell r="J247">
            <v>1528</v>
          </cell>
        </row>
        <row r="248">
          <cell r="B248" t="str">
            <v>NIT8660SUC</v>
          </cell>
          <cell r="C248" t="str">
            <v>36" Induction Cooktop, 800 Series, Black, Stainless Steel Frame, Home Connect</v>
          </cell>
          <cell r="D248" t="str">
            <v>S800</v>
          </cell>
          <cell r="E248" t="str">
            <v>N33</v>
          </cell>
          <cell r="F248" t="str">
            <v>825225961505</v>
          </cell>
          <cell r="G248" t="str">
            <v>Current</v>
          </cell>
          <cell r="H248">
            <v>3099</v>
          </cell>
          <cell r="I248">
            <v>2799</v>
          </cell>
          <cell r="J248">
            <v>1820</v>
          </cell>
        </row>
        <row r="249">
          <cell r="B249" t="str">
            <v>NIT8660UC</v>
          </cell>
          <cell r="C249" t="str">
            <v>36" Induction Cooktop, 800 Series, Black, Frameless, Home Connect</v>
          </cell>
          <cell r="D249" t="str">
            <v>S800</v>
          </cell>
          <cell r="E249" t="str">
            <v>N33</v>
          </cell>
          <cell r="F249" t="str">
            <v>825225961512</v>
          </cell>
          <cell r="G249" t="str">
            <v>Current</v>
          </cell>
          <cell r="H249">
            <v>3099</v>
          </cell>
          <cell r="I249">
            <v>2799</v>
          </cell>
          <cell r="J249">
            <v>1820</v>
          </cell>
        </row>
        <row r="250">
          <cell r="B250" t="str">
            <v>NITP060SUC</v>
          </cell>
          <cell r="C250" t="str">
            <v>30" Induction Cooktop, Benchmark, Black, Stainless Steel Frame, Home Connect</v>
          </cell>
          <cell r="D250" t="str">
            <v>Benchmark</v>
          </cell>
          <cell r="E250" t="str">
            <v>N33</v>
          </cell>
          <cell r="F250" t="str">
            <v>825225961093</v>
          </cell>
          <cell r="G250" t="str">
            <v>Current</v>
          </cell>
          <cell r="H250">
            <v>3149</v>
          </cell>
          <cell r="I250">
            <v>2849</v>
          </cell>
          <cell r="J250">
            <v>1856</v>
          </cell>
        </row>
        <row r="251">
          <cell r="B251" t="str">
            <v>NITP060UC</v>
          </cell>
          <cell r="C251" t="str">
            <v>30" Induction Cooktop, Benchmark, Black, Frameless, Home Connect</v>
          </cell>
          <cell r="D251" t="str">
            <v>Benchmark</v>
          </cell>
          <cell r="E251" t="str">
            <v>N33</v>
          </cell>
          <cell r="F251" t="str">
            <v>825225960287</v>
          </cell>
          <cell r="G251" t="str">
            <v>Current</v>
          </cell>
          <cell r="H251">
            <v>3149</v>
          </cell>
          <cell r="I251">
            <v>2849</v>
          </cell>
          <cell r="J251">
            <v>1856</v>
          </cell>
        </row>
        <row r="252">
          <cell r="B252" t="str">
            <v>NITP660SUC</v>
          </cell>
          <cell r="C252" t="str">
            <v>36" Induction Cooktop, Benchmark, Black, Stainless Steel Frame, Home Connect</v>
          </cell>
          <cell r="D252" t="str">
            <v>Benchmark</v>
          </cell>
          <cell r="E252" t="str">
            <v>N33</v>
          </cell>
          <cell r="F252" t="str">
            <v>825225961116</v>
          </cell>
          <cell r="G252" t="str">
            <v>Current</v>
          </cell>
          <cell r="H252">
            <v>3799</v>
          </cell>
          <cell r="I252">
            <v>3449</v>
          </cell>
          <cell r="J252">
            <v>2280</v>
          </cell>
        </row>
        <row r="253">
          <cell r="B253" t="str">
            <v>NITP660UC</v>
          </cell>
          <cell r="C253" t="str">
            <v>36" Induction Cooktop, Benchmark, Black, Frameless, Home Connect</v>
          </cell>
          <cell r="D253" t="str">
            <v>Benchmark</v>
          </cell>
          <cell r="E253" t="str">
            <v>N33</v>
          </cell>
          <cell r="F253" t="str">
            <v>825225961109</v>
          </cell>
          <cell r="G253" t="str">
            <v>Current</v>
          </cell>
          <cell r="H253">
            <v>3749</v>
          </cell>
          <cell r="I253">
            <v>3399</v>
          </cell>
          <cell r="J253">
            <v>2247</v>
          </cell>
        </row>
        <row r="254">
          <cell r="B254"/>
          <cell r="C254"/>
          <cell r="D254"/>
          <cell r="E254"/>
          <cell r="F254"/>
          <cell r="G254"/>
          <cell r="H254"/>
          <cell r="I254"/>
          <cell r="J254" t="str">
            <v/>
          </cell>
        </row>
        <row r="255">
          <cell r="B255" t="str">
            <v>HWD5051UC</v>
          </cell>
          <cell r="C255" t="str">
            <v>500 Series, 30", Warming Drawer</v>
          </cell>
          <cell r="D255" t="str">
            <v>S500</v>
          </cell>
          <cell r="E255" t="str">
            <v>M30</v>
          </cell>
          <cell r="F255" t="str">
            <v>825225908722</v>
          </cell>
          <cell r="G255" t="str">
            <v>Current</v>
          </cell>
          <cell r="H255">
            <v>1649</v>
          </cell>
          <cell r="I255">
            <v>1499</v>
          </cell>
          <cell r="J255">
            <v>842</v>
          </cell>
        </row>
        <row r="256">
          <cell r="B256" t="str">
            <v>HWD5751UC</v>
          </cell>
          <cell r="C256" t="str">
            <v>500 Series, 27", Warming Drawer</v>
          </cell>
          <cell r="D256" t="str">
            <v>S500</v>
          </cell>
          <cell r="E256" t="str">
            <v>M30</v>
          </cell>
          <cell r="F256" t="str">
            <v>825225908715</v>
          </cell>
          <cell r="G256" t="str">
            <v>Current</v>
          </cell>
          <cell r="H256">
            <v>1599</v>
          </cell>
          <cell r="I256">
            <v>1449</v>
          </cell>
          <cell r="J256">
            <v>953</v>
          </cell>
        </row>
        <row r="257">
          <cell r="B257"/>
          <cell r="C257"/>
          <cell r="D257"/>
          <cell r="E257"/>
          <cell r="F257"/>
          <cell r="G257"/>
          <cell r="H257"/>
          <cell r="I257"/>
          <cell r="J257" t="str">
            <v/>
          </cell>
        </row>
        <row r="258">
          <cell r="B258" t="str">
            <v>HMB50152UC</v>
          </cell>
          <cell r="C258" t="str">
            <v>500 Series, 30", Microwave, SS, Drop Down Door</v>
          </cell>
          <cell r="D258" t="str">
            <v>S500</v>
          </cell>
          <cell r="E258" t="str">
            <v>M36</v>
          </cell>
          <cell r="F258" t="str">
            <v>825225924180</v>
          </cell>
          <cell r="G258" t="str">
            <v>Current</v>
          </cell>
          <cell r="H258">
            <v>1599</v>
          </cell>
          <cell r="I258">
            <v>1449</v>
          </cell>
          <cell r="J258">
            <v>727</v>
          </cell>
        </row>
        <row r="259">
          <cell r="B259" t="str">
            <v>HMB57152UC</v>
          </cell>
          <cell r="C259" t="str">
            <v>500 Series, 27", Microwave, SS, Drop Down Door</v>
          </cell>
          <cell r="D259" t="str">
            <v>S500</v>
          </cell>
          <cell r="E259" t="str">
            <v>M36</v>
          </cell>
          <cell r="F259" t="str">
            <v>825225924173</v>
          </cell>
          <cell r="G259" t="str">
            <v>Current</v>
          </cell>
          <cell r="H259">
            <v>1599</v>
          </cell>
          <cell r="I259">
            <v>1449</v>
          </cell>
          <cell r="J259">
            <v>727</v>
          </cell>
        </row>
        <row r="260">
          <cell r="B260" t="str">
            <v>HMC54151UC</v>
          </cell>
          <cell r="C260" t="str">
            <v>500 Series, 24" Speed / Convection Microwave, 120Volt, SS</v>
          </cell>
          <cell r="D260" t="str">
            <v>S500</v>
          </cell>
          <cell r="E260" t="str">
            <v>M36</v>
          </cell>
          <cell r="F260" t="str">
            <v>825225924036</v>
          </cell>
          <cell r="G260" t="str">
            <v>Current</v>
          </cell>
          <cell r="H260">
            <v>2149</v>
          </cell>
          <cell r="I260">
            <v>1949</v>
          </cell>
          <cell r="J260">
            <v>1251</v>
          </cell>
        </row>
        <row r="261">
          <cell r="B261" t="str">
            <v>HMC80152UC</v>
          </cell>
          <cell r="C261" t="str">
            <v>800 Series, 30", Speed Oven, SS, 120v</v>
          </cell>
          <cell r="D261" t="str">
            <v>S800</v>
          </cell>
          <cell r="E261" t="str">
            <v>M36</v>
          </cell>
          <cell r="F261" t="str">
            <v>825225924142</v>
          </cell>
          <cell r="G261" t="str">
            <v>Current</v>
          </cell>
          <cell r="H261">
            <v>2299</v>
          </cell>
          <cell r="I261">
            <v>2049</v>
          </cell>
          <cell r="J261">
            <v>1352</v>
          </cell>
        </row>
        <row r="262">
          <cell r="B262" t="str">
            <v>HMC80242UC</v>
          </cell>
          <cell r="C262" t="str">
            <v>Bosch 800 Series, 30" Speed Oven, Black Stainless Steel, 240V</v>
          </cell>
          <cell r="D262" t="str">
            <v>S800</v>
          </cell>
          <cell r="E262" t="str">
            <v>M36</v>
          </cell>
          <cell r="F262" t="str">
            <v>825225950127</v>
          </cell>
          <cell r="G262" t="str">
            <v>Current</v>
          </cell>
          <cell r="H262">
            <v>2699</v>
          </cell>
          <cell r="I262">
            <v>2449</v>
          </cell>
          <cell r="J262">
            <v>1613</v>
          </cell>
        </row>
        <row r="263">
          <cell r="B263" t="str">
            <v>HMC80252UC</v>
          </cell>
          <cell r="C263" t="str">
            <v>800 Series, 30", Speed Oven, SS, 240v</v>
          </cell>
          <cell r="D263" t="str">
            <v>S800</v>
          </cell>
          <cell r="E263" t="str">
            <v>M36</v>
          </cell>
          <cell r="F263" t="str">
            <v>825225924166</v>
          </cell>
          <cell r="G263" t="str">
            <v>Current</v>
          </cell>
          <cell r="H263">
            <v>2649</v>
          </cell>
          <cell r="I263">
            <v>2399</v>
          </cell>
          <cell r="J263">
            <v>1583</v>
          </cell>
        </row>
        <row r="264">
          <cell r="B264" t="str">
            <v>HMC87152UC</v>
          </cell>
          <cell r="C264" t="str">
            <v>800 Series, 27", Speed Oven, SS, 120v</v>
          </cell>
          <cell r="D264" t="str">
            <v>S800</v>
          </cell>
          <cell r="E264" t="str">
            <v>M36</v>
          </cell>
          <cell r="F264" t="str">
            <v>825225924135</v>
          </cell>
          <cell r="G264" t="str">
            <v>Current</v>
          </cell>
          <cell r="H264">
            <v>2299</v>
          </cell>
          <cell r="I264">
            <v>2049</v>
          </cell>
          <cell r="J264">
            <v>1352</v>
          </cell>
        </row>
        <row r="265">
          <cell r="B265" t="str">
            <v>HMCP0252UC</v>
          </cell>
          <cell r="C265" t="str">
            <v>Bosch Benchmark Ser. 30" Speed Oven, SS, 240V</v>
          </cell>
          <cell r="D265" t="str">
            <v>Benchmark</v>
          </cell>
          <cell r="E265" t="str">
            <v>M36</v>
          </cell>
          <cell r="F265" t="str">
            <v>825225924159</v>
          </cell>
          <cell r="G265" t="str">
            <v>Current</v>
          </cell>
          <cell r="H265">
            <v>2899</v>
          </cell>
          <cell r="I265">
            <v>2599</v>
          </cell>
          <cell r="J265">
            <v>1661</v>
          </cell>
        </row>
        <row r="266">
          <cell r="B266" t="str">
            <v>HMD8053UC</v>
          </cell>
          <cell r="C266" t="str">
            <v>30" Drawer Microwave</v>
          </cell>
          <cell r="D266" t="str">
            <v>S800</v>
          </cell>
          <cell r="E266" t="str">
            <v>M36</v>
          </cell>
          <cell r="F266" t="str">
            <v>825225924654</v>
          </cell>
          <cell r="G266" t="str">
            <v>Current</v>
          </cell>
          <cell r="H266">
            <v>2299</v>
          </cell>
          <cell r="I266">
            <v>2049</v>
          </cell>
          <cell r="J266">
            <v>1315</v>
          </cell>
        </row>
        <row r="267">
          <cell r="B267" t="str">
            <v>HMD8451UC</v>
          </cell>
          <cell r="C267" t="str">
            <v>800 Series, 24" Drawer Microwave</v>
          </cell>
          <cell r="D267" t="str">
            <v>S800</v>
          </cell>
          <cell r="E267" t="str">
            <v>M36</v>
          </cell>
          <cell r="F267" t="str">
            <v>825225910367</v>
          </cell>
          <cell r="G267" t="str">
            <v>Current</v>
          </cell>
          <cell r="H267">
            <v>2149</v>
          </cell>
          <cell r="I267">
            <v>1949</v>
          </cell>
          <cell r="J267">
            <v>1291</v>
          </cell>
        </row>
        <row r="268">
          <cell r="B268" t="str">
            <v>HMV3053U</v>
          </cell>
          <cell r="C268" t="str">
            <v>300 Series OTR</v>
          </cell>
          <cell r="D268" t="str">
            <v>S300</v>
          </cell>
          <cell r="E268" t="str">
            <v>M36</v>
          </cell>
          <cell r="F268" t="str">
            <v>825225924333</v>
          </cell>
          <cell r="G268" t="str">
            <v>Current</v>
          </cell>
          <cell r="H268">
            <v>599</v>
          </cell>
          <cell r="I268">
            <v>529</v>
          </cell>
          <cell r="J268">
            <v>331</v>
          </cell>
        </row>
        <row r="269">
          <cell r="B269" t="str">
            <v>HMV5053U</v>
          </cell>
          <cell r="C269" t="str">
            <v>500 Series OTR</v>
          </cell>
          <cell r="D269" t="str">
            <v>S500</v>
          </cell>
          <cell r="E269" t="str">
            <v>M36</v>
          </cell>
          <cell r="F269" t="str">
            <v>825225924371</v>
          </cell>
          <cell r="G269" t="str">
            <v>Current</v>
          </cell>
          <cell r="H269">
            <v>699</v>
          </cell>
          <cell r="I269">
            <v>629</v>
          </cell>
          <cell r="J269">
            <v>393</v>
          </cell>
        </row>
        <row r="270">
          <cell r="B270" t="str">
            <v>HMV8044U</v>
          </cell>
          <cell r="C270" t="str">
            <v>800 Series, 30" Convection OTR, Black Stainless</v>
          </cell>
          <cell r="D270" t="str">
            <v>S800</v>
          </cell>
          <cell r="E270" t="str">
            <v>M36</v>
          </cell>
          <cell r="F270" t="str">
            <v>825225949862</v>
          </cell>
          <cell r="G270" t="str">
            <v>Current</v>
          </cell>
          <cell r="H270">
            <v>1049</v>
          </cell>
          <cell r="I270">
            <v>929</v>
          </cell>
          <cell r="J270">
            <v>609</v>
          </cell>
        </row>
        <row r="271">
          <cell r="B271" t="str">
            <v>HMV8053U</v>
          </cell>
          <cell r="C271" t="str">
            <v>800 Series OTR</v>
          </cell>
          <cell r="D271" t="str">
            <v>S800</v>
          </cell>
          <cell r="E271" t="str">
            <v>M36</v>
          </cell>
          <cell r="F271" t="str">
            <v>825225924395</v>
          </cell>
          <cell r="G271" t="str">
            <v>Current</v>
          </cell>
          <cell r="H271">
            <v>999</v>
          </cell>
          <cell r="I271">
            <v>879</v>
          </cell>
          <cell r="J271">
            <v>571</v>
          </cell>
        </row>
        <row r="272">
          <cell r="B272" t="str">
            <v>HMVP053U</v>
          </cell>
          <cell r="C272" t="str">
            <v>Benchmark Series OTR</v>
          </cell>
          <cell r="D272" t="str">
            <v>Benchmark</v>
          </cell>
          <cell r="E272" t="str">
            <v>M36</v>
          </cell>
          <cell r="F272" t="str">
            <v>825225924814</v>
          </cell>
          <cell r="G272" t="str">
            <v>Current</v>
          </cell>
          <cell r="H272">
            <v>1049</v>
          </cell>
          <cell r="I272">
            <v>949</v>
          </cell>
          <cell r="J272">
            <v>607</v>
          </cell>
        </row>
        <row r="273">
          <cell r="B273"/>
          <cell r="C273"/>
          <cell r="D273"/>
          <cell r="E273"/>
          <cell r="F273"/>
          <cell r="G273"/>
          <cell r="H273"/>
          <cell r="I273"/>
          <cell r="J273" t="str">
            <v/>
          </cell>
        </row>
        <row r="274">
          <cell r="B274" t="str">
            <v>HDZBS301</v>
          </cell>
          <cell r="C274" t="str">
            <v>4" Low Back Accessory for DF Slide-in Ranges</v>
          </cell>
          <cell r="D274" t="str">
            <v>ACC</v>
          </cell>
          <cell r="E274" t="str">
            <v>L51</v>
          </cell>
          <cell r="F274" t="str">
            <v>825225919063</v>
          </cell>
          <cell r="G274" t="str">
            <v>Current</v>
          </cell>
          <cell r="H274">
            <v>279</v>
          </cell>
          <cell r="I274">
            <v>249</v>
          </cell>
          <cell r="J274">
            <v>174</v>
          </cell>
        </row>
        <row r="275">
          <cell r="B275" t="str">
            <v>HDZIT301</v>
          </cell>
          <cell r="C275" t="str">
            <v>Island Trim Accessory for DF Slide-in Ranges</v>
          </cell>
          <cell r="D275" t="str">
            <v>ACC</v>
          </cell>
          <cell r="E275" t="str">
            <v>L51</v>
          </cell>
          <cell r="F275" t="str">
            <v>825225918448</v>
          </cell>
          <cell r="G275" t="str">
            <v>Current</v>
          </cell>
          <cell r="H275">
            <v>279</v>
          </cell>
          <cell r="I275">
            <v>249</v>
          </cell>
          <cell r="J275">
            <v>174</v>
          </cell>
        </row>
        <row r="276">
          <cell r="B276" t="str">
            <v>HEZ298102</v>
          </cell>
          <cell r="C276" t="str">
            <v>SIR Wok Ring Accessory</v>
          </cell>
          <cell r="D276" t="str">
            <v>ACC</v>
          </cell>
          <cell r="E276" t="str">
            <v>N51</v>
          </cell>
          <cell r="F276" t="str">
            <v>825225909842</v>
          </cell>
          <cell r="G276" t="str">
            <v>Current</v>
          </cell>
          <cell r="H276">
            <v>79</v>
          </cell>
          <cell r="I276">
            <v>69</v>
          </cell>
          <cell r="J276">
            <v>53</v>
          </cell>
        </row>
        <row r="277">
          <cell r="B277" t="str">
            <v>HEZ298107</v>
          </cell>
          <cell r="C277" t="str">
            <v>Wok Ring for FlameSelect® Gas Cooktops</v>
          </cell>
          <cell r="D277" t="str">
            <v>ACC</v>
          </cell>
          <cell r="E277" t="str">
            <v>N51</v>
          </cell>
          <cell r="F277" t="str">
            <v>825225960133</v>
          </cell>
          <cell r="G277" t="str">
            <v>Current</v>
          </cell>
          <cell r="H277">
            <v>79</v>
          </cell>
          <cell r="I277">
            <v>69</v>
          </cell>
          <cell r="J277">
            <v>48</v>
          </cell>
        </row>
        <row r="278">
          <cell r="B278" t="str">
            <v>HEZ390210</v>
          </cell>
          <cell r="C278" t="str">
            <v>8" Pan for 6" Element Induction, Electric, approved for AutoChef</v>
          </cell>
          <cell r="D278" t="str">
            <v>ACC</v>
          </cell>
          <cell r="E278" t="str">
            <v>N51</v>
          </cell>
          <cell r="F278" t="str">
            <v>825225880332</v>
          </cell>
          <cell r="G278" t="str">
            <v>Current</v>
          </cell>
          <cell r="H278">
            <v>99</v>
          </cell>
          <cell r="I278">
            <v>89</v>
          </cell>
          <cell r="J278">
            <v>66</v>
          </cell>
        </row>
        <row r="279">
          <cell r="B279" t="str">
            <v>HEZ390220</v>
          </cell>
          <cell r="C279" t="str">
            <v>9" Pan for 7" Element Induction, Electric, approved for AutoChef</v>
          </cell>
          <cell r="D279" t="str">
            <v>ACC</v>
          </cell>
          <cell r="E279" t="str">
            <v>N51</v>
          </cell>
          <cell r="F279" t="str">
            <v>825225880349</v>
          </cell>
          <cell r="G279" t="str">
            <v>Current</v>
          </cell>
          <cell r="H279">
            <v>109</v>
          </cell>
          <cell r="I279">
            <v>99</v>
          </cell>
          <cell r="J279">
            <v>72</v>
          </cell>
        </row>
        <row r="280">
          <cell r="B280" t="str">
            <v>HEZ390230</v>
          </cell>
          <cell r="C280" t="str">
            <v>10" Pan for 9" or 8" Element Induction, Electric, approved for AutoChef</v>
          </cell>
          <cell r="D280" t="str">
            <v>ACC</v>
          </cell>
          <cell r="E280" t="str">
            <v>N51</v>
          </cell>
          <cell r="F280" t="str">
            <v>825225880059</v>
          </cell>
          <cell r="G280" t="str">
            <v>Current</v>
          </cell>
          <cell r="H280">
            <v>139</v>
          </cell>
          <cell r="I280">
            <v>119</v>
          </cell>
          <cell r="J280">
            <v>86</v>
          </cell>
        </row>
        <row r="281">
          <cell r="B281" t="str">
            <v>HEZ390512</v>
          </cell>
          <cell r="C281" t="str">
            <v>Teppan. Accessory for FlexInduction</v>
          </cell>
          <cell r="D281" t="str">
            <v>ACC</v>
          </cell>
          <cell r="E281" t="str">
            <v>N51</v>
          </cell>
          <cell r="F281" t="str">
            <v>825225909873</v>
          </cell>
          <cell r="G281" t="str">
            <v>Current</v>
          </cell>
          <cell r="H281">
            <v>409</v>
          </cell>
          <cell r="I281">
            <v>369</v>
          </cell>
          <cell r="J281">
            <v>243</v>
          </cell>
        </row>
        <row r="282">
          <cell r="B282" t="str">
            <v>HEZ7YZ30UC</v>
          </cell>
          <cell r="C282" t="str">
            <v>9" Backsplash for 30" Rangetop</v>
          </cell>
          <cell r="D282" t="str">
            <v>ACC</v>
          </cell>
          <cell r="E282" t="str">
            <v>N51</v>
          </cell>
          <cell r="F282" t="str">
            <v>825225964018</v>
          </cell>
          <cell r="G282" t="str">
            <v>Current</v>
          </cell>
          <cell r="H282">
            <v>219</v>
          </cell>
          <cell r="I282">
            <v>199</v>
          </cell>
          <cell r="J282">
            <v>137</v>
          </cell>
        </row>
        <row r="283">
          <cell r="B283" t="str">
            <v>HEZ7YZ36UC</v>
          </cell>
          <cell r="C283" t="str">
            <v>9" Backsplash for 36" Rangetop</v>
          </cell>
          <cell r="D283" t="str">
            <v>ACC</v>
          </cell>
          <cell r="E283" t="str">
            <v>N51</v>
          </cell>
          <cell r="F283" t="str">
            <v>825225964025</v>
          </cell>
          <cell r="G283" t="str">
            <v>Current</v>
          </cell>
          <cell r="H283">
            <v>229</v>
          </cell>
          <cell r="I283">
            <v>209</v>
          </cell>
          <cell r="J283">
            <v>144</v>
          </cell>
        </row>
        <row r="284">
          <cell r="B284" t="str">
            <v>HEZ8LLUC</v>
          </cell>
          <cell r="C284" t="str">
            <v>Range Feet Premium 30/36, BSS-Set of 4</v>
          </cell>
          <cell r="D284" t="str">
            <v>ACC</v>
          </cell>
          <cell r="E284" t="str">
            <v>L51</v>
          </cell>
          <cell r="F284" t="str">
            <v>825225965534</v>
          </cell>
          <cell r="G284" t="str">
            <v>Current</v>
          </cell>
          <cell r="H284">
            <v>169</v>
          </cell>
          <cell r="I284">
            <v>149</v>
          </cell>
          <cell r="J284">
            <v>104</v>
          </cell>
        </row>
        <row r="285">
          <cell r="B285" t="str">
            <v>HEZ8TK30UC</v>
          </cell>
          <cell r="C285" t="str">
            <v>Range Toe Kick 30, BSS</v>
          </cell>
          <cell r="D285" t="str">
            <v>ACC</v>
          </cell>
          <cell r="E285" t="str">
            <v>L51</v>
          </cell>
          <cell r="F285" t="str">
            <v>825225965565</v>
          </cell>
          <cell r="G285" t="str">
            <v>Current</v>
          </cell>
          <cell r="H285">
            <v>259</v>
          </cell>
          <cell r="I285">
            <v>229</v>
          </cell>
          <cell r="J285">
            <v>158</v>
          </cell>
        </row>
        <row r="286">
          <cell r="B286" t="str">
            <v>HEZ8TK36UC</v>
          </cell>
          <cell r="C286" t="str">
            <v>Range Toe Kick 36, BSS</v>
          </cell>
          <cell r="D286" t="str">
            <v>ACC</v>
          </cell>
          <cell r="E286" t="str">
            <v>L51</v>
          </cell>
          <cell r="F286" t="str">
            <v>825225965572</v>
          </cell>
          <cell r="G286" t="str">
            <v>Current</v>
          </cell>
          <cell r="H286">
            <v>279</v>
          </cell>
          <cell r="I286">
            <v>249</v>
          </cell>
          <cell r="J286">
            <v>174</v>
          </cell>
        </row>
        <row r="287">
          <cell r="B287" t="str">
            <v>HEZ8YZ04UC</v>
          </cell>
          <cell r="C287" t="str">
            <v>Side Panel Extension Kit for Industrial Style Range, Black Stainless Steel</v>
          </cell>
          <cell r="D287" t="str">
            <v>ACC</v>
          </cell>
          <cell r="E287" t="str">
            <v>L51</v>
          </cell>
          <cell r="F287" t="str">
            <v>825225964124</v>
          </cell>
          <cell r="G287" t="str">
            <v>Current</v>
          </cell>
          <cell r="H287">
            <v>109</v>
          </cell>
          <cell r="I287">
            <v>99</v>
          </cell>
          <cell r="J287">
            <v>68</v>
          </cell>
        </row>
        <row r="288">
          <cell r="B288" t="str">
            <v>HEZ8YZ30UC</v>
          </cell>
          <cell r="C288" t="str">
            <v>9" Low Back Guard for 30" Industrial Style Range, Black Stainless Steel</v>
          </cell>
          <cell r="D288" t="str">
            <v>ACC</v>
          </cell>
          <cell r="E288" t="str">
            <v>L51</v>
          </cell>
          <cell r="F288" t="str">
            <v>825225964056</v>
          </cell>
          <cell r="G288" t="str">
            <v>Current</v>
          </cell>
          <cell r="H288">
            <v>259</v>
          </cell>
          <cell r="I288">
            <v>229</v>
          </cell>
          <cell r="J288">
            <v>158</v>
          </cell>
        </row>
        <row r="289">
          <cell r="B289" t="str">
            <v>HEZ8YZ36UC</v>
          </cell>
          <cell r="C289" t="str">
            <v>9" Low Back Guard for 36" Industrial Style Range, Black Stainless Steel</v>
          </cell>
          <cell r="D289" t="str">
            <v>ACC</v>
          </cell>
          <cell r="E289" t="str">
            <v>L51</v>
          </cell>
          <cell r="F289" t="str">
            <v>825225964063</v>
          </cell>
          <cell r="G289" t="str">
            <v>Current</v>
          </cell>
          <cell r="H289">
            <v>269</v>
          </cell>
          <cell r="I289">
            <v>239</v>
          </cell>
          <cell r="J289">
            <v>165</v>
          </cell>
        </row>
        <row r="290">
          <cell r="B290" t="str">
            <v>HEZ8ZZ30UC</v>
          </cell>
          <cell r="C290" t="str">
            <v>3" Rear Vent Trim Extension 30" Industrial Style Black Stainless Steel Range</v>
          </cell>
          <cell r="D290" t="str">
            <v>ACC</v>
          </cell>
          <cell r="E290" t="str">
            <v>L51</v>
          </cell>
          <cell r="F290" t="str">
            <v>825225964094</v>
          </cell>
          <cell r="G290" t="str">
            <v>Current</v>
          </cell>
          <cell r="H290">
            <v>159</v>
          </cell>
          <cell r="I290">
            <v>139</v>
          </cell>
          <cell r="J290">
            <v>96</v>
          </cell>
        </row>
        <row r="291">
          <cell r="B291" t="str">
            <v>HEZ8ZZ36UC</v>
          </cell>
          <cell r="C291" t="str">
            <v>3" Rear Vent Trim Extension 36" Industrial Style Black Stainless Steel Range</v>
          </cell>
          <cell r="D291" t="str">
            <v>ACC</v>
          </cell>
          <cell r="E291" t="str">
            <v>L51</v>
          </cell>
          <cell r="F291" t="str">
            <v>825225964100</v>
          </cell>
          <cell r="G291" t="str">
            <v>Current</v>
          </cell>
          <cell r="H291">
            <v>159</v>
          </cell>
          <cell r="I291">
            <v>139</v>
          </cell>
          <cell r="J291">
            <v>96</v>
          </cell>
        </row>
        <row r="292">
          <cell r="B292" t="str">
            <v>HEZ9GR37UC</v>
          </cell>
          <cell r="C292" t="str">
            <v>Non-Stick FlexInduction® Grill Pan</v>
          </cell>
          <cell r="D292" t="str">
            <v>ACC</v>
          </cell>
          <cell r="E292" t="str">
            <v>N51</v>
          </cell>
          <cell r="F292" t="str">
            <v>825225961697</v>
          </cell>
          <cell r="G292" t="str">
            <v>Current</v>
          </cell>
          <cell r="H292">
            <v>279</v>
          </cell>
          <cell r="I292">
            <v>249</v>
          </cell>
          <cell r="J292">
            <v>174</v>
          </cell>
        </row>
        <row r="293">
          <cell r="B293" t="str">
            <v>HEZ9GR41UC</v>
          </cell>
          <cell r="C293" t="str">
            <v>Griddle for Industrial-Style Ranges and Rangetops</v>
          </cell>
          <cell r="D293" t="str">
            <v>ACC</v>
          </cell>
          <cell r="E293" t="str">
            <v>L51</v>
          </cell>
          <cell r="F293" t="str">
            <v>825225964001</v>
          </cell>
          <cell r="G293" t="str">
            <v>Current</v>
          </cell>
          <cell r="H293">
            <v>259</v>
          </cell>
          <cell r="I293">
            <v>229</v>
          </cell>
          <cell r="J293">
            <v>159</v>
          </cell>
        </row>
        <row r="294">
          <cell r="B294" t="str">
            <v>HEZ9GW23UC</v>
          </cell>
          <cell r="C294" t="str">
            <v>Wok Ring for Industrial-Style Ranges and Rangetops</v>
          </cell>
          <cell r="D294" t="str">
            <v>ACC</v>
          </cell>
          <cell r="E294" t="str">
            <v>N51</v>
          </cell>
          <cell r="F294" t="str">
            <v>825225963998</v>
          </cell>
          <cell r="G294" t="str">
            <v>Current</v>
          </cell>
          <cell r="H294">
            <v>79</v>
          </cell>
          <cell r="I294">
            <v>69</v>
          </cell>
          <cell r="J294">
            <v>48</v>
          </cell>
        </row>
        <row r="295">
          <cell r="B295" t="str">
            <v>HEZ9LLUC</v>
          </cell>
          <cell r="C295" t="str">
            <v xml:space="preserve">Range Feet Premium 30/36, SS-Set of 4 </v>
          </cell>
          <cell r="D295" t="str">
            <v>ACC</v>
          </cell>
          <cell r="E295" t="str">
            <v>L51</v>
          </cell>
          <cell r="F295" t="str">
            <v>825225965381</v>
          </cell>
          <cell r="G295" t="str">
            <v>Current</v>
          </cell>
          <cell r="H295">
            <v>89</v>
          </cell>
          <cell r="I295">
            <v>79</v>
          </cell>
          <cell r="J295">
            <v>55</v>
          </cell>
        </row>
        <row r="296">
          <cell r="B296" t="str">
            <v>HEZ9TK30UC</v>
          </cell>
          <cell r="C296" t="str">
            <v>Range Toe Kick 30, SS</v>
          </cell>
          <cell r="D296" t="str">
            <v>ACC</v>
          </cell>
          <cell r="E296" t="str">
            <v>L51</v>
          </cell>
          <cell r="F296" t="str">
            <v>825225965541</v>
          </cell>
          <cell r="G296" t="str">
            <v>Current</v>
          </cell>
          <cell r="H296">
            <v>249</v>
          </cell>
          <cell r="I296">
            <v>219</v>
          </cell>
          <cell r="J296">
            <v>153</v>
          </cell>
        </row>
        <row r="297">
          <cell r="B297" t="str">
            <v>HEZ9TK36UC</v>
          </cell>
          <cell r="C297" t="str">
            <v>Range Toe Kick 36, SS</v>
          </cell>
          <cell r="D297" t="str">
            <v>ACC</v>
          </cell>
          <cell r="E297" t="str">
            <v>L51</v>
          </cell>
          <cell r="F297" t="str">
            <v>825225965558</v>
          </cell>
          <cell r="G297" t="str">
            <v>Current</v>
          </cell>
          <cell r="H297">
            <v>269</v>
          </cell>
          <cell r="I297">
            <v>239</v>
          </cell>
          <cell r="J297">
            <v>165</v>
          </cell>
        </row>
        <row r="298">
          <cell r="B298" t="str">
            <v>HEZ9YZ04UC</v>
          </cell>
          <cell r="C298" t="str">
            <v>Side Panel Extension Kit for Industrial Style Range, Stainless Steel</v>
          </cell>
          <cell r="D298" t="str">
            <v>ACC</v>
          </cell>
          <cell r="E298" t="str">
            <v>L51</v>
          </cell>
          <cell r="F298" t="str">
            <v>825225964117</v>
          </cell>
          <cell r="G298" t="str">
            <v>Current</v>
          </cell>
          <cell r="H298">
            <v>99</v>
          </cell>
          <cell r="I298">
            <v>89</v>
          </cell>
          <cell r="J298">
            <v>61</v>
          </cell>
        </row>
        <row r="299">
          <cell r="B299" t="str">
            <v>HEZ9YZ30UC</v>
          </cell>
          <cell r="C299" t="str">
            <v>9" Low Back Guard for 30" Industrial Style Range, Stainless Steel</v>
          </cell>
          <cell r="D299" t="str">
            <v>ACC</v>
          </cell>
          <cell r="E299" t="str">
            <v>L51</v>
          </cell>
          <cell r="F299" t="str">
            <v>825225964032</v>
          </cell>
          <cell r="G299" t="str">
            <v>Current</v>
          </cell>
          <cell r="H299">
            <v>199</v>
          </cell>
          <cell r="I299">
            <v>179</v>
          </cell>
          <cell r="J299">
            <v>124</v>
          </cell>
        </row>
        <row r="300">
          <cell r="B300" t="str">
            <v>HEZ9YZ36UC</v>
          </cell>
          <cell r="C300" t="str">
            <v>9" Low Back Guard for 36" Industrial Style Range, Stainless Steel</v>
          </cell>
          <cell r="D300" t="str">
            <v>ACC</v>
          </cell>
          <cell r="E300" t="str">
            <v>L51</v>
          </cell>
          <cell r="F300" t="str">
            <v>825225964049</v>
          </cell>
          <cell r="G300" t="str">
            <v>Current</v>
          </cell>
          <cell r="H300">
            <v>209</v>
          </cell>
          <cell r="I300">
            <v>189</v>
          </cell>
          <cell r="J300">
            <v>130</v>
          </cell>
        </row>
        <row r="301">
          <cell r="B301" t="str">
            <v>HEZ9ZZ30UC</v>
          </cell>
          <cell r="C301" t="str">
            <v>3" Rear Vent Trim Extension for 30" Industrial Style SS Range</v>
          </cell>
          <cell r="D301" t="str">
            <v>ACC</v>
          </cell>
          <cell r="E301" t="str">
            <v>L51</v>
          </cell>
          <cell r="F301" t="str">
            <v>825225964070</v>
          </cell>
          <cell r="G301" t="str">
            <v>Current</v>
          </cell>
          <cell r="H301">
            <v>139</v>
          </cell>
          <cell r="I301">
            <v>119</v>
          </cell>
          <cell r="J301">
            <v>82</v>
          </cell>
        </row>
        <row r="302">
          <cell r="B302" t="str">
            <v>HEZ9ZZ36UC</v>
          </cell>
          <cell r="C302" t="str">
            <v>3" Rear Vent Trim Extenson for 36" Industrial Style SS Range</v>
          </cell>
          <cell r="D302" t="str">
            <v>ACC</v>
          </cell>
          <cell r="E302" t="str">
            <v>L51</v>
          </cell>
          <cell r="F302" t="str">
            <v>825225964087</v>
          </cell>
          <cell r="G302" t="str">
            <v>Current</v>
          </cell>
          <cell r="H302">
            <v>139</v>
          </cell>
          <cell r="I302">
            <v>119</v>
          </cell>
          <cell r="J302">
            <v>82</v>
          </cell>
        </row>
        <row r="303">
          <cell r="B303" t="str">
            <v>HEZBS301</v>
          </cell>
          <cell r="C303" t="str">
            <v>Low Back Electric and Induction Slide-In Range</v>
          </cell>
          <cell r="D303" t="str">
            <v>ACC</v>
          </cell>
          <cell r="E303" t="str">
            <v>L51</v>
          </cell>
          <cell r="F303" t="str">
            <v>825225908753</v>
          </cell>
          <cell r="G303" t="str">
            <v>Current</v>
          </cell>
          <cell r="H303">
            <v>279</v>
          </cell>
          <cell r="I303">
            <v>249</v>
          </cell>
          <cell r="J303">
            <v>174</v>
          </cell>
        </row>
        <row r="304">
          <cell r="B304" t="str">
            <v>HEZGR301</v>
          </cell>
          <cell r="C304" t="str">
            <v>SIR Griddle Accessory</v>
          </cell>
          <cell r="D304" t="str">
            <v>ACC</v>
          </cell>
          <cell r="E304" t="str">
            <v>L51</v>
          </cell>
          <cell r="F304" t="str">
            <v>825225910039</v>
          </cell>
          <cell r="G304" t="str">
            <v>Current</v>
          </cell>
          <cell r="H304">
            <v>159</v>
          </cell>
          <cell r="I304">
            <v>139</v>
          </cell>
          <cell r="J304">
            <v>97</v>
          </cell>
        </row>
        <row r="305">
          <cell r="B305" t="str">
            <v>HEZTR301</v>
          </cell>
          <cell r="C305" t="str">
            <v>Wall Oven and SIR 30" Telescopic Rack</v>
          </cell>
          <cell r="D305" t="str">
            <v>ACC</v>
          </cell>
          <cell r="E305" t="str">
            <v>M51</v>
          </cell>
          <cell r="F305" t="str">
            <v>825225908739</v>
          </cell>
          <cell r="G305" t="str">
            <v>Current</v>
          </cell>
          <cell r="H305">
            <v>309</v>
          </cell>
          <cell r="I305">
            <v>279</v>
          </cell>
          <cell r="J305">
            <v>178</v>
          </cell>
        </row>
        <row r="306">
          <cell r="B306" t="str">
            <v>HGZBS301</v>
          </cell>
          <cell r="C306" t="str">
            <v>4" Low Back Accessory for Gas Slide-in Range</v>
          </cell>
          <cell r="D306" t="str">
            <v>ACC</v>
          </cell>
          <cell r="E306" t="str">
            <v>L51</v>
          </cell>
          <cell r="F306" t="str">
            <v>825225908951</v>
          </cell>
          <cell r="G306" t="str">
            <v>Current</v>
          </cell>
          <cell r="H306">
            <v>249</v>
          </cell>
          <cell r="I306">
            <v>219</v>
          </cell>
          <cell r="J306">
            <v>153</v>
          </cell>
        </row>
        <row r="307">
          <cell r="B307" t="str">
            <v>HGZIT301</v>
          </cell>
          <cell r="C307" t="str">
            <v>Island Trim Accessory for Gas Slide-in Ranges</v>
          </cell>
          <cell r="D307" t="str">
            <v>ACC</v>
          </cell>
          <cell r="E307" t="str">
            <v>L51</v>
          </cell>
          <cell r="F307" t="str">
            <v>825225918455</v>
          </cell>
          <cell r="G307" t="str">
            <v>Current</v>
          </cell>
          <cell r="H307">
            <v>249</v>
          </cell>
          <cell r="I307">
            <v>219</v>
          </cell>
          <cell r="J307">
            <v>153</v>
          </cell>
        </row>
        <row r="308">
          <cell r="B308"/>
          <cell r="C308"/>
          <cell r="D308"/>
          <cell r="E308"/>
          <cell r="F308"/>
          <cell r="G308"/>
          <cell r="H308"/>
          <cell r="I308"/>
          <cell r="J308" t="str">
            <v/>
          </cell>
        </row>
        <row r="309">
          <cell r="B309" t="str">
            <v>DPH30652UC</v>
          </cell>
          <cell r="C309" t="str">
            <v>800 Series, 30" Under-cabinet Wall Hood, 600 CFM</v>
          </cell>
          <cell r="D309" t="str">
            <v>S800</v>
          </cell>
          <cell r="E309" t="str">
            <v>P31</v>
          </cell>
          <cell r="F309" t="str">
            <v>825225884439</v>
          </cell>
          <cell r="G309" t="str">
            <v>Current</v>
          </cell>
          <cell r="H309">
            <v>1349</v>
          </cell>
          <cell r="I309">
            <v>1199</v>
          </cell>
          <cell r="J309">
            <v>788</v>
          </cell>
        </row>
        <row r="310">
          <cell r="B310" t="str">
            <v>DPH36652UC</v>
          </cell>
          <cell r="C310" t="str">
            <v>800 Series, 36" Under-cabinet Wall Hood, 600 CFM</v>
          </cell>
          <cell r="D310" t="str">
            <v>S800</v>
          </cell>
          <cell r="E310" t="str">
            <v>P31</v>
          </cell>
          <cell r="F310" t="str">
            <v>825225884446</v>
          </cell>
          <cell r="G310" t="str">
            <v>Current</v>
          </cell>
          <cell r="H310">
            <v>1399</v>
          </cell>
          <cell r="I310">
            <v>1249</v>
          </cell>
          <cell r="J310">
            <v>830</v>
          </cell>
        </row>
        <row r="311">
          <cell r="B311" t="str">
            <v>DUH30152UC</v>
          </cell>
          <cell r="C311" t="str">
            <v>300 Series, 30" Under-cabinet Hood, 280 CFM, Incandescent lights, Stainless Steel</v>
          </cell>
          <cell r="D311" t="str">
            <v>S300</v>
          </cell>
          <cell r="E311" t="str">
            <v>P31</v>
          </cell>
          <cell r="F311" t="str">
            <v>825225846734</v>
          </cell>
          <cell r="G311" t="str">
            <v>Current</v>
          </cell>
          <cell r="H311">
            <v>649</v>
          </cell>
          <cell r="I311">
            <v>549</v>
          </cell>
          <cell r="J311">
            <v>322</v>
          </cell>
        </row>
        <row r="312">
          <cell r="B312" t="str">
            <v>DUH30252UC</v>
          </cell>
          <cell r="C312" t="str">
            <v>300 Series, 30" Under-cabinet Hood, 400 CFM, Halogen lights, Stainless Steel</v>
          </cell>
          <cell r="D312" t="str">
            <v>S300</v>
          </cell>
          <cell r="E312" t="str">
            <v>P31</v>
          </cell>
          <cell r="F312" t="str">
            <v>825225846789</v>
          </cell>
          <cell r="G312" t="str">
            <v>Current</v>
          </cell>
          <cell r="H312">
            <v>799</v>
          </cell>
          <cell r="I312">
            <v>699</v>
          </cell>
          <cell r="J312">
            <v>446</v>
          </cell>
        </row>
        <row r="313">
          <cell r="B313" t="str">
            <v>DUH36152UC</v>
          </cell>
          <cell r="C313" t="str">
            <v>300 Series, 36" Under-cabinet Hood, 280 CFM, Incandescent lights, Stainless Steel</v>
          </cell>
          <cell r="D313" t="str">
            <v>S300</v>
          </cell>
          <cell r="E313" t="str">
            <v>P31</v>
          </cell>
          <cell r="F313" t="str">
            <v>825225846741</v>
          </cell>
          <cell r="G313" t="str">
            <v>Current</v>
          </cell>
          <cell r="H313">
            <v>699</v>
          </cell>
          <cell r="I313">
            <v>599</v>
          </cell>
          <cell r="J313">
            <v>376</v>
          </cell>
        </row>
        <row r="314">
          <cell r="B314" t="str">
            <v>DUH36252UC</v>
          </cell>
          <cell r="C314" t="str">
            <v>300 Series, 36" Under-cabinet Hood, 400 CFM, Halogen lights, Stainless Steel</v>
          </cell>
          <cell r="D314" t="str">
            <v>S300</v>
          </cell>
          <cell r="E314" t="str">
            <v>P31</v>
          </cell>
          <cell r="F314" t="str">
            <v>825225846772</v>
          </cell>
          <cell r="G314" t="str">
            <v>Current</v>
          </cell>
          <cell r="H314">
            <v>849</v>
          </cell>
          <cell r="I314">
            <v>749</v>
          </cell>
          <cell r="J314">
            <v>468</v>
          </cell>
        </row>
        <row r="315">
          <cell r="B315" t="str">
            <v>HCB50651UC</v>
          </cell>
          <cell r="C315" t="str">
            <v>500 Series, Box style canopy, 600 CFM</v>
          </cell>
          <cell r="D315" t="str">
            <v>S500</v>
          </cell>
          <cell r="E315" t="str">
            <v>P32</v>
          </cell>
          <cell r="F315" t="str">
            <v>825225909040</v>
          </cell>
          <cell r="G315" t="str">
            <v>Current</v>
          </cell>
          <cell r="H315">
            <v>1749</v>
          </cell>
          <cell r="I315">
            <v>1549</v>
          </cell>
          <cell r="J315">
            <v>965</v>
          </cell>
        </row>
        <row r="316">
          <cell r="B316" t="str">
            <v>HCB56651UC</v>
          </cell>
          <cell r="C316" t="str">
            <v>500 Series, Box style canopy, 600 CFM</v>
          </cell>
          <cell r="D316" t="str">
            <v>S500</v>
          </cell>
          <cell r="E316" t="str">
            <v>P32</v>
          </cell>
          <cell r="F316" t="str">
            <v>825225909057</v>
          </cell>
          <cell r="G316" t="str">
            <v>Current</v>
          </cell>
          <cell r="H316">
            <v>1849</v>
          </cell>
          <cell r="I316">
            <v>1649</v>
          </cell>
          <cell r="J316">
            <v>1046</v>
          </cell>
        </row>
        <row r="317">
          <cell r="B317" t="str">
            <v>HCG56651UC</v>
          </cell>
          <cell r="C317" t="str">
            <v>Benchmark Series, Glass canopy, 600 CFM</v>
          </cell>
          <cell r="D317" t="str">
            <v>Benchmark</v>
          </cell>
          <cell r="E317" t="str">
            <v>P32</v>
          </cell>
          <cell r="F317" t="str">
            <v>825225909064</v>
          </cell>
          <cell r="G317" t="str">
            <v>Current</v>
          </cell>
          <cell r="H317">
            <v>2349</v>
          </cell>
          <cell r="I317">
            <v>2099</v>
          </cell>
          <cell r="J317">
            <v>1332</v>
          </cell>
        </row>
        <row r="318">
          <cell r="B318" t="str">
            <v>HCP30E52UC</v>
          </cell>
          <cell r="C318" t="str">
            <v>300 Series, 30" Pyramid style canopy, Energy Star, 300 CFM</v>
          </cell>
          <cell r="D318" t="str">
            <v>S300</v>
          </cell>
          <cell r="E318" t="str">
            <v>P32</v>
          </cell>
          <cell r="F318" t="str">
            <v>825225958017</v>
          </cell>
          <cell r="G318" t="str">
            <v>Current</v>
          </cell>
          <cell r="H318">
            <v>1349</v>
          </cell>
          <cell r="I318">
            <v>1199</v>
          </cell>
          <cell r="J318">
            <v>781</v>
          </cell>
        </row>
        <row r="319">
          <cell r="B319" t="str">
            <v>HCP34E52UC</v>
          </cell>
          <cell r="C319" t="str">
            <v>300 Series, 24" Pyramid style canopy, Energy Star, 300 CFM</v>
          </cell>
          <cell r="D319" t="str">
            <v>S300</v>
          </cell>
          <cell r="E319" t="str">
            <v>P32</v>
          </cell>
          <cell r="F319" t="str">
            <v>825225957997</v>
          </cell>
          <cell r="G319" t="str">
            <v>Current</v>
          </cell>
          <cell r="H319">
            <v>1249</v>
          </cell>
          <cell r="I319">
            <v>1099</v>
          </cell>
          <cell r="J319">
            <v>703</v>
          </cell>
        </row>
        <row r="320">
          <cell r="B320" t="str">
            <v>HCP36E52UC</v>
          </cell>
          <cell r="C320" t="str">
            <v>300 Series, 36" Pyramid style canopy, Energy Star, 300 CFM</v>
          </cell>
          <cell r="D320" t="str">
            <v>S300</v>
          </cell>
          <cell r="E320" t="str">
            <v>P32</v>
          </cell>
          <cell r="F320" t="str">
            <v>825225958000</v>
          </cell>
          <cell r="G320" t="str">
            <v>Current</v>
          </cell>
          <cell r="H320">
            <v>1449</v>
          </cell>
          <cell r="I320">
            <v>1299</v>
          </cell>
          <cell r="J320">
            <v>898</v>
          </cell>
        </row>
        <row r="321">
          <cell r="B321" t="str">
            <v>HCP50652UC</v>
          </cell>
          <cell r="C321" t="str">
            <v>500 Series, 30" Pyramid style canopy, 600 CFM with Home Connect</v>
          </cell>
          <cell r="D321" t="str">
            <v>S500</v>
          </cell>
          <cell r="E321" t="str">
            <v>P32</v>
          </cell>
          <cell r="F321" t="str">
            <v>825225959458</v>
          </cell>
          <cell r="G321" t="str">
            <v>Current</v>
          </cell>
          <cell r="H321">
            <v>1749</v>
          </cell>
          <cell r="I321">
            <v>1549</v>
          </cell>
          <cell r="J321">
            <v>1022</v>
          </cell>
        </row>
        <row r="322">
          <cell r="B322" t="str">
            <v>HCP56652UC</v>
          </cell>
          <cell r="C322" t="str">
            <v>500 Series, 36" Pyramid style canopy, 600 CFM with Home Connect</v>
          </cell>
          <cell r="D322" t="str">
            <v>S500</v>
          </cell>
          <cell r="E322" t="str">
            <v>P32</v>
          </cell>
          <cell r="F322" t="str">
            <v>825225959465</v>
          </cell>
          <cell r="G322" t="str">
            <v>Current</v>
          </cell>
          <cell r="H322">
            <v>1849</v>
          </cell>
          <cell r="I322">
            <v>1649</v>
          </cell>
          <cell r="J322">
            <v>1088</v>
          </cell>
        </row>
        <row r="323">
          <cell r="B323" t="str">
            <v>HCP80641UC</v>
          </cell>
          <cell r="C323" t="str">
            <v>800 Series, 30" Pyramid Chimney, 600 CFM, Black Stainless</v>
          </cell>
          <cell r="D323" t="str">
            <v>S800</v>
          </cell>
          <cell r="E323" t="str">
            <v>P32</v>
          </cell>
          <cell r="F323" t="str">
            <v>825225946717</v>
          </cell>
          <cell r="G323" t="str">
            <v>Current</v>
          </cell>
          <cell r="H323">
            <v>1549</v>
          </cell>
          <cell r="I323">
            <v>1399</v>
          </cell>
          <cell r="J323">
            <v>931</v>
          </cell>
        </row>
        <row r="324">
          <cell r="B324" t="str">
            <v>HCP86641UC</v>
          </cell>
          <cell r="C324" t="str">
            <v>800 Series, 36" Pyramid Chimney, 600 CFM, Black Stainless</v>
          </cell>
          <cell r="D324" t="str">
            <v>S800</v>
          </cell>
          <cell r="E324" t="str">
            <v>P32</v>
          </cell>
          <cell r="F324" t="str">
            <v>825225959472</v>
          </cell>
          <cell r="G324" t="str">
            <v>Current</v>
          </cell>
          <cell r="H324">
            <v>1749</v>
          </cell>
          <cell r="I324">
            <v>1549</v>
          </cell>
          <cell r="J324">
            <v>1022</v>
          </cell>
        </row>
        <row r="325">
          <cell r="B325" t="str">
            <v>HDD80051UC</v>
          </cell>
          <cell r="C325" t="str">
            <v>800 Series, 30" Downdraft, Optional 600 CFM</v>
          </cell>
          <cell r="D325" t="str">
            <v>S800</v>
          </cell>
          <cell r="E325" t="str">
            <v>P33</v>
          </cell>
          <cell r="F325" t="str">
            <v>825225960867</v>
          </cell>
          <cell r="G325" t="str">
            <v>Current</v>
          </cell>
          <cell r="H325">
            <v>1899</v>
          </cell>
          <cell r="I325">
            <v>1699</v>
          </cell>
          <cell r="J325">
            <v>1128</v>
          </cell>
        </row>
        <row r="326">
          <cell r="B326" t="str">
            <v>HDD86051UC</v>
          </cell>
          <cell r="C326" t="str">
            <v>800 Series, 36" Downdraft, Optional 600 CFM</v>
          </cell>
          <cell r="D326" t="str">
            <v>S800</v>
          </cell>
          <cell r="E326" t="str">
            <v>P33</v>
          </cell>
          <cell r="F326" t="str">
            <v>825225960874</v>
          </cell>
          <cell r="G326" t="str">
            <v>Current</v>
          </cell>
          <cell r="H326">
            <v>1949</v>
          </cell>
          <cell r="I326">
            <v>1749</v>
          </cell>
          <cell r="J326">
            <v>1158</v>
          </cell>
        </row>
        <row r="327">
          <cell r="B327" t="str">
            <v>HIB82651UC</v>
          </cell>
          <cell r="C327" t="str">
            <v>800 Series, Island hood, 600 CFM</v>
          </cell>
          <cell r="D327" t="str">
            <v>S800</v>
          </cell>
          <cell r="E327" t="str">
            <v>P32</v>
          </cell>
          <cell r="F327" t="str">
            <v>825225909071</v>
          </cell>
          <cell r="G327" t="str">
            <v>Current</v>
          </cell>
          <cell r="H327">
            <v>2549</v>
          </cell>
          <cell r="I327">
            <v>2299</v>
          </cell>
          <cell r="J327">
            <v>1509</v>
          </cell>
        </row>
        <row r="328">
          <cell r="B328" t="str">
            <v>HUI30253UC</v>
          </cell>
          <cell r="C328" t="str">
            <v>300 Series, 30" Cabinet Depth Custom Insert, 300 CFM with Home Connect</v>
          </cell>
          <cell r="D328" t="str">
            <v>S300</v>
          </cell>
          <cell r="E328" t="str">
            <v>P33</v>
          </cell>
          <cell r="F328" t="str">
            <v>825225961024</v>
          </cell>
          <cell r="G328" t="str">
            <v>Current</v>
          </cell>
          <cell r="H328">
            <v>1049</v>
          </cell>
          <cell r="I328">
            <v>949</v>
          </cell>
          <cell r="J328">
            <v>625</v>
          </cell>
        </row>
        <row r="329">
          <cell r="B329" t="str">
            <v>HUI34253UC</v>
          </cell>
          <cell r="C329" t="str">
            <v>300 Series, 24" Cabinet Depth Custom Insert, 300 CFM with Home Connect</v>
          </cell>
          <cell r="D329" t="str">
            <v>S300</v>
          </cell>
          <cell r="E329" t="str">
            <v>P33</v>
          </cell>
          <cell r="F329" t="str">
            <v>825225961017</v>
          </cell>
          <cell r="G329" t="str">
            <v>Current</v>
          </cell>
          <cell r="H329">
            <v>999</v>
          </cell>
          <cell r="I329">
            <v>899</v>
          </cell>
          <cell r="J329">
            <v>590</v>
          </cell>
        </row>
        <row r="330">
          <cell r="B330" t="str">
            <v>HUI36253UC</v>
          </cell>
          <cell r="C330" t="str">
            <v>300 Series, 36" Cabinet Depth Custom Insert, 300 CFM with Home Connect</v>
          </cell>
          <cell r="D330" t="str">
            <v>S300</v>
          </cell>
          <cell r="E330" t="str">
            <v>P33</v>
          </cell>
          <cell r="F330" t="str">
            <v>825225961239</v>
          </cell>
          <cell r="G330" t="str">
            <v>Current</v>
          </cell>
          <cell r="H330">
            <v>1099</v>
          </cell>
          <cell r="I330">
            <v>999</v>
          </cell>
          <cell r="J330">
            <v>660</v>
          </cell>
        </row>
        <row r="331">
          <cell r="B331" t="str">
            <v>HUI50351UC</v>
          </cell>
          <cell r="C331" t="str">
            <v>500 Series, 30" Pull-out Hood, Stainless Steel, 300 CFM</v>
          </cell>
          <cell r="D331" t="str">
            <v>S500</v>
          </cell>
          <cell r="E331" t="str">
            <v>P33</v>
          </cell>
          <cell r="F331" t="str">
            <v>825225920328</v>
          </cell>
          <cell r="G331" t="str">
            <v>Current</v>
          </cell>
          <cell r="H331">
            <v>1049</v>
          </cell>
          <cell r="I331">
            <v>949</v>
          </cell>
          <cell r="J331">
            <v>622</v>
          </cell>
        </row>
        <row r="332">
          <cell r="B332" t="str">
            <v>HUI54452UC</v>
          </cell>
          <cell r="C332" t="str">
            <v>500 Series, 24" Pull-out Undercabinet, 400 CFM</v>
          </cell>
          <cell r="D332" t="str">
            <v>S500</v>
          </cell>
          <cell r="E332" t="str">
            <v>P33</v>
          </cell>
          <cell r="F332" t="str">
            <v>825225957843</v>
          </cell>
          <cell r="G332" t="str">
            <v>Current</v>
          </cell>
          <cell r="H332">
            <v>1049</v>
          </cell>
          <cell r="I332">
            <v>919</v>
          </cell>
          <cell r="J332">
            <v>569</v>
          </cell>
        </row>
        <row r="333">
          <cell r="B333" t="str">
            <v>HUI56551UC</v>
          </cell>
          <cell r="C333" t="str">
            <v>500 Series, 36" Pull-out Hood, Stainless Steel, 500 CFM</v>
          </cell>
          <cell r="D333" t="str">
            <v>S500</v>
          </cell>
          <cell r="E333" t="str">
            <v>P33</v>
          </cell>
          <cell r="F333" t="str">
            <v>825225920533</v>
          </cell>
          <cell r="G333" t="str">
            <v>Current</v>
          </cell>
          <cell r="H333">
            <v>1099</v>
          </cell>
          <cell r="I333">
            <v>999</v>
          </cell>
          <cell r="J333">
            <v>645</v>
          </cell>
        </row>
        <row r="334">
          <cell r="B334" t="str">
            <v>HUI80553UC</v>
          </cell>
          <cell r="C334" t="str">
            <v>800 Series, 30" Cabinet Depth Custom Insert, 600 CFM with Home Connect</v>
          </cell>
          <cell r="D334" t="str">
            <v>S800</v>
          </cell>
          <cell r="E334" t="str">
            <v>P33</v>
          </cell>
          <cell r="F334" t="str">
            <v>825225961246</v>
          </cell>
          <cell r="G334" t="str">
            <v>Current</v>
          </cell>
          <cell r="H334">
            <v>1449</v>
          </cell>
          <cell r="I334">
            <v>1299</v>
          </cell>
          <cell r="J334">
            <v>850</v>
          </cell>
        </row>
        <row r="335">
          <cell r="B335" t="str">
            <v>HUI86553UC</v>
          </cell>
          <cell r="C335" t="str">
            <v>800 Series, 36" Cabinet Depth Custom Insert, 600 CFM with Home Connect</v>
          </cell>
          <cell r="D335" t="str">
            <v>S800</v>
          </cell>
          <cell r="E335" t="str">
            <v>P33</v>
          </cell>
          <cell r="F335" t="str">
            <v>825225961253</v>
          </cell>
          <cell r="G335" t="str">
            <v>Current</v>
          </cell>
          <cell r="H335">
            <v>1549</v>
          </cell>
          <cell r="I335">
            <v>1399</v>
          </cell>
          <cell r="J335">
            <v>897</v>
          </cell>
        </row>
        <row r="336">
          <cell r="B336"/>
          <cell r="C336"/>
          <cell r="D336"/>
          <cell r="E336"/>
          <cell r="F336"/>
          <cell r="G336"/>
          <cell r="H336"/>
          <cell r="I336"/>
          <cell r="J336" t="str">
            <v/>
          </cell>
        </row>
        <row r="337">
          <cell r="B337" t="str">
            <v>DHG602DUC</v>
          </cell>
          <cell r="C337" t="str">
            <v>600 CFM Flexible Blower - Downdraft</v>
          </cell>
          <cell r="D337" t="str">
            <v>S800</v>
          </cell>
          <cell r="E337" t="str">
            <v>P33</v>
          </cell>
          <cell r="F337" t="str">
            <v>825225921219</v>
          </cell>
          <cell r="G337" t="str">
            <v>Current</v>
          </cell>
          <cell r="H337">
            <v>849</v>
          </cell>
          <cell r="I337">
            <v>739</v>
          </cell>
          <cell r="J337">
            <v>411</v>
          </cell>
        </row>
        <row r="338">
          <cell r="B338" t="str">
            <v>DHI1FZUC</v>
          </cell>
          <cell r="C338" t="str">
            <v>600 CFM In-line Blower</v>
          </cell>
          <cell r="D338" t="str">
            <v>S800</v>
          </cell>
          <cell r="E338" t="str">
            <v>P33</v>
          </cell>
          <cell r="F338" t="str">
            <v>825225964841</v>
          </cell>
          <cell r="G338" t="str">
            <v>Current</v>
          </cell>
          <cell r="H338">
            <v>799</v>
          </cell>
          <cell r="I338">
            <v>689</v>
          </cell>
          <cell r="J338">
            <v>428</v>
          </cell>
        </row>
        <row r="339">
          <cell r="B339" t="str">
            <v>DHR1FZUC</v>
          </cell>
          <cell r="C339" t="str">
            <v>600 CFM Remote Blower</v>
          </cell>
          <cell r="D339" t="str">
            <v>S800</v>
          </cell>
          <cell r="E339" t="str">
            <v>P33</v>
          </cell>
          <cell r="F339" t="str">
            <v>825225964858</v>
          </cell>
          <cell r="G339" t="str">
            <v>Current</v>
          </cell>
          <cell r="H339">
            <v>849</v>
          </cell>
          <cell r="I339">
            <v>729</v>
          </cell>
          <cell r="J339">
            <v>452</v>
          </cell>
        </row>
        <row r="340">
          <cell r="B340" t="str">
            <v>DHZ3002UC</v>
          </cell>
          <cell r="C340" t="str">
            <v>Charcoal filter kit, 30" DUH Series</v>
          </cell>
          <cell r="D340" t="str">
            <v>ACC</v>
          </cell>
          <cell r="E340" t="str">
            <v>P50</v>
          </cell>
          <cell r="F340" t="str">
            <v>825225847885</v>
          </cell>
          <cell r="G340" t="str">
            <v>Current</v>
          </cell>
          <cell r="H340">
            <v>139</v>
          </cell>
          <cell r="I340">
            <v>119</v>
          </cell>
          <cell r="J340">
            <v>81</v>
          </cell>
        </row>
        <row r="341">
          <cell r="B341" t="str">
            <v>DHZ3052UC</v>
          </cell>
          <cell r="C341" t="str">
            <v>Charcoal filter kit, 30" and 36" DPH Series</v>
          </cell>
          <cell r="D341" t="str">
            <v>ACC</v>
          </cell>
          <cell r="E341" t="str">
            <v>P50</v>
          </cell>
          <cell r="F341" t="str">
            <v>825225847861</v>
          </cell>
          <cell r="G341" t="str">
            <v>Current</v>
          </cell>
          <cell r="H341">
            <v>139</v>
          </cell>
          <cell r="I341">
            <v>119</v>
          </cell>
          <cell r="J341">
            <v>81</v>
          </cell>
        </row>
        <row r="342">
          <cell r="B342" t="str">
            <v>DHZ3602UC</v>
          </cell>
          <cell r="C342" t="str">
            <v>Charcoal filter kit, 36" DUH Series</v>
          </cell>
          <cell r="D342" t="str">
            <v>ACC</v>
          </cell>
          <cell r="E342" t="str">
            <v>P50</v>
          </cell>
          <cell r="F342" t="str">
            <v>825225847878</v>
          </cell>
          <cell r="G342" t="str">
            <v>Current</v>
          </cell>
          <cell r="H342">
            <v>139</v>
          </cell>
          <cell r="I342">
            <v>119</v>
          </cell>
          <cell r="J342">
            <v>81</v>
          </cell>
        </row>
        <row r="343">
          <cell r="B343" t="str">
            <v>DRZ3052UC</v>
          </cell>
          <cell r="C343" t="str">
            <v>Recirculation kit, 30" DPH Series</v>
          </cell>
          <cell r="D343" t="str">
            <v>ACC</v>
          </cell>
          <cell r="E343" t="str">
            <v>P50</v>
          </cell>
          <cell r="F343" t="str">
            <v>825225847854</v>
          </cell>
          <cell r="G343" t="str">
            <v>Current</v>
          </cell>
          <cell r="H343">
            <v>359</v>
          </cell>
          <cell r="I343">
            <v>319</v>
          </cell>
          <cell r="J343">
            <v>224</v>
          </cell>
        </row>
        <row r="344">
          <cell r="B344" t="str">
            <v>DRZ3652UC</v>
          </cell>
          <cell r="C344" t="str">
            <v>Recirculation kit, 36" DPH Series</v>
          </cell>
          <cell r="D344" t="str">
            <v>ACC</v>
          </cell>
          <cell r="E344" t="str">
            <v>P50</v>
          </cell>
          <cell r="F344" t="str">
            <v>825225847847</v>
          </cell>
          <cell r="G344" t="str">
            <v>Current</v>
          </cell>
          <cell r="H344">
            <v>359</v>
          </cell>
          <cell r="I344">
            <v>319</v>
          </cell>
          <cell r="J344">
            <v>223</v>
          </cell>
        </row>
        <row r="345">
          <cell r="B345" t="str">
            <v>HCBEXT5UC</v>
          </cell>
          <cell r="C345" t="str">
            <v>Chimney Extension for all Chimney Wall Hoods</v>
          </cell>
          <cell r="D345" t="str">
            <v>ACC</v>
          </cell>
          <cell r="E345" t="str">
            <v>P50</v>
          </cell>
          <cell r="F345" t="str">
            <v>825225909743</v>
          </cell>
          <cell r="G345" t="str">
            <v>Current</v>
          </cell>
          <cell r="H345">
            <v>359</v>
          </cell>
          <cell r="I345">
            <v>319</v>
          </cell>
          <cell r="J345">
            <v>212</v>
          </cell>
        </row>
        <row r="346">
          <cell r="B346" t="str">
            <v>HCGEXT5UC</v>
          </cell>
          <cell r="C346" t="str">
            <v>Glass Canopy Chimney Hood Extension Kit</v>
          </cell>
          <cell r="D346" t="str">
            <v>ACC</v>
          </cell>
          <cell r="E346" t="str">
            <v>P50</v>
          </cell>
          <cell r="F346" t="str">
            <v>825225909750</v>
          </cell>
          <cell r="G346" t="str">
            <v>Current</v>
          </cell>
          <cell r="H346">
            <v>359</v>
          </cell>
          <cell r="I346">
            <v>319</v>
          </cell>
          <cell r="J346">
            <v>212</v>
          </cell>
        </row>
        <row r="347">
          <cell r="B347" t="str">
            <v>HCIEXT5UC</v>
          </cell>
          <cell r="C347" t="str">
            <v>Chimney Extension for Island Hood</v>
          </cell>
          <cell r="D347" t="str">
            <v>ACC</v>
          </cell>
          <cell r="E347" t="str">
            <v>P50</v>
          </cell>
          <cell r="F347" t="str">
            <v>825225909767</v>
          </cell>
          <cell r="G347" t="str">
            <v>Current</v>
          </cell>
          <cell r="H347">
            <v>599</v>
          </cell>
          <cell r="I347">
            <v>539</v>
          </cell>
          <cell r="J347">
            <v>377</v>
          </cell>
        </row>
        <row r="348">
          <cell r="B348" t="str">
            <v>HCIFILTUC</v>
          </cell>
          <cell r="C348" t="str">
            <v>Filter kit for Chimney Wall and Island Hoods</v>
          </cell>
          <cell r="D348" t="str">
            <v>ACC</v>
          </cell>
          <cell r="E348" t="str">
            <v>P50</v>
          </cell>
          <cell r="F348" t="str">
            <v>825225909798</v>
          </cell>
          <cell r="G348" t="str">
            <v>Current</v>
          </cell>
          <cell r="H348">
            <v>139</v>
          </cell>
          <cell r="I348">
            <v>119</v>
          </cell>
          <cell r="J348">
            <v>81</v>
          </cell>
        </row>
        <row r="349">
          <cell r="B349" t="str">
            <v>HCPEXT4UC</v>
          </cell>
          <cell r="C349" t="str">
            <v xml:space="preserve">Chimney Extension for Chimney Wall Hood, Black Stainless </v>
          </cell>
          <cell r="D349" t="str">
            <v>ACC</v>
          </cell>
          <cell r="E349" t="str">
            <v>P50</v>
          </cell>
          <cell r="F349" t="str">
            <v>825225954538</v>
          </cell>
          <cell r="G349" t="str">
            <v>Current</v>
          </cell>
          <cell r="H349">
            <v>599</v>
          </cell>
          <cell r="I349">
            <v>539</v>
          </cell>
          <cell r="J349">
            <v>377</v>
          </cell>
        </row>
        <row r="350">
          <cell r="B350" t="str">
            <v>HCPEXT5UC</v>
          </cell>
          <cell r="C350" t="str">
            <v>Chimney Extension for all Chimney Wall Hoods</v>
          </cell>
          <cell r="D350" t="str">
            <v>ACC</v>
          </cell>
          <cell r="E350" t="str">
            <v>P50</v>
          </cell>
          <cell r="F350" t="str">
            <v>825225909736</v>
          </cell>
          <cell r="G350" t="str">
            <v>Current</v>
          </cell>
          <cell r="H350">
            <v>359</v>
          </cell>
          <cell r="I350">
            <v>319</v>
          </cell>
          <cell r="J350">
            <v>202</v>
          </cell>
        </row>
        <row r="351">
          <cell r="B351" t="str">
            <v>HCREC5UC</v>
          </cell>
          <cell r="C351" t="str">
            <v>Recirculation Kit for all Chimney Wall Hoods</v>
          </cell>
          <cell r="D351" t="str">
            <v>ACC</v>
          </cell>
          <cell r="E351" t="str">
            <v>P50</v>
          </cell>
          <cell r="F351" t="str">
            <v>825225909774</v>
          </cell>
          <cell r="G351" t="str">
            <v>Current</v>
          </cell>
          <cell r="H351">
            <v>139</v>
          </cell>
          <cell r="I351">
            <v>119</v>
          </cell>
          <cell r="J351">
            <v>81</v>
          </cell>
        </row>
        <row r="352">
          <cell r="B352" t="str">
            <v>HDD0RSP</v>
          </cell>
          <cell r="C352" t="str">
            <v>30" Gas Cooktop Seal Kit for Downdraft</v>
          </cell>
          <cell r="D352" t="str">
            <v>ACC</v>
          </cell>
          <cell r="E352" t="str">
            <v>P50</v>
          </cell>
          <cell r="F352" t="str">
            <v>825225924746</v>
          </cell>
          <cell r="G352" t="str">
            <v>Current</v>
          </cell>
          <cell r="H352">
            <v>99</v>
          </cell>
          <cell r="I352">
            <v>89</v>
          </cell>
          <cell r="J352">
            <v>62</v>
          </cell>
        </row>
        <row r="353">
          <cell r="B353" t="str">
            <v>HDD2RECTD</v>
          </cell>
          <cell r="C353" t="str">
            <v>2' Rectangular Duct Downdraft</v>
          </cell>
          <cell r="D353" t="str">
            <v>ACC</v>
          </cell>
          <cell r="E353" t="str">
            <v>P50</v>
          </cell>
          <cell r="F353" t="str">
            <v>825225920786</v>
          </cell>
          <cell r="G353" t="str">
            <v>Current</v>
          </cell>
          <cell r="H353">
            <v>99</v>
          </cell>
          <cell r="I353">
            <v>89</v>
          </cell>
          <cell r="J353">
            <v>62</v>
          </cell>
        </row>
        <row r="354">
          <cell r="B354" t="str">
            <v>HDD6RSP</v>
          </cell>
          <cell r="C354" t="str">
            <v>36" Gas Cooktop Seal Kit for Downdraft</v>
          </cell>
          <cell r="D354" t="str">
            <v>ACC</v>
          </cell>
          <cell r="E354" t="str">
            <v>P50</v>
          </cell>
          <cell r="F354" t="str">
            <v>825225924739</v>
          </cell>
          <cell r="G354" t="str">
            <v>Current</v>
          </cell>
          <cell r="H354">
            <v>99</v>
          </cell>
          <cell r="I354">
            <v>89</v>
          </cell>
          <cell r="J354">
            <v>62</v>
          </cell>
        </row>
        <row r="355">
          <cell r="B355" t="str">
            <v>HDDFILTUC</v>
          </cell>
          <cell r="C355" t="str">
            <v xml:space="preserve">Charcoal Filter Replacement for Recirculation Kit for Downdraft </v>
          </cell>
          <cell r="D355" t="str">
            <v>ACC</v>
          </cell>
          <cell r="E355" t="str">
            <v>P50</v>
          </cell>
          <cell r="F355" t="str">
            <v>825225921134</v>
          </cell>
          <cell r="G355" t="str">
            <v>Current</v>
          </cell>
          <cell r="H355">
            <v>99</v>
          </cell>
          <cell r="I355">
            <v>89</v>
          </cell>
          <cell r="J355">
            <v>62</v>
          </cell>
        </row>
        <row r="356">
          <cell r="B356" t="str">
            <v>HDDFTRAN6</v>
          </cell>
          <cell r="C356" t="str">
            <v>6" Round Front Plate for Downdraft</v>
          </cell>
          <cell r="D356" t="str">
            <v>ACC</v>
          </cell>
          <cell r="E356" t="str">
            <v>P50</v>
          </cell>
          <cell r="F356" t="str">
            <v>825225921172</v>
          </cell>
          <cell r="G356" t="str">
            <v>Current</v>
          </cell>
          <cell r="H356">
            <v>89</v>
          </cell>
          <cell r="I356">
            <v>79</v>
          </cell>
          <cell r="J356">
            <v>55</v>
          </cell>
        </row>
        <row r="357">
          <cell r="B357" t="str">
            <v>HDDFTRAN8</v>
          </cell>
          <cell r="C357" t="str">
            <v>8" Round Front Plate for Downdraft</v>
          </cell>
          <cell r="D357" t="str">
            <v>ACC</v>
          </cell>
          <cell r="E357" t="str">
            <v>P50</v>
          </cell>
          <cell r="F357" t="str">
            <v>825225921196</v>
          </cell>
          <cell r="G357" t="str">
            <v>Current</v>
          </cell>
          <cell r="H357">
            <v>89</v>
          </cell>
          <cell r="I357">
            <v>79</v>
          </cell>
          <cell r="J357">
            <v>55</v>
          </cell>
        </row>
        <row r="358">
          <cell r="B358" t="str">
            <v>HDDREC5UC</v>
          </cell>
          <cell r="C358" t="str">
            <v>Recirculation Kit for Downdraft</v>
          </cell>
          <cell r="D358" t="str">
            <v>ACC</v>
          </cell>
          <cell r="E358" t="str">
            <v>P50</v>
          </cell>
          <cell r="F358" t="str">
            <v>825225920335</v>
          </cell>
          <cell r="G358" t="str">
            <v>Current</v>
          </cell>
          <cell r="H358">
            <v>529</v>
          </cell>
          <cell r="I358">
            <v>479</v>
          </cell>
          <cell r="J358">
            <v>341</v>
          </cell>
        </row>
        <row r="359">
          <cell r="B359" t="str">
            <v>HDDSTRAN2</v>
          </cell>
          <cell r="C359" t="str">
            <v>Transition for Rectangular Duct for Downdraft</v>
          </cell>
          <cell r="D359" t="str">
            <v>ACC</v>
          </cell>
          <cell r="E359" t="str">
            <v>P50</v>
          </cell>
          <cell r="F359" t="str">
            <v>825225940500</v>
          </cell>
          <cell r="G359" t="str">
            <v>Current</v>
          </cell>
          <cell r="H359">
            <v>79</v>
          </cell>
          <cell r="I359">
            <v>69</v>
          </cell>
          <cell r="J359">
            <v>47</v>
          </cell>
        </row>
        <row r="360">
          <cell r="B360" t="str">
            <v>HDDSTRAN6</v>
          </cell>
          <cell r="C360" t="str">
            <v>6" Side/Rear Transition for Downdraft</v>
          </cell>
          <cell r="D360" t="str">
            <v>ACC</v>
          </cell>
          <cell r="E360" t="str">
            <v>P50</v>
          </cell>
          <cell r="F360" t="str">
            <v>825225920731</v>
          </cell>
          <cell r="G360" t="str">
            <v>Current</v>
          </cell>
          <cell r="H360">
            <v>159</v>
          </cell>
          <cell r="I360">
            <v>139</v>
          </cell>
          <cell r="J360">
            <v>97</v>
          </cell>
        </row>
        <row r="361">
          <cell r="B361" t="str">
            <v>HDDSTRAN8</v>
          </cell>
          <cell r="C361" t="str">
            <v>8" Side/Rear Transition for Downdraft</v>
          </cell>
          <cell r="D361" t="str">
            <v>ACC</v>
          </cell>
          <cell r="E361" t="str">
            <v>P50</v>
          </cell>
          <cell r="F361" t="str">
            <v>825225920434</v>
          </cell>
          <cell r="G361" t="str">
            <v>Current</v>
          </cell>
          <cell r="H361">
            <v>159</v>
          </cell>
          <cell r="I361">
            <v>139</v>
          </cell>
          <cell r="J361">
            <v>97</v>
          </cell>
        </row>
        <row r="362">
          <cell r="B362" t="str">
            <v>HDDTRIM30S</v>
          </cell>
          <cell r="C362" t="str">
            <v>30" Downdraft Wing kit</v>
          </cell>
          <cell r="D362" t="str">
            <v>ACC</v>
          </cell>
          <cell r="E362" t="str">
            <v>P50</v>
          </cell>
          <cell r="F362" t="str">
            <v>825225960669</v>
          </cell>
          <cell r="G362" t="str">
            <v>Current</v>
          </cell>
          <cell r="H362">
            <v>59</v>
          </cell>
          <cell r="I362">
            <v>49</v>
          </cell>
          <cell r="J362">
            <v>34</v>
          </cell>
        </row>
        <row r="363">
          <cell r="B363" t="str">
            <v>HDDTRIM36S</v>
          </cell>
          <cell r="C363" t="str">
            <v>36" Downdraft Wing kit</v>
          </cell>
          <cell r="D363" t="str">
            <v>ACC</v>
          </cell>
          <cell r="E363" t="str">
            <v>P50</v>
          </cell>
          <cell r="F363" t="str">
            <v>825225960676</v>
          </cell>
          <cell r="G363" t="str">
            <v>Current</v>
          </cell>
          <cell r="H363">
            <v>59</v>
          </cell>
          <cell r="I363">
            <v>49</v>
          </cell>
          <cell r="J363">
            <v>34</v>
          </cell>
        </row>
        <row r="364">
          <cell r="B364" t="str">
            <v>HIREC5UC</v>
          </cell>
          <cell r="C364" t="str">
            <v>Recirculation Kit for Island Hood</v>
          </cell>
          <cell r="D364" t="str">
            <v>ACC</v>
          </cell>
          <cell r="E364" t="str">
            <v>P50</v>
          </cell>
          <cell r="F364" t="str">
            <v>825225909781</v>
          </cell>
          <cell r="G364" t="str">
            <v>Current</v>
          </cell>
          <cell r="H364">
            <v>119</v>
          </cell>
          <cell r="I364">
            <v>109</v>
          </cell>
          <cell r="J364">
            <v>74</v>
          </cell>
        </row>
        <row r="365">
          <cell r="B365" t="str">
            <v>HUIF06UC</v>
          </cell>
          <cell r="C365" t="str">
            <v>Non-duct filter replacement</v>
          </cell>
          <cell r="D365" t="str">
            <v>ACC</v>
          </cell>
          <cell r="E365" t="str">
            <v>P50</v>
          </cell>
          <cell r="F365" t="str">
            <v>825225923732</v>
          </cell>
          <cell r="G365" t="str">
            <v>Current</v>
          </cell>
          <cell r="H365">
            <v>119</v>
          </cell>
          <cell r="I365">
            <v>109</v>
          </cell>
          <cell r="J365">
            <v>61</v>
          </cell>
        </row>
        <row r="366">
          <cell r="B366" t="str">
            <v>HUIFIL46UC</v>
          </cell>
          <cell r="C366" t="str">
            <v xml:space="preserve">Charcoal Filter Kit for 24" and 36" Custom Inserts </v>
          </cell>
          <cell r="D366" t="str">
            <v>ACC</v>
          </cell>
          <cell r="E366" t="str">
            <v>P50</v>
          </cell>
          <cell r="F366" t="str">
            <v>825225965138</v>
          </cell>
          <cell r="G366" t="str">
            <v>Current</v>
          </cell>
          <cell r="H366">
            <v>119</v>
          </cell>
          <cell r="I366">
            <v>109</v>
          </cell>
          <cell r="J366">
            <v>74</v>
          </cell>
        </row>
        <row r="367">
          <cell r="B367" t="str">
            <v>HUIFILT0UC</v>
          </cell>
          <cell r="C367" t="str">
            <v xml:space="preserve">Charcoal Filter Kit for 30" Custom Inserts </v>
          </cell>
          <cell r="D367" t="str">
            <v>ACC</v>
          </cell>
          <cell r="E367" t="str">
            <v>P50</v>
          </cell>
          <cell r="F367" t="str">
            <v>825225965145</v>
          </cell>
          <cell r="G367" t="str">
            <v>Current</v>
          </cell>
          <cell r="H367">
            <v>119</v>
          </cell>
          <cell r="I367">
            <v>109</v>
          </cell>
          <cell r="J367">
            <v>74</v>
          </cell>
        </row>
        <row r="368">
          <cell r="B368" t="str">
            <v>HUIRED56UC</v>
          </cell>
          <cell r="C368" t="str">
            <v>CFM Reducer</v>
          </cell>
          <cell r="D368" t="str">
            <v>ACC</v>
          </cell>
          <cell r="E368" t="str">
            <v>P50</v>
          </cell>
          <cell r="F368" t="str">
            <v>825225923749</v>
          </cell>
          <cell r="G368" t="str">
            <v>Current</v>
          </cell>
          <cell r="H368">
            <v>69</v>
          </cell>
          <cell r="I368">
            <v>59</v>
          </cell>
          <cell r="J368">
            <v>33</v>
          </cell>
        </row>
        <row r="369">
          <cell r="B369" t="str">
            <v>HVREC5UC</v>
          </cell>
          <cell r="C369" t="str">
            <v>Pull-Out Hood Recirculation Kit</v>
          </cell>
          <cell r="D369" t="str">
            <v>ACC</v>
          </cell>
          <cell r="E369" t="str">
            <v>P50</v>
          </cell>
          <cell r="F369" t="str">
            <v>825225909804</v>
          </cell>
          <cell r="G369" t="str">
            <v>Current</v>
          </cell>
          <cell r="H369">
            <v>119</v>
          </cell>
          <cell r="I369">
            <v>109</v>
          </cell>
          <cell r="J369">
            <v>66</v>
          </cell>
        </row>
        <row r="370">
          <cell r="B370"/>
          <cell r="C370"/>
          <cell r="D370"/>
          <cell r="E370"/>
          <cell r="F370"/>
          <cell r="G370"/>
          <cell r="H370"/>
          <cell r="I370"/>
          <cell r="J370"/>
        </row>
        <row r="371">
          <cell r="B371"/>
          <cell r="C371"/>
          <cell r="D371"/>
          <cell r="E371"/>
          <cell r="F371"/>
          <cell r="G371"/>
          <cell r="H371"/>
          <cell r="I371"/>
          <cell r="J371"/>
        </row>
        <row r="372">
          <cell r="B372"/>
          <cell r="C372"/>
          <cell r="D372"/>
          <cell r="E372"/>
          <cell r="F372"/>
          <cell r="G372"/>
          <cell r="H372"/>
          <cell r="I372"/>
          <cell r="J372"/>
        </row>
        <row r="373">
          <cell r="B373"/>
          <cell r="C373"/>
          <cell r="D373"/>
          <cell r="E373"/>
          <cell r="F373"/>
          <cell r="G373"/>
          <cell r="H373"/>
          <cell r="I373"/>
          <cell r="J373"/>
        </row>
        <row r="374">
          <cell r="B374"/>
          <cell r="C374"/>
          <cell r="D374"/>
          <cell r="E374"/>
          <cell r="F374"/>
          <cell r="G374"/>
          <cell r="H374"/>
          <cell r="I374"/>
          <cell r="J374"/>
        </row>
        <row r="375">
          <cell r="B375"/>
          <cell r="C375"/>
          <cell r="D375"/>
          <cell r="E375"/>
          <cell r="F375"/>
          <cell r="G375"/>
          <cell r="H375"/>
          <cell r="I375"/>
          <cell r="J375"/>
        </row>
        <row r="376">
          <cell r="B376"/>
          <cell r="C376"/>
          <cell r="D376"/>
          <cell r="E376"/>
          <cell r="F376"/>
          <cell r="G376"/>
          <cell r="H376"/>
          <cell r="I376"/>
          <cell r="J376"/>
        </row>
        <row r="377">
          <cell r="B377"/>
          <cell r="C377"/>
          <cell r="D377"/>
          <cell r="E377"/>
          <cell r="F377"/>
          <cell r="G377"/>
          <cell r="H377"/>
          <cell r="I377"/>
          <cell r="J377"/>
        </row>
        <row r="378">
          <cell r="B378"/>
          <cell r="C378"/>
          <cell r="D378"/>
          <cell r="E378"/>
          <cell r="F378"/>
          <cell r="G378"/>
          <cell r="H378"/>
          <cell r="I378"/>
          <cell r="J378"/>
        </row>
        <row r="379">
          <cell r="B379"/>
          <cell r="C379"/>
          <cell r="D379"/>
          <cell r="E379"/>
          <cell r="F379"/>
          <cell r="G379"/>
          <cell r="H379"/>
          <cell r="I379"/>
          <cell r="J379"/>
        </row>
        <row r="380">
          <cell r="B380"/>
          <cell r="C380"/>
          <cell r="D380"/>
          <cell r="E380"/>
          <cell r="F380"/>
          <cell r="G380"/>
          <cell r="H380"/>
          <cell r="I380"/>
          <cell r="J380"/>
        </row>
        <row r="381">
          <cell r="B381"/>
          <cell r="C381"/>
          <cell r="D381"/>
          <cell r="E381"/>
          <cell r="F381"/>
          <cell r="G381"/>
          <cell r="H381"/>
          <cell r="I381"/>
          <cell r="J381"/>
        </row>
        <row r="382">
          <cell r="B382"/>
          <cell r="C382"/>
          <cell r="D382"/>
          <cell r="E382"/>
          <cell r="F382"/>
          <cell r="G382"/>
          <cell r="H382"/>
          <cell r="I382"/>
          <cell r="J382"/>
        </row>
        <row r="383">
          <cell r="B383"/>
          <cell r="C383"/>
          <cell r="D383"/>
          <cell r="E383"/>
          <cell r="F383"/>
          <cell r="G383"/>
          <cell r="H383"/>
          <cell r="I383"/>
          <cell r="J383"/>
        </row>
        <row r="384">
          <cell r="B384"/>
          <cell r="C384"/>
          <cell r="D384"/>
          <cell r="E384"/>
          <cell r="F384"/>
          <cell r="G384"/>
          <cell r="H384"/>
          <cell r="I384"/>
          <cell r="J384"/>
        </row>
        <row r="385">
          <cell r="B385"/>
          <cell r="C385"/>
          <cell r="D385"/>
          <cell r="E385"/>
          <cell r="F385"/>
          <cell r="G385"/>
          <cell r="H385"/>
          <cell r="I385"/>
          <cell r="J385"/>
        </row>
        <row r="386">
          <cell r="B386"/>
          <cell r="C386"/>
          <cell r="D386"/>
          <cell r="E386"/>
          <cell r="F386"/>
          <cell r="G386"/>
          <cell r="H386"/>
          <cell r="I386"/>
          <cell r="J386"/>
        </row>
        <row r="387">
          <cell r="B387"/>
          <cell r="C387"/>
          <cell r="D387"/>
          <cell r="E387"/>
          <cell r="F387"/>
          <cell r="G387"/>
          <cell r="H387"/>
          <cell r="I387"/>
          <cell r="J387"/>
        </row>
        <row r="388">
          <cell r="B388"/>
          <cell r="C388"/>
          <cell r="D388"/>
          <cell r="E388"/>
          <cell r="F388"/>
          <cell r="G388"/>
          <cell r="H388"/>
          <cell r="I388"/>
          <cell r="J388"/>
        </row>
        <row r="389">
          <cell r="B389"/>
          <cell r="C389"/>
          <cell r="D389"/>
          <cell r="E389"/>
          <cell r="F389"/>
          <cell r="G389"/>
          <cell r="H389"/>
          <cell r="I389"/>
          <cell r="J389"/>
        </row>
        <row r="390">
          <cell r="B390"/>
          <cell r="C390"/>
          <cell r="D390"/>
          <cell r="E390"/>
          <cell r="F390"/>
          <cell r="G390"/>
          <cell r="H390"/>
          <cell r="I390"/>
          <cell r="J390"/>
        </row>
        <row r="391">
          <cell r="B391"/>
          <cell r="C391"/>
          <cell r="D391"/>
          <cell r="E391"/>
          <cell r="F391"/>
          <cell r="G391"/>
          <cell r="H391"/>
          <cell r="I391"/>
          <cell r="J391"/>
        </row>
        <row r="392">
          <cell r="B392"/>
          <cell r="C392"/>
          <cell r="D392"/>
          <cell r="E392"/>
          <cell r="F392"/>
          <cell r="G392"/>
          <cell r="H392"/>
          <cell r="I392"/>
          <cell r="J392"/>
        </row>
        <row r="393">
          <cell r="B393"/>
          <cell r="C393"/>
          <cell r="D393"/>
          <cell r="E393"/>
          <cell r="F393"/>
          <cell r="G393"/>
          <cell r="H393"/>
          <cell r="I393"/>
          <cell r="J393"/>
        </row>
        <row r="394">
          <cell r="B394"/>
          <cell r="C394"/>
          <cell r="D394"/>
          <cell r="E394"/>
          <cell r="F394"/>
          <cell r="G394"/>
          <cell r="H394"/>
          <cell r="I394"/>
          <cell r="J394"/>
        </row>
        <row r="395">
          <cell r="B395"/>
          <cell r="C395"/>
          <cell r="D395"/>
          <cell r="E395"/>
          <cell r="F395"/>
          <cell r="G395"/>
          <cell r="H395"/>
          <cell r="I395"/>
          <cell r="J395"/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X921"/>
  <sheetViews>
    <sheetView showZeros="0" tabSelected="1" zoomScale="90" zoomScaleNormal="90"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F8" sqref="F8"/>
    </sheetView>
  </sheetViews>
  <sheetFormatPr defaultColWidth="29.36328125" defaultRowHeight="14.5"/>
  <cols>
    <col min="1" max="1" width="39" bestFit="1" customWidth="1"/>
    <col min="2" max="2" width="15" customWidth="1"/>
    <col min="3" max="3" width="78.08984375" customWidth="1"/>
    <col min="4" max="4" width="11.6328125" bestFit="1" customWidth="1"/>
    <col min="5" max="5" width="4.90625" bestFit="1" customWidth="1"/>
    <col min="6" max="6" width="15.36328125" bestFit="1" customWidth="1"/>
    <col min="7" max="7" width="11.54296875" bestFit="1" customWidth="1"/>
    <col min="8" max="8" width="7" customWidth="1"/>
    <col min="9" max="9" width="5.6328125" customWidth="1"/>
    <col min="10" max="10" width="11" bestFit="1" customWidth="1"/>
    <col min="11" max="11" width="11.08984375" customWidth="1"/>
    <col min="12" max="17" width="46" customWidth="1"/>
    <col min="18" max="39" width="46" bestFit="1" customWidth="1"/>
    <col min="233" max="233" width="38.54296875" customWidth="1"/>
    <col min="234" max="234" width="13.6328125" bestFit="1" customWidth="1"/>
    <col min="235" max="235" width="48.453125" customWidth="1"/>
    <col min="236" max="236" width="9.6328125" bestFit="1" customWidth="1"/>
    <col min="237" max="237" width="6.54296875" bestFit="1" customWidth="1"/>
    <col min="238" max="238" width="13.453125" customWidth="1"/>
    <col min="239" max="239" width="12.453125" bestFit="1" customWidth="1"/>
    <col min="240" max="240" width="11" customWidth="1"/>
    <col min="241" max="241" width="7.08984375" customWidth="1"/>
    <col min="242" max="242" width="10.90625" customWidth="1"/>
    <col min="243" max="243" width="14.54296875" customWidth="1"/>
    <col min="244" max="244" width="11.36328125" customWidth="1"/>
    <col min="245" max="245" width="15" customWidth="1"/>
    <col min="246" max="246" width="18.54296875" customWidth="1"/>
    <col min="247" max="247" width="12.6328125" customWidth="1"/>
    <col min="248" max="248" width="10.36328125" customWidth="1"/>
    <col min="249" max="249" width="7.453125" customWidth="1"/>
    <col min="250" max="251" width="15.08984375" customWidth="1"/>
    <col min="252" max="252" width="10.54296875" customWidth="1"/>
    <col min="253" max="253" width="12.36328125" customWidth="1"/>
    <col min="254" max="254" width="10.90625" customWidth="1"/>
    <col min="255" max="255" width="15.6328125" customWidth="1"/>
    <col min="256" max="256" width="22.08984375" customWidth="1"/>
    <col min="257" max="257" width="17.08984375" customWidth="1"/>
    <col min="258" max="258" width="29.54296875" customWidth="1"/>
    <col min="259" max="259" width="7.54296875" customWidth="1"/>
    <col min="260" max="260" width="15.54296875" customWidth="1"/>
    <col min="261" max="261" width="13.453125" customWidth="1"/>
    <col min="262" max="273" width="46" customWidth="1"/>
    <col min="274" max="295" width="46" bestFit="1" customWidth="1"/>
    <col min="489" max="489" width="38.54296875" customWidth="1"/>
    <col min="490" max="490" width="13.6328125" bestFit="1" customWidth="1"/>
    <col min="491" max="491" width="48.453125" customWidth="1"/>
    <col min="492" max="492" width="9.6328125" bestFit="1" customWidth="1"/>
    <col min="493" max="493" width="6.54296875" bestFit="1" customWidth="1"/>
    <col min="494" max="494" width="13.453125" customWidth="1"/>
    <col min="495" max="495" width="12.453125" bestFit="1" customWidth="1"/>
    <col min="496" max="496" width="11" customWidth="1"/>
    <col min="497" max="497" width="7.08984375" customWidth="1"/>
    <col min="498" max="498" width="10.90625" customWidth="1"/>
    <col min="499" max="499" width="14.54296875" customWidth="1"/>
    <col min="500" max="500" width="11.36328125" customWidth="1"/>
    <col min="501" max="501" width="15" customWidth="1"/>
    <col min="502" max="502" width="18.54296875" customWidth="1"/>
    <col min="503" max="503" width="12.6328125" customWidth="1"/>
    <col min="504" max="504" width="10.36328125" customWidth="1"/>
    <col min="505" max="505" width="7.453125" customWidth="1"/>
    <col min="506" max="507" width="15.08984375" customWidth="1"/>
    <col min="508" max="508" width="10.54296875" customWidth="1"/>
    <col min="509" max="509" width="12.36328125" customWidth="1"/>
    <col min="510" max="510" width="10.90625" customWidth="1"/>
    <col min="511" max="511" width="15.6328125" customWidth="1"/>
    <col min="512" max="512" width="22.08984375" customWidth="1"/>
    <col min="513" max="513" width="17.08984375" customWidth="1"/>
    <col min="514" max="514" width="29.54296875" customWidth="1"/>
    <col min="515" max="515" width="7.54296875" customWidth="1"/>
    <col min="516" max="516" width="15.54296875" customWidth="1"/>
    <col min="517" max="517" width="13.453125" customWidth="1"/>
    <col min="518" max="529" width="46" customWidth="1"/>
    <col min="530" max="551" width="46" bestFit="1" customWidth="1"/>
    <col min="745" max="745" width="38.54296875" customWidth="1"/>
    <col min="746" max="746" width="13.6328125" bestFit="1" customWidth="1"/>
    <col min="747" max="747" width="48.453125" customWidth="1"/>
    <col min="748" max="748" width="9.6328125" bestFit="1" customWidth="1"/>
    <col min="749" max="749" width="6.54296875" bestFit="1" customWidth="1"/>
    <col min="750" max="750" width="13.453125" customWidth="1"/>
    <col min="751" max="751" width="12.453125" bestFit="1" customWidth="1"/>
    <col min="752" max="752" width="11" customWidth="1"/>
    <col min="753" max="753" width="7.08984375" customWidth="1"/>
    <col min="754" max="754" width="10.90625" customWidth="1"/>
    <col min="755" max="755" width="14.54296875" customWidth="1"/>
    <col min="756" max="756" width="11.36328125" customWidth="1"/>
    <col min="757" max="757" width="15" customWidth="1"/>
    <col min="758" max="758" width="18.54296875" customWidth="1"/>
    <col min="759" max="759" width="12.6328125" customWidth="1"/>
    <col min="760" max="760" width="10.36328125" customWidth="1"/>
    <col min="761" max="761" width="7.453125" customWidth="1"/>
    <col min="762" max="763" width="15.08984375" customWidth="1"/>
    <col min="764" max="764" width="10.54296875" customWidth="1"/>
    <col min="765" max="765" width="12.36328125" customWidth="1"/>
    <col min="766" max="766" width="10.90625" customWidth="1"/>
    <col min="767" max="767" width="15.6328125" customWidth="1"/>
    <col min="768" max="768" width="22.08984375" customWidth="1"/>
    <col min="769" max="769" width="17.08984375" customWidth="1"/>
    <col min="770" max="770" width="29.54296875" customWidth="1"/>
    <col min="771" max="771" width="7.54296875" customWidth="1"/>
    <col min="772" max="772" width="15.54296875" customWidth="1"/>
    <col min="773" max="773" width="13.453125" customWidth="1"/>
    <col min="774" max="785" width="46" customWidth="1"/>
    <col min="786" max="807" width="46" bestFit="1" customWidth="1"/>
    <col min="1001" max="1001" width="38.54296875" customWidth="1"/>
    <col min="1002" max="1002" width="13.6328125" bestFit="1" customWidth="1"/>
    <col min="1003" max="1003" width="48.453125" customWidth="1"/>
    <col min="1004" max="1004" width="9.6328125" bestFit="1" customWidth="1"/>
    <col min="1005" max="1005" width="6.54296875" bestFit="1" customWidth="1"/>
    <col min="1006" max="1006" width="13.453125" customWidth="1"/>
    <col min="1007" max="1007" width="12.453125" bestFit="1" customWidth="1"/>
    <col min="1008" max="1008" width="11" customWidth="1"/>
    <col min="1009" max="1009" width="7.08984375" customWidth="1"/>
    <col min="1010" max="1010" width="10.90625" customWidth="1"/>
    <col min="1011" max="1011" width="14.54296875" customWidth="1"/>
    <col min="1012" max="1012" width="11.36328125" customWidth="1"/>
    <col min="1013" max="1013" width="15" customWidth="1"/>
    <col min="1014" max="1014" width="18.54296875" customWidth="1"/>
    <col min="1015" max="1015" width="12.6328125" customWidth="1"/>
    <col min="1016" max="1016" width="10.36328125" customWidth="1"/>
    <col min="1017" max="1017" width="7.453125" customWidth="1"/>
    <col min="1018" max="1019" width="15.08984375" customWidth="1"/>
    <col min="1020" max="1020" width="10.54296875" customWidth="1"/>
    <col min="1021" max="1021" width="12.36328125" customWidth="1"/>
    <col min="1022" max="1022" width="10.90625" customWidth="1"/>
    <col min="1023" max="1023" width="15.6328125" customWidth="1"/>
    <col min="1024" max="1024" width="22.08984375" customWidth="1"/>
    <col min="1025" max="1025" width="17.08984375" customWidth="1"/>
    <col min="1026" max="1026" width="29.54296875" customWidth="1"/>
    <col min="1027" max="1027" width="7.54296875" customWidth="1"/>
    <col min="1028" max="1028" width="15.54296875" customWidth="1"/>
    <col min="1029" max="1029" width="13.453125" customWidth="1"/>
    <col min="1030" max="1041" width="46" customWidth="1"/>
    <col min="1042" max="1063" width="46" bestFit="1" customWidth="1"/>
    <col min="1257" max="1257" width="38.54296875" customWidth="1"/>
    <col min="1258" max="1258" width="13.6328125" bestFit="1" customWidth="1"/>
    <col min="1259" max="1259" width="48.453125" customWidth="1"/>
    <col min="1260" max="1260" width="9.6328125" bestFit="1" customWidth="1"/>
    <col min="1261" max="1261" width="6.54296875" bestFit="1" customWidth="1"/>
    <col min="1262" max="1262" width="13.453125" customWidth="1"/>
    <col min="1263" max="1263" width="12.453125" bestFit="1" customWidth="1"/>
    <col min="1264" max="1264" width="11" customWidth="1"/>
    <col min="1265" max="1265" width="7.08984375" customWidth="1"/>
    <col min="1266" max="1266" width="10.90625" customWidth="1"/>
    <col min="1267" max="1267" width="14.54296875" customWidth="1"/>
    <col min="1268" max="1268" width="11.36328125" customWidth="1"/>
    <col min="1269" max="1269" width="15" customWidth="1"/>
    <col min="1270" max="1270" width="18.54296875" customWidth="1"/>
    <col min="1271" max="1271" width="12.6328125" customWidth="1"/>
    <col min="1272" max="1272" width="10.36328125" customWidth="1"/>
    <col min="1273" max="1273" width="7.453125" customWidth="1"/>
    <col min="1274" max="1275" width="15.08984375" customWidth="1"/>
    <col min="1276" max="1276" width="10.54296875" customWidth="1"/>
    <col min="1277" max="1277" width="12.36328125" customWidth="1"/>
    <col min="1278" max="1278" width="10.90625" customWidth="1"/>
    <col min="1279" max="1279" width="15.6328125" customWidth="1"/>
    <col min="1280" max="1280" width="22.08984375" customWidth="1"/>
    <col min="1281" max="1281" width="17.08984375" customWidth="1"/>
    <col min="1282" max="1282" width="29.54296875" customWidth="1"/>
    <col min="1283" max="1283" width="7.54296875" customWidth="1"/>
    <col min="1284" max="1284" width="15.54296875" customWidth="1"/>
    <col min="1285" max="1285" width="13.453125" customWidth="1"/>
    <col min="1286" max="1297" width="46" customWidth="1"/>
    <col min="1298" max="1319" width="46" bestFit="1" customWidth="1"/>
    <col min="1513" max="1513" width="38.54296875" customWidth="1"/>
    <col min="1514" max="1514" width="13.6328125" bestFit="1" customWidth="1"/>
    <col min="1515" max="1515" width="48.453125" customWidth="1"/>
    <col min="1516" max="1516" width="9.6328125" bestFit="1" customWidth="1"/>
    <col min="1517" max="1517" width="6.54296875" bestFit="1" customWidth="1"/>
    <col min="1518" max="1518" width="13.453125" customWidth="1"/>
    <col min="1519" max="1519" width="12.453125" bestFit="1" customWidth="1"/>
    <col min="1520" max="1520" width="11" customWidth="1"/>
    <col min="1521" max="1521" width="7.08984375" customWidth="1"/>
    <col min="1522" max="1522" width="10.90625" customWidth="1"/>
    <col min="1523" max="1523" width="14.54296875" customWidth="1"/>
    <col min="1524" max="1524" width="11.36328125" customWidth="1"/>
    <col min="1525" max="1525" width="15" customWidth="1"/>
    <col min="1526" max="1526" width="18.54296875" customWidth="1"/>
    <col min="1527" max="1527" width="12.6328125" customWidth="1"/>
    <col min="1528" max="1528" width="10.36328125" customWidth="1"/>
    <col min="1529" max="1529" width="7.453125" customWidth="1"/>
    <col min="1530" max="1531" width="15.08984375" customWidth="1"/>
    <col min="1532" max="1532" width="10.54296875" customWidth="1"/>
    <col min="1533" max="1533" width="12.36328125" customWidth="1"/>
    <col min="1534" max="1534" width="10.90625" customWidth="1"/>
    <col min="1535" max="1535" width="15.6328125" customWidth="1"/>
    <col min="1536" max="1536" width="22.08984375" customWidth="1"/>
    <col min="1537" max="1537" width="17.08984375" customWidth="1"/>
    <col min="1538" max="1538" width="29.54296875" customWidth="1"/>
    <col min="1539" max="1539" width="7.54296875" customWidth="1"/>
    <col min="1540" max="1540" width="15.54296875" customWidth="1"/>
    <col min="1541" max="1541" width="13.453125" customWidth="1"/>
    <col min="1542" max="1553" width="46" customWidth="1"/>
    <col min="1554" max="1575" width="46" bestFit="1" customWidth="1"/>
    <col min="1769" max="1769" width="38.54296875" customWidth="1"/>
    <col min="1770" max="1770" width="13.6328125" bestFit="1" customWidth="1"/>
    <col min="1771" max="1771" width="48.453125" customWidth="1"/>
    <col min="1772" max="1772" width="9.6328125" bestFit="1" customWidth="1"/>
    <col min="1773" max="1773" width="6.54296875" bestFit="1" customWidth="1"/>
    <col min="1774" max="1774" width="13.453125" customWidth="1"/>
    <col min="1775" max="1775" width="12.453125" bestFit="1" customWidth="1"/>
    <col min="1776" max="1776" width="11" customWidth="1"/>
    <col min="1777" max="1777" width="7.08984375" customWidth="1"/>
    <col min="1778" max="1778" width="10.90625" customWidth="1"/>
    <col min="1779" max="1779" width="14.54296875" customWidth="1"/>
    <col min="1780" max="1780" width="11.36328125" customWidth="1"/>
    <col min="1781" max="1781" width="15" customWidth="1"/>
    <col min="1782" max="1782" width="18.54296875" customWidth="1"/>
    <col min="1783" max="1783" width="12.6328125" customWidth="1"/>
    <col min="1784" max="1784" width="10.36328125" customWidth="1"/>
    <col min="1785" max="1785" width="7.453125" customWidth="1"/>
    <col min="1786" max="1787" width="15.08984375" customWidth="1"/>
    <col min="1788" max="1788" width="10.54296875" customWidth="1"/>
    <col min="1789" max="1789" width="12.36328125" customWidth="1"/>
    <col min="1790" max="1790" width="10.90625" customWidth="1"/>
    <col min="1791" max="1791" width="15.6328125" customWidth="1"/>
    <col min="1792" max="1792" width="22.08984375" customWidth="1"/>
    <col min="1793" max="1793" width="17.08984375" customWidth="1"/>
    <col min="1794" max="1794" width="29.54296875" customWidth="1"/>
    <col min="1795" max="1795" width="7.54296875" customWidth="1"/>
    <col min="1796" max="1796" width="15.54296875" customWidth="1"/>
    <col min="1797" max="1797" width="13.453125" customWidth="1"/>
    <col min="1798" max="1809" width="46" customWidth="1"/>
    <col min="1810" max="1831" width="46" bestFit="1" customWidth="1"/>
    <col min="2025" max="2025" width="38.54296875" customWidth="1"/>
    <col min="2026" max="2026" width="13.6328125" bestFit="1" customWidth="1"/>
    <col min="2027" max="2027" width="48.453125" customWidth="1"/>
    <col min="2028" max="2028" width="9.6328125" bestFit="1" customWidth="1"/>
    <col min="2029" max="2029" width="6.54296875" bestFit="1" customWidth="1"/>
    <col min="2030" max="2030" width="13.453125" customWidth="1"/>
    <col min="2031" max="2031" width="12.453125" bestFit="1" customWidth="1"/>
    <col min="2032" max="2032" width="11" customWidth="1"/>
    <col min="2033" max="2033" width="7.08984375" customWidth="1"/>
    <col min="2034" max="2034" width="10.90625" customWidth="1"/>
    <col min="2035" max="2035" width="14.54296875" customWidth="1"/>
    <col min="2036" max="2036" width="11.36328125" customWidth="1"/>
    <col min="2037" max="2037" width="15" customWidth="1"/>
    <col min="2038" max="2038" width="18.54296875" customWidth="1"/>
    <col min="2039" max="2039" width="12.6328125" customWidth="1"/>
    <col min="2040" max="2040" width="10.36328125" customWidth="1"/>
    <col min="2041" max="2041" width="7.453125" customWidth="1"/>
    <col min="2042" max="2043" width="15.08984375" customWidth="1"/>
    <col min="2044" max="2044" width="10.54296875" customWidth="1"/>
    <col min="2045" max="2045" width="12.36328125" customWidth="1"/>
    <col min="2046" max="2046" width="10.90625" customWidth="1"/>
    <col min="2047" max="2047" width="15.6328125" customWidth="1"/>
    <col min="2048" max="2048" width="22.08984375" customWidth="1"/>
    <col min="2049" max="2049" width="17.08984375" customWidth="1"/>
    <col min="2050" max="2050" width="29.54296875" customWidth="1"/>
    <col min="2051" max="2051" width="7.54296875" customWidth="1"/>
    <col min="2052" max="2052" width="15.54296875" customWidth="1"/>
    <col min="2053" max="2053" width="13.453125" customWidth="1"/>
    <col min="2054" max="2065" width="46" customWidth="1"/>
    <col min="2066" max="2087" width="46" bestFit="1" customWidth="1"/>
    <col min="2281" max="2281" width="38.54296875" customWidth="1"/>
    <col min="2282" max="2282" width="13.6328125" bestFit="1" customWidth="1"/>
    <col min="2283" max="2283" width="48.453125" customWidth="1"/>
    <col min="2284" max="2284" width="9.6328125" bestFit="1" customWidth="1"/>
    <col min="2285" max="2285" width="6.54296875" bestFit="1" customWidth="1"/>
    <col min="2286" max="2286" width="13.453125" customWidth="1"/>
    <col min="2287" max="2287" width="12.453125" bestFit="1" customWidth="1"/>
    <col min="2288" max="2288" width="11" customWidth="1"/>
    <col min="2289" max="2289" width="7.08984375" customWidth="1"/>
    <col min="2290" max="2290" width="10.90625" customWidth="1"/>
    <col min="2291" max="2291" width="14.54296875" customWidth="1"/>
    <col min="2292" max="2292" width="11.36328125" customWidth="1"/>
    <col min="2293" max="2293" width="15" customWidth="1"/>
    <col min="2294" max="2294" width="18.54296875" customWidth="1"/>
    <col min="2295" max="2295" width="12.6328125" customWidth="1"/>
    <col min="2296" max="2296" width="10.36328125" customWidth="1"/>
    <col min="2297" max="2297" width="7.453125" customWidth="1"/>
    <col min="2298" max="2299" width="15.08984375" customWidth="1"/>
    <col min="2300" max="2300" width="10.54296875" customWidth="1"/>
    <col min="2301" max="2301" width="12.36328125" customWidth="1"/>
    <col min="2302" max="2302" width="10.90625" customWidth="1"/>
    <col min="2303" max="2303" width="15.6328125" customWidth="1"/>
    <col min="2304" max="2304" width="22.08984375" customWidth="1"/>
    <col min="2305" max="2305" width="17.08984375" customWidth="1"/>
    <col min="2306" max="2306" width="29.54296875" customWidth="1"/>
    <col min="2307" max="2307" width="7.54296875" customWidth="1"/>
    <col min="2308" max="2308" width="15.54296875" customWidth="1"/>
    <col min="2309" max="2309" width="13.453125" customWidth="1"/>
    <col min="2310" max="2321" width="46" customWidth="1"/>
    <col min="2322" max="2343" width="46" bestFit="1" customWidth="1"/>
    <col min="2537" max="2537" width="38.54296875" customWidth="1"/>
    <col min="2538" max="2538" width="13.6328125" bestFit="1" customWidth="1"/>
    <col min="2539" max="2539" width="48.453125" customWidth="1"/>
    <col min="2540" max="2540" width="9.6328125" bestFit="1" customWidth="1"/>
    <col min="2541" max="2541" width="6.54296875" bestFit="1" customWidth="1"/>
    <col min="2542" max="2542" width="13.453125" customWidth="1"/>
    <col min="2543" max="2543" width="12.453125" bestFit="1" customWidth="1"/>
    <col min="2544" max="2544" width="11" customWidth="1"/>
    <col min="2545" max="2545" width="7.08984375" customWidth="1"/>
    <col min="2546" max="2546" width="10.90625" customWidth="1"/>
    <col min="2547" max="2547" width="14.54296875" customWidth="1"/>
    <col min="2548" max="2548" width="11.36328125" customWidth="1"/>
    <col min="2549" max="2549" width="15" customWidth="1"/>
    <col min="2550" max="2550" width="18.54296875" customWidth="1"/>
    <col min="2551" max="2551" width="12.6328125" customWidth="1"/>
    <col min="2552" max="2552" width="10.36328125" customWidth="1"/>
    <col min="2553" max="2553" width="7.453125" customWidth="1"/>
    <col min="2554" max="2555" width="15.08984375" customWidth="1"/>
    <col min="2556" max="2556" width="10.54296875" customWidth="1"/>
    <col min="2557" max="2557" width="12.36328125" customWidth="1"/>
    <col min="2558" max="2558" width="10.90625" customWidth="1"/>
    <col min="2559" max="2559" width="15.6328125" customWidth="1"/>
    <col min="2560" max="2560" width="22.08984375" customWidth="1"/>
    <col min="2561" max="2561" width="17.08984375" customWidth="1"/>
    <col min="2562" max="2562" width="29.54296875" customWidth="1"/>
    <col min="2563" max="2563" width="7.54296875" customWidth="1"/>
    <col min="2564" max="2564" width="15.54296875" customWidth="1"/>
    <col min="2565" max="2565" width="13.453125" customWidth="1"/>
    <col min="2566" max="2577" width="46" customWidth="1"/>
    <col min="2578" max="2599" width="46" bestFit="1" customWidth="1"/>
    <col min="2793" max="2793" width="38.54296875" customWidth="1"/>
    <col min="2794" max="2794" width="13.6328125" bestFit="1" customWidth="1"/>
    <col min="2795" max="2795" width="48.453125" customWidth="1"/>
    <col min="2796" max="2796" width="9.6328125" bestFit="1" customWidth="1"/>
    <col min="2797" max="2797" width="6.54296875" bestFit="1" customWidth="1"/>
    <col min="2798" max="2798" width="13.453125" customWidth="1"/>
    <col min="2799" max="2799" width="12.453125" bestFit="1" customWidth="1"/>
    <col min="2800" max="2800" width="11" customWidth="1"/>
    <col min="2801" max="2801" width="7.08984375" customWidth="1"/>
    <col min="2802" max="2802" width="10.90625" customWidth="1"/>
    <col min="2803" max="2803" width="14.54296875" customWidth="1"/>
    <col min="2804" max="2804" width="11.36328125" customWidth="1"/>
    <col min="2805" max="2805" width="15" customWidth="1"/>
    <col min="2806" max="2806" width="18.54296875" customWidth="1"/>
    <col min="2807" max="2807" width="12.6328125" customWidth="1"/>
    <col min="2808" max="2808" width="10.36328125" customWidth="1"/>
    <col min="2809" max="2809" width="7.453125" customWidth="1"/>
    <col min="2810" max="2811" width="15.08984375" customWidth="1"/>
    <col min="2812" max="2812" width="10.54296875" customWidth="1"/>
    <col min="2813" max="2813" width="12.36328125" customWidth="1"/>
    <col min="2814" max="2814" width="10.90625" customWidth="1"/>
    <col min="2815" max="2815" width="15.6328125" customWidth="1"/>
    <col min="2816" max="2816" width="22.08984375" customWidth="1"/>
    <col min="2817" max="2817" width="17.08984375" customWidth="1"/>
    <col min="2818" max="2818" width="29.54296875" customWidth="1"/>
    <col min="2819" max="2819" width="7.54296875" customWidth="1"/>
    <col min="2820" max="2820" width="15.54296875" customWidth="1"/>
    <col min="2821" max="2821" width="13.453125" customWidth="1"/>
    <col min="2822" max="2833" width="46" customWidth="1"/>
    <col min="2834" max="2855" width="46" bestFit="1" customWidth="1"/>
    <col min="3049" max="3049" width="38.54296875" customWidth="1"/>
    <col min="3050" max="3050" width="13.6328125" bestFit="1" customWidth="1"/>
    <col min="3051" max="3051" width="48.453125" customWidth="1"/>
    <col min="3052" max="3052" width="9.6328125" bestFit="1" customWidth="1"/>
    <col min="3053" max="3053" width="6.54296875" bestFit="1" customWidth="1"/>
    <col min="3054" max="3054" width="13.453125" customWidth="1"/>
    <col min="3055" max="3055" width="12.453125" bestFit="1" customWidth="1"/>
    <col min="3056" max="3056" width="11" customWidth="1"/>
    <col min="3057" max="3057" width="7.08984375" customWidth="1"/>
    <col min="3058" max="3058" width="10.90625" customWidth="1"/>
    <col min="3059" max="3059" width="14.54296875" customWidth="1"/>
    <col min="3060" max="3060" width="11.36328125" customWidth="1"/>
    <col min="3061" max="3061" width="15" customWidth="1"/>
    <col min="3062" max="3062" width="18.54296875" customWidth="1"/>
    <col min="3063" max="3063" width="12.6328125" customWidth="1"/>
    <col min="3064" max="3064" width="10.36328125" customWidth="1"/>
    <col min="3065" max="3065" width="7.453125" customWidth="1"/>
    <col min="3066" max="3067" width="15.08984375" customWidth="1"/>
    <col min="3068" max="3068" width="10.54296875" customWidth="1"/>
    <col min="3069" max="3069" width="12.36328125" customWidth="1"/>
    <col min="3070" max="3070" width="10.90625" customWidth="1"/>
    <col min="3071" max="3071" width="15.6328125" customWidth="1"/>
    <col min="3072" max="3072" width="22.08984375" customWidth="1"/>
    <col min="3073" max="3073" width="17.08984375" customWidth="1"/>
    <col min="3074" max="3074" width="29.54296875" customWidth="1"/>
    <col min="3075" max="3075" width="7.54296875" customWidth="1"/>
    <col min="3076" max="3076" width="15.54296875" customWidth="1"/>
    <col min="3077" max="3077" width="13.453125" customWidth="1"/>
    <col min="3078" max="3089" width="46" customWidth="1"/>
    <col min="3090" max="3111" width="46" bestFit="1" customWidth="1"/>
    <col min="3305" max="3305" width="38.54296875" customWidth="1"/>
    <col min="3306" max="3306" width="13.6328125" bestFit="1" customWidth="1"/>
    <col min="3307" max="3307" width="48.453125" customWidth="1"/>
    <col min="3308" max="3308" width="9.6328125" bestFit="1" customWidth="1"/>
    <col min="3309" max="3309" width="6.54296875" bestFit="1" customWidth="1"/>
    <col min="3310" max="3310" width="13.453125" customWidth="1"/>
    <col min="3311" max="3311" width="12.453125" bestFit="1" customWidth="1"/>
    <col min="3312" max="3312" width="11" customWidth="1"/>
    <col min="3313" max="3313" width="7.08984375" customWidth="1"/>
    <col min="3314" max="3314" width="10.90625" customWidth="1"/>
    <col min="3315" max="3315" width="14.54296875" customWidth="1"/>
    <col min="3316" max="3316" width="11.36328125" customWidth="1"/>
    <col min="3317" max="3317" width="15" customWidth="1"/>
    <col min="3318" max="3318" width="18.54296875" customWidth="1"/>
    <col min="3319" max="3319" width="12.6328125" customWidth="1"/>
    <col min="3320" max="3320" width="10.36328125" customWidth="1"/>
    <col min="3321" max="3321" width="7.453125" customWidth="1"/>
    <col min="3322" max="3323" width="15.08984375" customWidth="1"/>
    <col min="3324" max="3324" width="10.54296875" customWidth="1"/>
    <col min="3325" max="3325" width="12.36328125" customWidth="1"/>
    <col min="3326" max="3326" width="10.90625" customWidth="1"/>
    <col min="3327" max="3327" width="15.6328125" customWidth="1"/>
    <col min="3328" max="3328" width="22.08984375" customWidth="1"/>
    <col min="3329" max="3329" width="17.08984375" customWidth="1"/>
    <col min="3330" max="3330" width="29.54296875" customWidth="1"/>
    <col min="3331" max="3331" width="7.54296875" customWidth="1"/>
    <col min="3332" max="3332" width="15.54296875" customWidth="1"/>
    <col min="3333" max="3333" width="13.453125" customWidth="1"/>
    <col min="3334" max="3345" width="46" customWidth="1"/>
    <col min="3346" max="3367" width="46" bestFit="1" customWidth="1"/>
    <col min="3561" max="3561" width="38.54296875" customWidth="1"/>
    <col min="3562" max="3562" width="13.6328125" bestFit="1" customWidth="1"/>
    <col min="3563" max="3563" width="48.453125" customWidth="1"/>
    <col min="3564" max="3564" width="9.6328125" bestFit="1" customWidth="1"/>
    <col min="3565" max="3565" width="6.54296875" bestFit="1" customWidth="1"/>
    <col min="3566" max="3566" width="13.453125" customWidth="1"/>
    <col min="3567" max="3567" width="12.453125" bestFit="1" customWidth="1"/>
    <col min="3568" max="3568" width="11" customWidth="1"/>
    <col min="3569" max="3569" width="7.08984375" customWidth="1"/>
    <col min="3570" max="3570" width="10.90625" customWidth="1"/>
    <col min="3571" max="3571" width="14.54296875" customWidth="1"/>
    <col min="3572" max="3572" width="11.36328125" customWidth="1"/>
    <col min="3573" max="3573" width="15" customWidth="1"/>
    <col min="3574" max="3574" width="18.54296875" customWidth="1"/>
    <col min="3575" max="3575" width="12.6328125" customWidth="1"/>
    <col min="3576" max="3576" width="10.36328125" customWidth="1"/>
    <col min="3577" max="3577" width="7.453125" customWidth="1"/>
    <col min="3578" max="3579" width="15.08984375" customWidth="1"/>
    <col min="3580" max="3580" width="10.54296875" customWidth="1"/>
    <col min="3581" max="3581" width="12.36328125" customWidth="1"/>
    <col min="3582" max="3582" width="10.90625" customWidth="1"/>
    <col min="3583" max="3583" width="15.6328125" customWidth="1"/>
    <col min="3584" max="3584" width="22.08984375" customWidth="1"/>
    <col min="3585" max="3585" width="17.08984375" customWidth="1"/>
    <col min="3586" max="3586" width="29.54296875" customWidth="1"/>
    <col min="3587" max="3587" width="7.54296875" customWidth="1"/>
    <col min="3588" max="3588" width="15.54296875" customWidth="1"/>
    <col min="3589" max="3589" width="13.453125" customWidth="1"/>
    <col min="3590" max="3601" width="46" customWidth="1"/>
    <col min="3602" max="3623" width="46" bestFit="1" customWidth="1"/>
    <col min="3817" max="3817" width="38.54296875" customWidth="1"/>
    <col min="3818" max="3818" width="13.6328125" bestFit="1" customWidth="1"/>
    <col min="3819" max="3819" width="48.453125" customWidth="1"/>
    <col min="3820" max="3820" width="9.6328125" bestFit="1" customWidth="1"/>
    <col min="3821" max="3821" width="6.54296875" bestFit="1" customWidth="1"/>
    <col min="3822" max="3822" width="13.453125" customWidth="1"/>
    <col min="3823" max="3823" width="12.453125" bestFit="1" customWidth="1"/>
    <col min="3824" max="3824" width="11" customWidth="1"/>
    <col min="3825" max="3825" width="7.08984375" customWidth="1"/>
    <col min="3826" max="3826" width="10.90625" customWidth="1"/>
    <col min="3827" max="3827" width="14.54296875" customWidth="1"/>
    <col min="3828" max="3828" width="11.36328125" customWidth="1"/>
    <col min="3829" max="3829" width="15" customWidth="1"/>
    <col min="3830" max="3830" width="18.54296875" customWidth="1"/>
    <col min="3831" max="3831" width="12.6328125" customWidth="1"/>
    <col min="3832" max="3832" width="10.36328125" customWidth="1"/>
    <col min="3833" max="3833" width="7.453125" customWidth="1"/>
    <col min="3834" max="3835" width="15.08984375" customWidth="1"/>
    <col min="3836" max="3836" width="10.54296875" customWidth="1"/>
    <col min="3837" max="3837" width="12.36328125" customWidth="1"/>
    <col min="3838" max="3838" width="10.90625" customWidth="1"/>
    <col min="3839" max="3839" width="15.6328125" customWidth="1"/>
    <col min="3840" max="3840" width="22.08984375" customWidth="1"/>
    <col min="3841" max="3841" width="17.08984375" customWidth="1"/>
    <col min="3842" max="3842" width="29.54296875" customWidth="1"/>
    <col min="3843" max="3843" width="7.54296875" customWidth="1"/>
    <col min="3844" max="3844" width="15.54296875" customWidth="1"/>
    <col min="3845" max="3845" width="13.453125" customWidth="1"/>
    <col min="3846" max="3857" width="46" customWidth="1"/>
    <col min="3858" max="3879" width="46" bestFit="1" customWidth="1"/>
    <col min="4073" max="4073" width="38.54296875" customWidth="1"/>
    <col min="4074" max="4074" width="13.6328125" bestFit="1" customWidth="1"/>
    <col min="4075" max="4075" width="48.453125" customWidth="1"/>
    <col min="4076" max="4076" width="9.6328125" bestFit="1" customWidth="1"/>
    <col min="4077" max="4077" width="6.54296875" bestFit="1" customWidth="1"/>
    <col min="4078" max="4078" width="13.453125" customWidth="1"/>
    <col min="4079" max="4079" width="12.453125" bestFit="1" customWidth="1"/>
    <col min="4080" max="4080" width="11" customWidth="1"/>
    <col min="4081" max="4081" width="7.08984375" customWidth="1"/>
    <col min="4082" max="4082" width="10.90625" customWidth="1"/>
    <col min="4083" max="4083" width="14.54296875" customWidth="1"/>
    <col min="4084" max="4084" width="11.36328125" customWidth="1"/>
    <col min="4085" max="4085" width="15" customWidth="1"/>
    <col min="4086" max="4086" width="18.54296875" customWidth="1"/>
    <col min="4087" max="4087" width="12.6328125" customWidth="1"/>
    <col min="4088" max="4088" width="10.36328125" customWidth="1"/>
    <col min="4089" max="4089" width="7.453125" customWidth="1"/>
    <col min="4090" max="4091" width="15.08984375" customWidth="1"/>
    <col min="4092" max="4092" width="10.54296875" customWidth="1"/>
    <col min="4093" max="4093" width="12.36328125" customWidth="1"/>
    <col min="4094" max="4094" width="10.90625" customWidth="1"/>
    <col min="4095" max="4095" width="15.6328125" customWidth="1"/>
    <col min="4096" max="4096" width="22.08984375" customWidth="1"/>
    <col min="4097" max="4097" width="17.08984375" customWidth="1"/>
    <col min="4098" max="4098" width="29.54296875" customWidth="1"/>
    <col min="4099" max="4099" width="7.54296875" customWidth="1"/>
    <col min="4100" max="4100" width="15.54296875" customWidth="1"/>
    <col min="4101" max="4101" width="13.453125" customWidth="1"/>
    <col min="4102" max="4113" width="46" customWidth="1"/>
    <col min="4114" max="4135" width="46" bestFit="1" customWidth="1"/>
    <col min="4329" max="4329" width="38.54296875" customWidth="1"/>
    <col min="4330" max="4330" width="13.6328125" bestFit="1" customWidth="1"/>
    <col min="4331" max="4331" width="48.453125" customWidth="1"/>
    <col min="4332" max="4332" width="9.6328125" bestFit="1" customWidth="1"/>
    <col min="4333" max="4333" width="6.54296875" bestFit="1" customWidth="1"/>
    <col min="4334" max="4334" width="13.453125" customWidth="1"/>
    <col min="4335" max="4335" width="12.453125" bestFit="1" customWidth="1"/>
    <col min="4336" max="4336" width="11" customWidth="1"/>
    <col min="4337" max="4337" width="7.08984375" customWidth="1"/>
    <col min="4338" max="4338" width="10.90625" customWidth="1"/>
    <col min="4339" max="4339" width="14.54296875" customWidth="1"/>
    <col min="4340" max="4340" width="11.36328125" customWidth="1"/>
    <col min="4341" max="4341" width="15" customWidth="1"/>
    <col min="4342" max="4342" width="18.54296875" customWidth="1"/>
    <col min="4343" max="4343" width="12.6328125" customWidth="1"/>
    <col min="4344" max="4344" width="10.36328125" customWidth="1"/>
    <col min="4345" max="4345" width="7.453125" customWidth="1"/>
    <col min="4346" max="4347" width="15.08984375" customWidth="1"/>
    <col min="4348" max="4348" width="10.54296875" customWidth="1"/>
    <col min="4349" max="4349" width="12.36328125" customWidth="1"/>
    <col min="4350" max="4350" width="10.90625" customWidth="1"/>
    <col min="4351" max="4351" width="15.6328125" customWidth="1"/>
    <col min="4352" max="4352" width="22.08984375" customWidth="1"/>
    <col min="4353" max="4353" width="17.08984375" customWidth="1"/>
    <col min="4354" max="4354" width="29.54296875" customWidth="1"/>
    <col min="4355" max="4355" width="7.54296875" customWidth="1"/>
    <col min="4356" max="4356" width="15.54296875" customWidth="1"/>
    <col min="4357" max="4357" width="13.453125" customWidth="1"/>
    <col min="4358" max="4369" width="46" customWidth="1"/>
    <col min="4370" max="4391" width="46" bestFit="1" customWidth="1"/>
    <col min="4585" max="4585" width="38.54296875" customWidth="1"/>
    <col min="4586" max="4586" width="13.6328125" bestFit="1" customWidth="1"/>
    <col min="4587" max="4587" width="48.453125" customWidth="1"/>
    <col min="4588" max="4588" width="9.6328125" bestFit="1" customWidth="1"/>
    <col min="4589" max="4589" width="6.54296875" bestFit="1" customWidth="1"/>
    <col min="4590" max="4590" width="13.453125" customWidth="1"/>
    <col min="4591" max="4591" width="12.453125" bestFit="1" customWidth="1"/>
    <col min="4592" max="4592" width="11" customWidth="1"/>
    <col min="4593" max="4593" width="7.08984375" customWidth="1"/>
    <col min="4594" max="4594" width="10.90625" customWidth="1"/>
    <col min="4595" max="4595" width="14.54296875" customWidth="1"/>
    <col min="4596" max="4596" width="11.36328125" customWidth="1"/>
    <col min="4597" max="4597" width="15" customWidth="1"/>
    <col min="4598" max="4598" width="18.54296875" customWidth="1"/>
    <col min="4599" max="4599" width="12.6328125" customWidth="1"/>
    <col min="4600" max="4600" width="10.36328125" customWidth="1"/>
    <col min="4601" max="4601" width="7.453125" customWidth="1"/>
    <col min="4602" max="4603" width="15.08984375" customWidth="1"/>
    <col min="4604" max="4604" width="10.54296875" customWidth="1"/>
    <col min="4605" max="4605" width="12.36328125" customWidth="1"/>
    <col min="4606" max="4606" width="10.90625" customWidth="1"/>
    <col min="4607" max="4607" width="15.6328125" customWidth="1"/>
    <col min="4608" max="4608" width="22.08984375" customWidth="1"/>
    <col min="4609" max="4609" width="17.08984375" customWidth="1"/>
    <col min="4610" max="4610" width="29.54296875" customWidth="1"/>
    <col min="4611" max="4611" width="7.54296875" customWidth="1"/>
    <col min="4612" max="4612" width="15.54296875" customWidth="1"/>
    <col min="4613" max="4613" width="13.453125" customWidth="1"/>
    <col min="4614" max="4625" width="46" customWidth="1"/>
    <col min="4626" max="4647" width="46" bestFit="1" customWidth="1"/>
    <col min="4841" max="4841" width="38.54296875" customWidth="1"/>
    <col min="4842" max="4842" width="13.6328125" bestFit="1" customWidth="1"/>
    <col min="4843" max="4843" width="48.453125" customWidth="1"/>
    <col min="4844" max="4844" width="9.6328125" bestFit="1" customWidth="1"/>
    <col min="4845" max="4845" width="6.54296875" bestFit="1" customWidth="1"/>
    <col min="4846" max="4846" width="13.453125" customWidth="1"/>
    <col min="4847" max="4847" width="12.453125" bestFit="1" customWidth="1"/>
    <col min="4848" max="4848" width="11" customWidth="1"/>
    <col min="4849" max="4849" width="7.08984375" customWidth="1"/>
    <col min="4850" max="4850" width="10.90625" customWidth="1"/>
    <col min="4851" max="4851" width="14.54296875" customWidth="1"/>
    <col min="4852" max="4852" width="11.36328125" customWidth="1"/>
    <col min="4853" max="4853" width="15" customWidth="1"/>
    <col min="4854" max="4854" width="18.54296875" customWidth="1"/>
    <col min="4855" max="4855" width="12.6328125" customWidth="1"/>
    <col min="4856" max="4856" width="10.36328125" customWidth="1"/>
    <col min="4857" max="4857" width="7.453125" customWidth="1"/>
    <col min="4858" max="4859" width="15.08984375" customWidth="1"/>
    <col min="4860" max="4860" width="10.54296875" customWidth="1"/>
    <col min="4861" max="4861" width="12.36328125" customWidth="1"/>
    <col min="4862" max="4862" width="10.90625" customWidth="1"/>
    <col min="4863" max="4863" width="15.6328125" customWidth="1"/>
    <col min="4864" max="4864" width="22.08984375" customWidth="1"/>
    <col min="4865" max="4865" width="17.08984375" customWidth="1"/>
    <col min="4866" max="4866" width="29.54296875" customWidth="1"/>
    <col min="4867" max="4867" width="7.54296875" customWidth="1"/>
    <col min="4868" max="4868" width="15.54296875" customWidth="1"/>
    <col min="4869" max="4869" width="13.453125" customWidth="1"/>
    <col min="4870" max="4881" width="46" customWidth="1"/>
    <col min="4882" max="4903" width="46" bestFit="1" customWidth="1"/>
    <col min="5097" max="5097" width="38.54296875" customWidth="1"/>
    <col min="5098" max="5098" width="13.6328125" bestFit="1" customWidth="1"/>
    <col min="5099" max="5099" width="48.453125" customWidth="1"/>
    <col min="5100" max="5100" width="9.6328125" bestFit="1" customWidth="1"/>
    <col min="5101" max="5101" width="6.54296875" bestFit="1" customWidth="1"/>
    <col min="5102" max="5102" width="13.453125" customWidth="1"/>
    <col min="5103" max="5103" width="12.453125" bestFit="1" customWidth="1"/>
    <col min="5104" max="5104" width="11" customWidth="1"/>
    <col min="5105" max="5105" width="7.08984375" customWidth="1"/>
    <col min="5106" max="5106" width="10.90625" customWidth="1"/>
    <col min="5107" max="5107" width="14.54296875" customWidth="1"/>
    <col min="5108" max="5108" width="11.36328125" customWidth="1"/>
    <col min="5109" max="5109" width="15" customWidth="1"/>
    <col min="5110" max="5110" width="18.54296875" customWidth="1"/>
    <col min="5111" max="5111" width="12.6328125" customWidth="1"/>
    <col min="5112" max="5112" width="10.36328125" customWidth="1"/>
    <col min="5113" max="5113" width="7.453125" customWidth="1"/>
    <col min="5114" max="5115" width="15.08984375" customWidth="1"/>
    <col min="5116" max="5116" width="10.54296875" customWidth="1"/>
    <col min="5117" max="5117" width="12.36328125" customWidth="1"/>
    <col min="5118" max="5118" width="10.90625" customWidth="1"/>
    <col min="5119" max="5119" width="15.6328125" customWidth="1"/>
    <col min="5120" max="5120" width="22.08984375" customWidth="1"/>
    <col min="5121" max="5121" width="17.08984375" customWidth="1"/>
    <col min="5122" max="5122" width="29.54296875" customWidth="1"/>
    <col min="5123" max="5123" width="7.54296875" customWidth="1"/>
    <col min="5124" max="5124" width="15.54296875" customWidth="1"/>
    <col min="5125" max="5125" width="13.453125" customWidth="1"/>
    <col min="5126" max="5137" width="46" customWidth="1"/>
    <col min="5138" max="5159" width="46" bestFit="1" customWidth="1"/>
    <col min="5353" max="5353" width="38.54296875" customWidth="1"/>
    <col min="5354" max="5354" width="13.6328125" bestFit="1" customWidth="1"/>
    <col min="5355" max="5355" width="48.453125" customWidth="1"/>
    <col min="5356" max="5356" width="9.6328125" bestFit="1" customWidth="1"/>
    <col min="5357" max="5357" width="6.54296875" bestFit="1" customWidth="1"/>
    <col min="5358" max="5358" width="13.453125" customWidth="1"/>
    <col min="5359" max="5359" width="12.453125" bestFit="1" customWidth="1"/>
    <col min="5360" max="5360" width="11" customWidth="1"/>
    <col min="5361" max="5361" width="7.08984375" customWidth="1"/>
    <col min="5362" max="5362" width="10.90625" customWidth="1"/>
    <col min="5363" max="5363" width="14.54296875" customWidth="1"/>
    <col min="5364" max="5364" width="11.36328125" customWidth="1"/>
    <col min="5365" max="5365" width="15" customWidth="1"/>
    <col min="5366" max="5366" width="18.54296875" customWidth="1"/>
    <col min="5367" max="5367" width="12.6328125" customWidth="1"/>
    <col min="5368" max="5368" width="10.36328125" customWidth="1"/>
    <col min="5369" max="5369" width="7.453125" customWidth="1"/>
    <col min="5370" max="5371" width="15.08984375" customWidth="1"/>
    <col min="5372" max="5372" width="10.54296875" customWidth="1"/>
    <col min="5373" max="5373" width="12.36328125" customWidth="1"/>
    <col min="5374" max="5374" width="10.90625" customWidth="1"/>
    <col min="5375" max="5375" width="15.6328125" customWidth="1"/>
    <col min="5376" max="5376" width="22.08984375" customWidth="1"/>
    <col min="5377" max="5377" width="17.08984375" customWidth="1"/>
    <col min="5378" max="5378" width="29.54296875" customWidth="1"/>
    <col min="5379" max="5379" width="7.54296875" customWidth="1"/>
    <col min="5380" max="5380" width="15.54296875" customWidth="1"/>
    <col min="5381" max="5381" width="13.453125" customWidth="1"/>
    <col min="5382" max="5393" width="46" customWidth="1"/>
    <col min="5394" max="5415" width="46" bestFit="1" customWidth="1"/>
    <col min="5609" max="5609" width="38.54296875" customWidth="1"/>
    <col min="5610" max="5610" width="13.6328125" bestFit="1" customWidth="1"/>
    <col min="5611" max="5611" width="48.453125" customWidth="1"/>
    <col min="5612" max="5612" width="9.6328125" bestFit="1" customWidth="1"/>
    <col min="5613" max="5613" width="6.54296875" bestFit="1" customWidth="1"/>
    <col min="5614" max="5614" width="13.453125" customWidth="1"/>
    <col min="5615" max="5615" width="12.453125" bestFit="1" customWidth="1"/>
    <col min="5616" max="5616" width="11" customWidth="1"/>
    <col min="5617" max="5617" width="7.08984375" customWidth="1"/>
    <col min="5618" max="5618" width="10.90625" customWidth="1"/>
    <col min="5619" max="5619" width="14.54296875" customWidth="1"/>
    <col min="5620" max="5620" width="11.36328125" customWidth="1"/>
    <col min="5621" max="5621" width="15" customWidth="1"/>
    <col min="5622" max="5622" width="18.54296875" customWidth="1"/>
    <col min="5623" max="5623" width="12.6328125" customWidth="1"/>
    <col min="5624" max="5624" width="10.36328125" customWidth="1"/>
    <col min="5625" max="5625" width="7.453125" customWidth="1"/>
    <col min="5626" max="5627" width="15.08984375" customWidth="1"/>
    <col min="5628" max="5628" width="10.54296875" customWidth="1"/>
    <col min="5629" max="5629" width="12.36328125" customWidth="1"/>
    <col min="5630" max="5630" width="10.90625" customWidth="1"/>
    <col min="5631" max="5631" width="15.6328125" customWidth="1"/>
    <col min="5632" max="5632" width="22.08984375" customWidth="1"/>
    <col min="5633" max="5633" width="17.08984375" customWidth="1"/>
    <col min="5634" max="5634" width="29.54296875" customWidth="1"/>
    <col min="5635" max="5635" width="7.54296875" customWidth="1"/>
    <col min="5636" max="5636" width="15.54296875" customWidth="1"/>
    <col min="5637" max="5637" width="13.453125" customWidth="1"/>
    <col min="5638" max="5649" width="46" customWidth="1"/>
    <col min="5650" max="5671" width="46" bestFit="1" customWidth="1"/>
    <col min="5865" max="5865" width="38.54296875" customWidth="1"/>
    <col min="5866" max="5866" width="13.6328125" bestFit="1" customWidth="1"/>
    <col min="5867" max="5867" width="48.453125" customWidth="1"/>
    <col min="5868" max="5868" width="9.6328125" bestFit="1" customWidth="1"/>
    <col min="5869" max="5869" width="6.54296875" bestFit="1" customWidth="1"/>
    <col min="5870" max="5870" width="13.453125" customWidth="1"/>
    <col min="5871" max="5871" width="12.453125" bestFit="1" customWidth="1"/>
    <col min="5872" max="5872" width="11" customWidth="1"/>
    <col min="5873" max="5873" width="7.08984375" customWidth="1"/>
    <col min="5874" max="5874" width="10.90625" customWidth="1"/>
    <col min="5875" max="5875" width="14.54296875" customWidth="1"/>
    <col min="5876" max="5876" width="11.36328125" customWidth="1"/>
    <col min="5877" max="5877" width="15" customWidth="1"/>
    <col min="5878" max="5878" width="18.54296875" customWidth="1"/>
    <col min="5879" max="5879" width="12.6328125" customWidth="1"/>
    <col min="5880" max="5880" width="10.36328125" customWidth="1"/>
    <col min="5881" max="5881" width="7.453125" customWidth="1"/>
    <col min="5882" max="5883" width="15.08984375" customWidth="1"/>
    <col min="5884" max="5884" width="10.54296875" customWidth="1"/>
    <col min="5885" max="5885" width="12.36328125" customWidth="1"/>
    <col min="5886" max="5886" width="10.90625" customWidth="1"/>
    <col min="5887" max="5887" width="15.6328125" customWidth="1"/>
    <col min="5888" max="5888" width="22.08984375" customWidth="1"/>
    <col min="5889" max="5889" width="17.08984375" customWidth="1"/>
    <col min="5890" max="5890" width="29.54296875" customWidth="1"/>
    <col min="5891" max="5891" width="7.54296875" customWidth="1"/>
    <col min="5892" max="5892" width="15.54296875" customWidth="1"/>
    <col min="5893" max="5893" width="13.453125" customWidth="1"/>
    <col min="5894" max="5905" width="46" customWidth="1"/>
    <col min="5906" max="5927" width="46" bestFit="1" customWidth="1"/>
    <col min="6121" max="6121" width="38.54296875" customWidth="1"/>
    <col min="6122" max="6122" width="13.6328125" bestFit="1" customWidth="1"/>
    <col min="6123" max="6123" width="48.453125" customWidth="1"/>
    <col min="6124" max="6124" width="9.6328125" bestFit="1" customWidth="1"/>
    <col min="6125" max="6125" width="6.54296875" bestFit="1" customWidth="1"/>
    <col min="6126" max="6126" width="13.453125" customWidth="1"/>
    <col min="6127" max="6127" width="12.453125" bestFit="1" customWidth="1"/>
    <col min="6128" max="6128" width="11" customWidth="1"/>
    <col min="6129" max="6129" width="7.08984375" customWidth="1"/>
    <col min="6130" max="6130" width="10.90625" customWidth="1"/>
    <col min="6131" max="6131" width="14.54296875" customWidth="1"/>
    <col min="6132" max="6132" width="11.36328125" customWidth="1"/>
    <col min="6133" max="6133" width="15" customWidth="1"/>
    <col min="6134" max="6134" width="18.54296875" customWidth="1"/>
    <col min="6135" max="6135" width="12.6328125" customWidth="1"/>
    <col min="6136" max="6136" width="10.36328125" customWidth="1"/>
    <col min="6137" max="6137" width="7.453125" customWidth="1"/>
    <col min="6138" max="6139" width="15.08984375" customWidth="1"/>
    <col min="6140" max="6140" width="10.54296875" customWidth="1"/>
    <col min="6141" max="6141" width="12.36328125" customWidth="1"/>
    <col min="6142" max="6142" width="10.90625" customWidth="1"/>
    <col min="6143" max="6143" width="15.6328125" customWidth="1"/>
    <col min="6144" max="6144" width="22.08984375" customWidth="1"/>
    <col min="6145" max="6145" width="17.08984375" customWidth="1"/>
    <col min="6146" max="6146" width="29.54296875" customWidth="1"/>
    <col min="6147" max="6147" width="7.54296875" customWidth="1"/>
    <col min="6148" max="6148" width="15.54296875" customWidth="1"/>
    <col min="6149" max="6149" width="13.453125" customWidth="1"/>
    <col min="6150" max="6161" width="46" customWidth="1"/>
    <col min="6162" max="6183" width="46" bestFit="1" customWidth="1"/>
    <col min="6377" max="6377" width="38.54296875" customWidth="1"/>
    <col min="6378" max="6378" width="13.6328125" bestFit="1" customWidth="1"/>
    <col min="6379" max="6379" width="48.453125" customWidth="1"/>
    <col min="6380" max="6380" width="9.6328125" bestFit="1" customWidth="1"/>
    <col min="6381" max="6381" width="6.54296875" bestFit="1" customWidth="1"/>
    <col min="6382" max="6382" width="13.453125" customWidth="1"/>
    <col min="6383" max="6383" width="12.453125" bestFit="1" customWidth="1"/>
    <col min="6384" max="6384" width="11" customWidth="1"/>
    <col min="6385" max="6385" width="7.08984375" customWidth="1"/>
    <col min="6386" max="6386" width="10.90625" customWidth="1"/>
    <col min="6387" max="6387" width="14.54296875" customWidth="1"/>
    <col min="6388" max="6388" width="11.36328125" customWidth="1"/>
    <col min="6389" max="6389" width="15" customWidth="1"/>
    <col min="6390" max="6390" width="18.54296875" customWidth="1"/>
    <col min="6391" max="6391" width="12.6328125" customWidth="1"/>
    <col min="6392" max="6392" width="10.36328125" customWidth="1"/>
    <col min="6393" max="6393" width="7.453125" customWidth="1"/>
    <col min="6394" max="6395" width="15.08984375" customWidth="1"/>
    <col min="6396" max="6396" width="10.54296875" customWidth="1"/>
    <col min="6397" max="6397" width="12.36328125" customWidth="1"/>
    <col min="6398" max="6398" width="10.90625" customWidth="1"/>
    <col min="6399" max="6399" width="15.6328125" customWidth="1"/>
    <col min="6400" max="6400" width="22.08984375" customWidth="1"/>
    <col min="6401" max="6401" width="17.08984375" customWidth="1"/>
    <col min="6402" max="6402" width="29.54296875" customWidth="1"/>
    <col min="6403" max="6403" width="7.54296875" customWidth="1"/>
    <col min="6404" max="6404" width="15.54296875" customWidth="1"/>
    <col min="6405" max="6405" width="13.453125" customWidth="1"/>
    <col min="6406" max="6417" width="46" customWidth="1"/>
    <col min="6418" max="6439" width="46" bestFit="1" customWidth="1"/>
    <col min="6633" max="6633" width="38.54296875" customWidth="1"/>
    <col min="6634" max="6634" width="13.6328125" bestFit="1" customWidth="1"/>
    <col min="6635" max="6635" width="48.453125" customWidth="1"/>
    <col min="6636" max="6636" width="9.6328125" bestFit="1" customWidth="1"/>
    <col min="6637" max="6637" width="6.54296875" bestFit="1" customWidth="1"/>
    <col min="6638" max="6638" width="13.453125" customWidth="1"/>
    <col min="6639" max="6639" width="12.453125" bestFit="1" customWidth="1"/>
    <col min="6640" max="6640" width="11" customWidth="1"/>
    <col min="6641" max="6641" width="7.08984375" customWidth="1"/>
    <col min="6642" max="6642" width="10.90625" customWidth="1"/>
    <col min="6643" max="6643" width="14.54296875" customWidth="1"/>
    <col min="6644" max="6644" width="11.36328125" customWidth="1"/>
    <col min="6645" max="6645" width="15" customWidth="1"/>
    <col min="6646" max="6646" width="18.54296875" customWidth="1"/>
    <col min="6647" max="6647" width="12.6328125" customWidth="1"/>
    <col min="6648" max="6648" width="10.36328125" customWidth="1"/>
    <col min="6649" max="6649" width="7.453125" customWidth="1"/>
    <col min="6650" max="6651" width="15.08984375" customWidth="1"/>
    <col min="6652" max="6652" width="10.54296875" customWidth="1"/>
    <col min="6653" max="6653" width="12.36328125" customWidth="1"/>
    <col min="6654" max="6654" width="10.90625" customWidth="1"/>
    <col min="6655" max="6655" width="15.6328125" customWidth="1"/>
    <col min="6656" max="6656" width="22.08984375" customWidth="1"/>
    <col min="6657" max="6657" width="17.08984375" customWidth="1"/>
    <col min="6658" max="6658" width="29.54296875" customWidth="1"/>
    <col min="6659" max="6659" width="7.54296875" customWidth="1"/>
    <col min="6660" max="6660" width="15.54296875" customWidth="1"/>
    <col min="6661" max="6661" width="13.453125" customWidth="1"/>
    <col min="6662" max="6673" width="46" customWidth="1"/>
    <col min="6674" max="6695" width="46" bestFit="1" customWidth="1"/>
    <col min="6889" max="6889" width="38.54296875" customWidth="1"/>
    <col min="6890" max="6890" width="13.6328125" bestFit="1" customWidth="1"/>
    <col min="6891" max="6891" width="48.453125" customWidth="1"/>
    <col min="6892" max="6892" width="9.6328125" bestFit="1" customWidth="1"/>
    <col min="6893" max="6893" width="6.54296875" bestFit="1" customWidth="1"/>
    <col min="6894" max="6894" width="13.453125" customWidth="1"/>
    <col min="6895" max="6895" width="12.453125" bestFit="1" customWidth="1"/>
    <col min="6896" max="6896" width="11" customWidth="1"/>
    <col min="6897" max="6897" width="7.08984375" customWidth="1"/>
    <col min="6898" max="6898" width="10.90625" customWidth="1"/>
    <col min="6899" max="6899" width="14.54296875" customWidth="1"/>
    <col min="6900" max="6900" width="11.36328125" customWidth="1"/>
    <col min="6901" max="6901" width="15" customWidth="1"/>
    <col min="6902" max="6902" width="18.54296875" customWidth="1"/>
    <col min="6903" max="6903" width="12.6328125" customWidth="1"/>
    <col min="6904" max="6904" width="10.36328125" customWidth="1"/>
    <col min="6905" max="6905" width="7.453125" customWidth="1"/>
    <col min="6906" max="6907" width="15.08984375" customWidth="1"/>
    <col min="6908" max="6908" width="10.54296875" customWidth="1"/>
    <col min="6909" max="6909" width="12.36328125" customWidth="1"/>
    <col min="6910" max="6910" width="10.90625" customWidth="1"/>
    <col min="6911" max="6911" width="15.6328125" customWidth="1"/>
    <col min="6912" max="6912" width="22.08984375" customWidth="1"/>
    <col min="6913" max="6913" width="17.08984375" customWidth="1"/>
    <col min="6914" max="6914" width="29.54296875" customWidth="1"/>
    <col min="6915" max="6915" width="7.54296875" customWidth="1"/>
    <col min="6916" max="6916" width="15.54296875" customWidth="1"/>
    <col min="6917" max="6917" width="13.453125" customWidth="1"/>
    <col min="6918" max="6929" width="46" customWidth="1"/>
    <col min="6930" max="6951" width="46" bestFit="1" customWidth="1"/>
    <col min="7145" max="7145" width="38.54296875" customWidth="1"/>
    <col min="7146" max="7146" width="13.6328125" bestFit="1" customWidth="1"/>
    <col min="7147" max="7147" width="48.453125" customWidth="1"/>
    <col min="7148" max="7148" width="9.6328125" bestFit="1" customWidth="1"/>
    <col min="7149" max="7149" width="6.54296875" bestFit="1" customWidth="1"/>
    <col min="7150" max="7150" width="13.453125" customWidth="1"/>
    <col min="7151" max="7151" width="12.453125" bestFit="1" customWidth="1"/>
    <col min="7152" max="7152" width="11" customWidth="1"/>
    <col min="7153" max="7153" width="7.08984375" customWidth="1"/>
    <col min="7154" max="7154" width="10.90625" customWidth="1"/>
    <col min="7155" max="7155" width="14.54296875" customWidth="1"/>
    <col min="7156" max="7156" width="11.36328125" customWidth="1"/>
    <col min="7157" max="7157" width="15" customWidth="1"/>
    <col min="7158" max="7158" width="18.54296875" customWidth="1"/>
    <col min="7159" max="7159" width="12.6328125" customWidth="1"/>
    <col min="7160" max="7160" width="10.36328125" customWidth="1"/>
    <col min="7161" max="7161" width="7.453125" customWidth="1"/>
    <col min="7162" max="7163" width="15.08984375" customWidth="1"/>
    <col min="7164" max="7164" width="10.54296875" customWidth="1"/>
    <col min="7165" max="7165" width="12.36328125" customWidth="1"/>
    <col min="7166" max="7166" width="10.90625" customWidth="1"/>
    <col min="7167" max="7167" width="15.6328125" customWidth="1"/>
    <col min="7168" max="7168" width="22.08984375" customWidth="1"/>
    <col min="7169" max="7169" width="17.08984375" customWidth="1"/>
    <col min="7170" max="7170" width="29.54296875" customWidth="1"/>
    <col min="7171" max="7171" width="7.54296875" customWidth="1"/>
    <col min="7172" max="7172" width="15.54296875" customWidth="1"/>
    <col min="7173" max="7173" width="13.453125" customWidth="1"/>
    <col min="7174" max="7185" width="46" customWidth="1"/>
    <col min="7186" max="7207" width="46" bestFit="1" customWidth="1"/>
    <col min="7401" max="7401" width="38.54296875" customWidth="1"/>
    <col min="7402" max="7402" width="13.6328125" bestFit="1" customWidth="1"/>
    <col min="7403" max="7403" width="48.453125" customWidth="1"/>
    <col min="7404" max="7404" width="9.6328125" bestFit="1" customWidth="1"/>
    <col min="7405" max="7405" width="6.54296875" bestFit="1" customWidth="1"/>
    <col min="7406" max="7406" width="13.453125" customWidth="1"/>
    <col min="7407" max="7407" width="12.453125" bestFit="1" customWidth="1"/>
    <col min="7408" max="7408" width="11" customWidth="1"/>
    <col min="7409" max="7409" width="7.08984375" customWidth="1"/>
    <col min="7410" max="7410" width="10.90625" customWidth="1"/>
    <col min="7411" max="7411" width="14.54296875" customWidth="1"/>
    <col min="7412" max="7412" width="11.36328125" customWidth="1"/>
    <col min="7413" max="7413" width="15" customWidth="1"/>
    <col min="7414" max="7414" width="18.54296875" customWidth="1"/>
    <col min="7415" max="7415" width="12.6328125" customWidth="1"/>
    <col min="7416" max="7416" width="10.36328125" customWidth="1"/>
    <col min="7417" max="7417" width="7.453125" customWidth="1"/>
    <col min="7418" max="7419" width="15.08984375" customWidth="1"/>
    <col min="7420" max="7420" width="10.54296875" customWidth="1"/>
    <col min="7421" max="7421" width="12.36328125" customWidth="1"/>
    <col min="7422" max="7422" width="10.90625" customWidth="1"/>
    <col min="7423" max="7423" width="15.6328125" customWidth="1"/>
    <col min="7424" max="7424" width="22.08984375" customWidth="1"/>
    <col min="7425" max="7425" width="17.08984375" customWidth="1"/>
    <col min="7426" max="7426" width="29.54296875" customWidth="1"/>
    <col min="7427" max="7427" width="7.54296875" customWidth="1"/>
    <col min="7428" max="7428" width="15.54296875" customWidth="1"/>
    <col min="7429" max="7429" width="13.453125" customWidth="1"/>
    <col min="7430" max="7441" width="46" customWidth="1"/>
    <col min="7442" max="7463" width="46" bestFit="1" customWidth="1"/>
    <col min="7657" max="7657" width="38.54296875" customWidth="1"/>
    <col min="7658" max="7658" width="13.6328125" bestFit="1" customWidth="1"/>
    <col min="7659" max="7659" width="48.453125" customWidth="1"/>
    <col min="7660" max="7660" width="9.6328125" bestFit="1" customWidth="1"/>
    <col min="7661" max="7661" width="6.54296875" bestFit="1" customWidth="1"/>
    <col min="7662" max="7662" width="13.453125" customWidth="1"/>
    <col min="7663" max="7663" width="12.453125" bestFit="1" customWidth="1"/>
    <col min="7664" max="7664" width="11" customWidth="1"/>
    <col min="7665" max="7665" width="7.08984375" customWidth="1"/>
    <col min="7666" max="7666" width="10.90625" customWidth="1"/>
    <col min="7667" max="7667" width="14.54296875" customWidth="1"/>
    <col min="7668" max="7668" width="11.36328125" customWidth="1"/>
    <col min="7669" max="7669" width="15" customWidth="1"/>
    <col min="7670" max="7670" width="18.54296875" customWidth="1"/>
    <col min="7671" max="7671" width="12.6328125" customWidth="1"/>
    <col min="7672" max="7672" width="10.36328125" customWidth="1"/>
    <col min="7673" max="7673" width="7.453125" customWidth="1"/>
    <col min="7674" max="7675" width="15.08984375" customWidth="1"/>
    <col min="7676" max="7676" width="10.54296875" customWidth="1"/>
    <col min="7677" max="7677" width="12.36328125" customWidth="1"/>
    <col min="7678" max="7678" width="10.90625" customWidth="1"/>
    <col min="7679" max="7679" width="15.6328125" customWidth="1"/>
    <col min="7680" max="7680" width="22.08984375" customWidth="1"/>
    <col min="7681" max="7681" width="17.08984375" customWidth="1"/>
    <col min="7682" max="7682" width="29.54296875" customWidth="1"/>
    <col min="7683" max="7683" width="7.54296875" customWidth="1"/>
    <col min="7684" max="7684" width="15.54296875" customWidth="1"/>
    <col min="7685" max="7685" width="13.453125" customWidth="1"/>
    <col min="7686" max="7697" width="46" customWidth="1"/>
    <col min="7698" max="7719" width="46" bestFit="1" customWidth="1"/>
    <col min="7913" max="7913" width="38.54296875" customWidth="1"/>
    <col min="7914" max="7914" width="13.6328125" bestFit="1" customWidth="1"/>
    <col min="7915" max="7915" width="48.453125" customWidth="1"/>
    <col min="7916" max="7916" width="9.6328125" bestFit="1" customWidth="1"/>
    <col min="7917" max="7917" width="6.54296875" bestFit="1" customWidth="1"/>
    <col min="7918" max="7918" width="13.453125" customWidth="1"/>
    <col min="7919" max="7919" width="12.453125" bestFit="1" customWidth="1"/>
    <col min="7920" max="7920" width="11" customWidth="1"/>
    <col min="7921" max="7921" width="7.08984375" customWidth="1"/>
    <col min="7922" max="7922" width="10.90625" customWidth="1"/>
    <col min="7923" max="7923" width="14.54296875" customWidth="1"/>
    <col min="7924" max="7924" width="11.36328125" customWidth="1"/>
    <col min="7925" max="7925" width="15" customWidth="1"/>
    <col min="7926" max="7926" width="18.54296875" customWidth="1"/>
    <col min="7927" max="7927" width="12.6328125" customWidth="1"/>
    <col min="7928" max="7928" width="10.36328125" customWidth="1"/>
    <col min="7929" max="7929" width="7.453125" customWidth="1"/>
    <col min="7930" max="7931" width="15.08984375" customWidth="1"/>
    <col min="7932" max="7932" width="10.54296875" customWidth="1"/>
    <col min="7933" max="7933" width="12.36328125" customWidth="1"/>
    <col min="7934" max="7934" width="10.90625" customWidth="1"/>
    <col min="7935" max="7935" width="15.6328125" customWidth="1"/>
    <col min="7936" max="7936" width="22.08984375" customWidth="1"/>
    <col min="7937" max="7937" width="17.08984375" customWidth="1"/>
    <col min="7938" max="7938" width="29.54296875" customWidth="1"/>
    <col min="7939" max="7939" width="7.54296875" customWidth="1"/>
    <col min="7940" max="7940" width="15.54296875" customWidth="1"/>
    <col min="7941" max="7941" width="13.453125" customWidth="1"/>
    <col min="7942" max="7953" width="46" customWidth="1"/>
    <col min="7954" max="7975" width="46" bestFit="1" customWidth="1"/>
    <col min="8169" max="8169" width="38.54296875" customWidth="1"/>
    <col min="8170" max="8170" width="13.6328125" bestFit="1" customWidth="1"/>
    <col min="8171" max="8171" width="48.453125" customWidth="1"/>
    <col min="8172" max="8172" width="9.6328125" bestFit="1" customWidth="1"/>
    <col min="8173" max="8173" width="6.54296875" bestFit="1" customWidth="1"/>
    <col min="8174" max="8174" width="13.453125" customWidth="1"/>
    <col min="8175" max="8175" width="12.453125" bestFit="1" customWidth="1"/>
    <col min="8176" max="8176" width="11" customWidth="1"/>
    <col min="8177" max="8177" width="7.08984375" customWidth="1"/>
    <col min="8178" max="8178" width="10.90625" customWidth="1"/>
    <col min="8179" max="8179" width="14.54296875" customWidth="1"/>
    <col min="8180" max="8180" width="11.36328125" customWidth="1"/>
    <col min="8181" max="8181" width="15" customWidth="1"/>
    <col min="8182" max="8182" width="18.54296875" customWidth="1"/>
    <col min="8183" max="8183" width="12.6328125" customWidth="1"/>
    <col min="8184" max="8184" width="10.36328125" customWidth="1"/>
    <col min="8185" max="8185" width="7.453125" customWidth="1"/>
    <col min="8186" max="8187" width="15.08984375" customWidth="1"/>
    <col min="8188" max="8188" width="10.54296875" customWidth="1"/>
    <col min="8189" max="8189" width="12.36328125" customWidth="1"/>
    <col min="8190" max="8190" width="10.90625" customWidth="1"/>
    <col min="8191" max="8191" width="15.6328125" customWidth="1"/>
    <col min="8192" max="8192" width="22.08984375" customWidth="1"/>
    <col min="8193" max="8193" width="17.08984375" customWidth="1"/>
    <col min="8194" max="8194" width="29.54296875" customWidth="1"/>
    <col min="8195" max="8195" width="7.54296875" customWidth="1"/>
    <col min="8196" max="8196" width="15.54296875" customWidth="1"/>
    <col min="8197" max="8197" width="13.453125" customWidth="1"/>
    <col min="8198" max="8209" width="46" customWidth="1"/>
    <col min="8210" max="8231" width="46" bestFit="1" customWidth="1"/>
    <col min="8425" max="8425" width="38.54296875" customWidth="1"/>
    <col min="8426" max="8426" width="13.6328125" bestFit="1" customWidth="1"/>
    <col min="8427" max="8427" width="48.453125" customWidth="1"/>
    <col min="8428" max="8428" width="9.6328125" bestFit="1" customWidth="1"/>
    <col min="8429" max="8429" width="6.54296875" bestFit="1" customWidth="1"/>
    <col min="8430" max="8430" width="13.453125" customWidth="1"/>
    <col min="8431" max="8431" width="12.453125" bestFit="1" customWidth="1"/>
    <col min="8432" max="8432" width="11" customWidth="1"/>
    <col min="8433" max="8433" width="7.08984375" customWidth="1"/>
    <col min="8434" max="8434" width="10.90625" customWidth="1"/>
    <col min="8435" max="8435" width="14.54296875" customWidth="1"/>
    <col min="8436" max="8436" width="11.36328125" customWidth="1"/>
    <col min="8437" max="8437" width="15" customWidth="1"/>
    <col min="8438" max="8438" width="18.54296875" customWidth="1"/>
    <col min="8439" max="8439" width="12.6328125" customWidth="1"/>
    <col min="8440" max="8440" width="10.36328125" customWidth="1"/>
    <col min="8441" max="8441" width="7.453125" customWidth="1"/>
    <col min="8442" max="8443" width="15.08984375" customWidth="1"/>
    <col min="8444" max="8444" width="10.54296875" customWidth="1"/>
    <col min="8445" max="8445" width="12.36328125" customWidth="1"/>
    <col min="8446" max="8446" width="10.90625" customWidth="1"/>
    <col min="8447" max="8447" width="15.6328125" customWidth="1"/>
    <col min="8448" max="8448" width="22.08984375" customWidth="1"/>
    <col min="8449" max="8449" width="17.08984375" customWidth="1"/>
    <col min="8450" max="8450" width="29.54296875" customWidth="1"/>
    <col min="8451" max="8451" width="7.54296875" customWidth="1"/>
    <col min="8452" max="8452" width="15.54296875" customWidth="1"/>
    <col min="8453" max="8453" width="13.453125" customWidth="1"/>
    <col min="8454" max="8465" width="46" customWidth="1"/>
    <col min="8466" max="8487" width="46" bestFit="1" customWidth="1"/>
    <col min="8681" max="8681" width="38.54296875" customWidth="1"/>
    <col min="8682" max="8682" width="13.6328125" bestFit="1" customWidth="1"/>
    <col min="8683" max="8683" width="48.453125" customWidth="1"/>
    <col min="8684" max="8684" width="9.6328125" bestFit="1" customWidth="1"/>
    <col min="8685" max="8685" width="6.54296875" bestFit="1" customWidth="1"/>
    <col min="8686" max="8686" width="13.453125" customWidth="1"/>
    <col min="8687" max="8687" width="12.453125" bestFit="1" customWidth="1"/>
    <col min="8688" max="8688" width="11" customWidth="1"/>
    <col min="8689" max="8689" width="7.08984375" customWidth="1"/>
    <col min="8690" max="8690" width="10.90625" customWidth="1"/>
    <col min="8691" max="8691" width="14.54296875" customWidth="1"/>
    <col min="8692" max="8692" width="11.36328125" customWidth="1"/>
    <col min="8693" max="8693" width="15" customWidth="1"/>
    <col min="8694" max="8694" width="18.54296875" customWidth="1"/>
    <col min="8695" max="8695" width="12.6328125" customWidth="1"/>
    <col min="8696" max="8696" width="10.36328125" customWidth="1"/>
    <col min="8697" max="8697" width="7.453125" customWidth="1"/>
    <col min="8698" max="8699" width="15.08984375" customWidth="1"/>
    <col min="8700" max="8700" width="10.54296875" customWidth="1"/>
    <col min="8701" max="8701" width="12.36328125" customWidth="1"/>
    <col min="8702" max="8702" width="10.90625" customWidth="1"/>
    <col min="8703" max="8703" width="15.6328125" customWidth="1"/>
    <col min="8704" max="8704" width="22.08984375" customWidth="1"/>
    <col min="8705" max="8705" width="17.08984375" customWidth="1"/>
    <col min="8706" max="8706" width="29.54296875" customWidth="1"/>
    <col min="8707" max="8707" width="7.54296875" customWidth="1"/>
    <col min="8708" max="8708" width="15.54296875" customWidth="1"/>
    <col min="8709" max="8709" width="13.453125" customWidth="1"/>
    <col min="8710" max="8721" width="46" customWidth="1"/>
    <col min="8722" max="8743" width="46" bestFit="1" customWidth="1"/>
    <col min="8937" max="8937" width="38.54296875" customWidth="1"/>
    <col min="8938" max="8938" width="13.6328125" bestFit="1" customWidth="1"/>
    <col min="8939" max="8939" width="48.453125" customWidth="1"/>
    <col min="8940" max="8940" width="9.6328125" bestFit="1" customWidth="1"/>
    <col min="8941" max="8941" width="6.54296875" bestFit="1" customWidth="1"/>
    <col min="8942" max="8942" width="13.453125" customWidth="1"/>
    <col min="8943" max="8943" width="12.453125" bestFit="1" customWidth="1"/>
    <col min="8944" max="8944" width="11" customWidth="1"/>
    <col min="8945" max="8945" width="7.08984375" customWidth="1"/>
    <col min="8946" max="8946" width="10.90625" customWidth="1"/>
    <col min="8947" max="8947" width="14.54296875" customWidth="1"/>
    <col min="8948" max="8948" width="11.36328125" customWidth="1"/>
    <col min="8949" max="8949" width="15" customWidth="1"/>
    <col min="8950" max="8950" width="18.54296875" customWidth="1"/>
    <col min="8951" max="8951" width="12.6328125" customWidth="1"/>
    <col min="8952" max="8952" width="10.36328125" customWidth="1"/>
    <col min="8953" max="8953" width="7.453125" customWidth="1"/>
    <col min="8954" max="8955" width="15.08984375" customWidth="1"/>
    <col min="8956" max="8956" width="10.54296875" customWidth="1"/>
    <col min="8957" max="8957" width="12.36328125" customWidth="1"/>
    <col min="8958" max="8958" width="10.90625" customWidth="1"/>
    <col min="8959" max="8959" width="15.6328125" customWidth="1"/>
    <col min="8960" max="8960" width="22.08984375" customWidth="1"/>
    <col min="8961" max="8961" width="17.08984375" customWidth="1"/>
    <col min="8962" max="8962" width="29.54296875" customWidth="1"/>
    <col min="8963" max="8963" width="7.54296875" customWidth="1"/>
    <col min="8964" max="8964" width="15.54296875" customWidth="1"/>
    <col min="8965" max="8965" width="13.453125" customWidth="1"/>
    <col min="8966" max="8977" width="46" customWidth="1"/>
    <col min="8978" max="8999" width="46" bestFit="1" customWidth="1"/>
    <col min="9193" max="9193" width="38.54296875" customWidth="1"/>
    <col min="9194" max="9194" width="13.6328125" bestFit="1" customWidth="1"/>
    <col min="9195" max="9195" width="48.453125" customWidth="1"/>
    <col min="9196" max="9196" width="9.6328125" bestFit="1" customWidth="1"/>
    <col min="9197" max="9197" width="6.54296875" bestFit="1" customWidth="1"/>
    <col min="9198" max="9198" width="13.453125" customWidth="1"/>
    <col min="9199" max="9199" width="12.453125" bestFit="1" customWidth="1"/>
    <col min="9200" max="9200" width="11" customWidth="1"/>
    <col min="9201" max="9201" width="7.08984375" customWidth="1"/>
    <col min="9202" max="9202" width="10.90625" customWidth="1"/>
    <col min="9203" max="9203" width="14.54296875" customWidth="1"/>
    <col min="9204" max="9204" width="11.36328125" customWidth="1"/>
    <col min="9205" max="9205" width="15" customWidth="1"/>
    <col min="9206" max="9206" width="18.54296875" customWidth="1"/>
    <col min="9207" max="9207" width="12.6328125" customWidth="1"/>
    <col min="9208" max="9208" width="10.36328125" customWidth="1"/>
    <col min="9209" max="9209" width="7.453125" customWidth="1"/>
    <col min="9210" max="9211" width="15.08984375" customWidth="1"/>
    <col min="9212" max="9212" width="10.54296875" customWidth="1"/>
    <col min="9213" max="9213" width="12.36328125" customWidth="1"/>
    <col min="9214" max="9214" width="10.90625" customWidth="1"/>
    <col min="9215" max="9215" width="15.6328125" customWidth="1"/>
    <col min="9216" max="9216" width="22.08984375" customWidth="1"/>
    <col min="9217" max="9217" width="17.08984375" customWidth="1"/>
    <col min="9218" max="9218" width="29.54296875" customWidth="1"/>
    <col min="9219" max="9219" width="7.54296875" customWidth="1"/>
    <col min="9220" max="9220" width="15.54296875" customWidth="1"/>
    <col min="9221" max="9221" width="13.453125" customWidth="1"/>
    <col min="9222" max="9233" width="46" customWidth="1"/>
    <col min="9234" max="9255" width="46" bestFit="1" customWidth="1"/>
    <col min="9449" max="9449" width="38.54296875" customWidth="1"/>
    <col min="9450" max="9450" width="13.6328125" bestFit="1" customWidth="1"/>
    <col min="9451" max="9451" width="48.453125" customWidth="1"/>
    <col min="9452" max="9452" width="9.6328125" bestFit="1" customWidth="1"/>
    <col min="9453" max="9453" width="6.54296875" bestFit="1" customWidth="1"/>
    <col min="9454" max="9454" width="13.453125" customWidth="1"/>
    <col min="9455" max="9455" width="12.453125" bestFit="1" customWidth="1"/>
    <col min="9456" max="9456" width="11" customWidth="1"/>
    <col min="9457" max="9457" width="7.08984375" customWidth="1"/>
    <col min="9458" max="9458" width="10.90625" customWidth="1"/>
    <col min="9459" max="9459" width="14.54296875" customWidth="1"/>
    <col min="9460" max="9460" width="11.36328125" customWidth="1"/>
    <col min="9461" max="9461" width="15" customWidth="1"/>
    <col min="9462" max="9462" width="18.54296875" customWidth="1"/>
    <col min="9463" max="9463" width="12.6328125" customWidth="1"/>
    <col min="9464" max="9464" width="10.36328125" customWidth="1"/>
    <col min="9465" max="9465" width="7.453125" customWidth="1"/>
    <col min="9466" max="9467" width="15.08984375" customWidth="1"/>
    <col min="9468" max="9468" width="10.54296875" customWidth="1"/>
    <col min="9469" max="9469" width="12.36328125" customWidth="1"/>
    <col min="9470" max="9470" width="10.90625" customWidth="1"/>
    <col min="9471" max="9471" width="15.6328125" customWidth="1"/>
    <col min="9472" max="9472" width="22.08984375" customWidth="1"/>
    <col min="9473" max="9473" width="17.08984375" customWidth="1"/>
    <col min="9474" max="9474" width="29.54296875" customWidth="1"/>
    <col min="9475" max="9475" width="7.54296875" customWidth="1"/>
    <col min="9476" max="9476" width="15.54296875" customWidth="1"/>
    <col min="9477" max="9477" width="13.453125" customWidth="1"/>
    <col min="9478" max="9489" width="46" customWidth="1"/>
    <col min="9490" max="9511" width="46" bestFit="1" customWidth="1"/>
    <col min="9705" max="9705" width="38.54296875" customWidth="1"/>
    <col min="9706" max="9706" width="13.6328125" bestFit="1" customWidth="1"/>
    <col min="9707" max="9707" width="48.453125" customWidth="1"/>
    <col min="9708" max="9708" width="9.6328125" bestFit="1" customWidth="1"/>
    <col min="9709" max="9709" width="6.54296875" bestFit="1" customWidth="1"/>
    <col min="9710" max="9710" width="13.453125" customWidth="1"/>
    <col min="9711" max="9711" width="12.453125" bestFit="1" customWidth="1"/>
    <col min="9712" max="9712" width="11" customWidth="1"/>
    <col min="9713" max="9713" width="7.08984375" customWidth="1"/>
    <col min="9714" max="9714" width="10.90625" customWidth="1"/>
    <col min="9715" max="9715" width="14.54296875" customWidth="1"/>
    <col min="9716" max="9716" width="11.36328125" customWidth="1"/>
    <col min="9717" max="9717" width="15" customWidth="1"/>
    <col min="9718" max="9718" width="18.54296875" customWidth="1"/>
    <col min="9719" max="9719" width="12.6328125" customWidth="1"/>
    <col min="9720" max="9720" width="10.36328125" customWidth="1"/>
    <col min="9721" max="9721" width="7.453125" customWidth="1"/>
    <col min="9722" max="9723" width="15.08984375" customWidth="1"/>
    <col min="9724" max="9724" width="10.54296875" customWidth="1"/>
    <col min="9725" max="9725" width="12.36328125" customWidth="1"/>
    <col min="9726" max="9726" width="10.90625" customWidth="1"/>
    <col min="9727" max="9727" width="15.6328125" customWidth="1"/>
    <col min="9728" max="9728" width="22.08984375" customWidth="1"/>
    <col min="9729" max="9729" width="17.08984375" customWidth="1"/>
    <col min="9730" max="9730" width="29.54296875" customWidth="1"/>
    <col min="9731" max="9731" width="7.54296875" customWidth="1"/>
    <col min="9732" max="9732" width="15.54296875" customWidth="1"/>
    <col min="9733" max="9733" width="13.453125" customWidth="1"/>
    <col min="9734" max="9745" width="46" customWidth="1"/>
    <col min="9746" max="9767" width="46" bestFit="1" customWidth="1"/>
    <col min="9961" max="9961" width="38.54296875" customWidth="1"/>
    <col min="9962" max="9962" width="13.6328125" bestFit="1" customWidth="1"/>
    <col min="9963" max="9963" width="48.453125" customWidth="1"/>
    <col min="9964" max="9964" width="9.6328125" bestFit="1" customWidth="1"/>
    <col min="9965" max="9965" width="6.54296875" bestFit="1" customWidth="1"/>
    <col min="9966" max="9966" width="13.453125" customWidth="1"/>
    <col min="9967" max="9967" width="12.453125" bestFit="1" customWidth="1"/>
    <col min="9968" max="9968" width="11" customWidth="1"/>
    <col min="9969" max="9969" width="7.08984375" customWidth="1"/>
    <col min="9970" max="9970" width="10.90625" customWidth="1"/>
    <col min="9971" max="9971" width="14.54296875" customWidth="1"/>
    <col min="9972" max="9972" width="11.36328125" customWidth="1"/>
    <col min="9973" max="9973" width="15" customWidth="1"/>
    <col min="9974" max="9974" width="18.54296875" customWidth="1"/>
    <col min="9975" max="9975" width="12.6328125" customWidth="1"/>
    <col min="9976" max="9976" width="10.36328125" customWidth="1"/>
    <col min="9977" max="9977" width="7.453125" customWidth="1"/>
    <col min="9978" max="9979" width="15.08984375" customWidth="1"/>
    <col min="9980" max="9980" width="10.54296875" customWidth="1"/>
    <col min="9981" max="9981" width="12.36328125" customWidth="1"/>
    <col min="9982" max="9982" width="10.90625" customWidth="1"/>
    <col min="9983" max="9983" width="15.6328125" customWidth="1"/>
    <col min="9984" max="9984" width="22.08984375" customWidth="1"/>
    <col min="9985" max="9985" width="17.08984375" customWidth="1"/>
    <col min="9986" max="9986" width="29.54296875" customWidth="1"/>
    <col min="9987" max="9987" width="7.54296875" customWidth="1"/>
    <col min="9988" max="9988" width="15.54296875" customWidth="1"/>
    <col min="9989" max="9989" width="13.453125" customWidth="1"/>
    <col min="9990" max="10001" width="46" customWidth="1"/>
    <col min="10002" max="10023" width="46" bestFit="1" customWidth="1"/>
    <col min="10217" max="10217" width="38.54296875" customWidth="1"/>
    <col min="10218" max="10218" width="13.6328125" bestFit="1" customWidth="1"/>
    <col min="10219" max="10219" width="48.453125" customWidth="1"/>
    <col min="10220" max="10220" width="9.6328125" bestFit="1" customWidth="1"/>
    <col min="10221" max="10221" width="6.54296875" bestFit="1" customWidth="1"/>
    <col min="10222" max="10222" width="13.453125" customWidth="1"/>
    <col min="10223" max="10223" width="12.453125" bestFit="1" customWidth="1"/>
    <col min="10224" max="10224" width="11" customWidth="1"/>
    <col min="10225" max="10225" width="7.08984375" customWidth="1"/>
    <col min="10226" max="10226" width="10.90625" customWidth="1"/>
    <col min="10227" max="10227" width="14.54296875" customWidth="1"/>
    <col min="10228" max="10228" width="11.36328125" customWidth="1"/>
    <col min="10229" max="10229" width="15" customWidth="1"/>
    <col min="10230" max="10230" width="18.54296875" customWidth="1"/>
    <col min="10231" max="10231" width="12.6328125" customWidth="1"/>
    <col min="10232" max="10232" width="10.36328125" customWidth="1"/>
    <col min="10233" max="10233" width="7.453125" customWidth="1"/>
    <col min="10234" max="10235" width="15.08984375" customWidth="1"/>
    <col min="10236" max="10236" width="10.54296875" customWidth="1"/>
    <col min="10237" max="10237" width="12.36328125" customWidth="1"/>
    <col min="10238" max="10238" width="10.90625" customWidth="1"/>
    <col min="10239" max="10239" width="15.6328125" customWidth="1"/>
    <col min="10240" max="10240" width="22.08984375" customWidth="1"/>
    <col min="10241" max="10241" width="17.08984375" customWidth="1"/>
    <col min="10242" max="10242" width="29.54296875" customWidth="1"/>
    <col min="10243" max="10243" width="7.54296875" customWidth="1"/>
    <col min="10244" max="10244" width="15.54296875" customWidth="1"/>
    <col min="10245" max="10245" width="13.453125" customWidth="1"/>
    <col min="10246" max="10257" width="46" customWidth="1"/>
    <col min="10258" max="10279" width="46" bestFit="1" customWidth="1"/>
    <col min="10473" max="10473" width="38.54296875" customWidth="1"/>
    <col min="10474" max="10474" width="13.6328125" bestFit="1" customWidth="1"/>
    <col min="10475" max="10475" width="48.453125" customWidth="1"/>
    <col min="10476" max="10476" width="9.6328125" bestFit="1" customWidth="1"/>
    <col min="10477" max="10477" width="6.54296875" bestFit="1" customWidth="1"/>
    <col min="10478" max="10478" width="13.453125" customWidth="1"/>
    <col min="10479" max="10479" width="12.453125" bestFit="1" customWidth="1"/>
    <col min="10480" max="10480" width="11" customWidth="1"/>
    <col min="10481" max="10481" width="7.08984375" customWidth="1"/>
    <col min="10482" max="10482" width="10.90625" customWidth="1"/>
    <col min="10483" max="10483" width="14.54296875" customWidth="1"/>
    <col min="10484" max="10484" width="11.36328125" customWidth="1"/>
    <col min="10485" max="10485" width="15" customWidth="1"/>
    <col min="10486" max="10486" width="18.54296875" customWidth="1"/>
    <col min="10487" max="10487" width="12.6328125" customWidth="1"/>
    <col min="10488" max="10488" width="10.36328125" customWidth="1"/>
    <col min="10489" max="10489" width="7.453125" customWidth="1"/>
    <col min="10490" max="10491" width="15.08984375" customWidth="1"/>
    <col min="10492" max="10492" width="10.54296875" customWidth="1"/>
    <col min="10493" max="10493" width="12.36328125" customWidth="1"/>
    <col min="10494" max="10494" width="10.90625" customWidth="1"/>
    <col min="10495" max="10495" width="15.6328125" customWidth="1"/>
    <col min="10496" max="10496" width="22.08984375" customWidth="1"/>
    <col min="10497" max="10497" width="17.08984375" customWidth="1"/>
    <col min="10498" max="10498" width="29.54296875" customWidth="1"/>
    <col min="10499" max="10499" width="7.54296875" customWidth="1"/>
    <col min="10500" max="10500" width="15.54296875" customWidth="1"/>
    <col min="10501" max="10501" width="13.453125" customWidth="1"/>
    <col min="10502" max="10513" width="46" customWidth="1"/>
    <col min="10514" max="10535" width="46" bestFit="1" customWidth="1"/>
    <col min="10729" max="10729" width="38.54296875" customWidth="1"/>
    <col min="10730" max="10730" width="13.6328125" bestFit="1" customWidth="1"/>
    <col min="10731" max="10731" width="48.453125" customWidth="1"/>
    <col min="10732" max="10732" width="9.6328125" bestFit="1" customWidth="1"/>
    <col min="10733" max="10733" width="6.54296875" bestFit="1" customWidth="1"/>
    <col min="10734" max="10734" width="13.453125" customWidth="1"/>
    <col min="10735" max="10735" width="12.453125" bestFit="1" customWidth="1"/>
    <col min="10736" max="10736" width="11" customWidth="1"/>
    <col min="10737" max="10737" width="7.08984375" customWidth="1"/>
    <col min="10738" max="10738" width="10.90625" customWidth="1"/>
    <col min="10739" max="10739" width="14.54296875" customWidth="1"/>
    <col min="10740" max="10740" width="11.36328125" customWidth="1"/>
    <col min="10741" max="10741" width="15" customWidth="1"/>
    <col min="10742" max="10742" width="18.54296875" customWidth="1"/>
    <col min="10743" max="10743" width="12.6328125" customWidth="1"/>
    <col min="10744" max="10744" width="10.36328125" customWidth="1"/>
    <col min="10745" max="10745" width="7.453125" customWidth="1"/>
    <col min="10746" max="10747" width="15.08984375" customWidth="1"/>
    <col min="10748" max="10748" width="10.54296875" customWidth="1"/>
    <col min="10749" max="10749" width="12.36328125" customWidth="1"/>
    <col min="10750" max="10750" width="10.90625" customWidth="1"/>
    <col min="10751" max="10751" width="15.6328125" customWidth="1"/>
    <col min="10752" max="10752" width="22.08984375" customWidth="1"/>
    <col min="10753" max="10753" width="17.08984375" customWidth="1"/>
    <col min="10754" max="10754" width="29.54296875" customWidth="1"/>
    <col min="10755" max="10755" width="7.54296875" customWidth="1"/>
    <col min="10756" max="10756" width="15.54296875" customWidth="1"/>
    <col min="10757" max="10757" width="13.453125" customWidth="1"/>
    <col min="10758" max="10769" width="46" customWidth="1"/>
    <col min="10770" max="10791" width="46" bestFit="1" customWidth="1"/>
    <col min="10985" max="10985" width="38.54296875" customWidth="1"/>
    <col min="10986" max="10986" width="13.6328125" bestFit="1" customWidth="1"/>
    <col min="10987" max="10987" width="48.453125" customWidth="1"/>
    <col min="10988" max="10988" width="9.6328125" bestFit="1" customWidth="1"/>
    <col min="10989" max="10989" width="6.54296875" bestFit="1" customWidth="1"/>
    <col min="10990" max="10990" width="13.453125" customWidth="1"/>
    <col min="10991" max="10991" width="12.453125" bestFit="1" customWidth="1"/>
    <col min="10992" max="10992" width="11" customWidth="1"/>
    <col min="10993" max="10993" width="7.08984375" customWidth="1"/>
    <col min="10994" max="10994" width="10.90625" customWidth="1"/>
    <col min="10995" max="10995" width="14.54296875" customWidth="1"/>
    <col min="10996" max="10996" width="11.36328125" customWidth="1"/>
    <col min="10997" max="10997" width="15" customWidth="1"/>
    <col min="10998" max="10998" width="18.54296875" customWidth="1"/>
    <col min="10999" max="10999" width="12.6328125" customWidth="1"/>
    <col min="11000" max="11000" width="10.36328125" customWidth="1"/>
    <col min="11001" max="11001" width="7.453125" customWidth="1"/>
    <col min="11002" max="11003" width="15.08984375" customWidth="1"/>
    <col min="11004" max="11004" width="10.54296875" customWidth="1"/>
    <col min="11005" max="11005" width="12.36328125" customWidth="1"/>
    <col min="11006" max="11006" width="10.90625" customWidth="1"/>
    <col min="11007" max="11007" width="15.6328125" customWidth="1"/>
    <col min="11008" max="11008" width="22.08984375" customWidth="1"/>
    <col min="11009" max="11009" width="17.08984375" customWidth="1"/>
    <col min="11010" max="11010" width="29.54296875" customWidth="1"/>
    <col min="11011" max="11011" width="7.54296875" customWidth="1"/>
    <col min="11012" max="11012" width="15.54296875" customWidth="1"/>
    <col min="11013" max="11013" width="13.453125" customWidth="1"/>
    <col min="11014" max="11025" width="46" customWidth="1"/>
    <col min="11026" max="11047" width="46" bestFit="1" customWidth="1"/>
    <col min="11241" max="11241" width="38.54296875" customWidth="1"/>
    <col min="11242" max="11242" width="13.6328125" bestFit="1" customWidth="1"/>
    <col min="11243" max="11243" width="48.453125" customWidth="1"/>
    <col min="11244" max="11244" width="9.6328125" bestFit="1" customWidth="1"/>
    <col min="11245" max="11245" width="6.54296875" bestFit="1" customWidth="1"/>
    <col min="11246" max="11246" width="13.453125" customWidth="1"/>
    <col min="11247" max="11247" width="12.453125" bestFit="1" customWidth="1"/>
    <col min="11248" max="11248" width="11" customWidth="1"/>
    <col min="11249" max="11249" width="7.08984375" customWidth="1"/>
    <col min="11250" max="11250" width="10.90625" customWidth="1"/>
    <col min="11251" max="11251" width="14.54296875" customWidth="1"/>
    <col min="11252" max="11252" width="11.36328125" customWidth="1"/>
    <col min="11253" max="11253" width="15" customWidth="1"/>
    <col min="11254" max="11254" width="18.54296875" customWidth="1"/>
    <col min="11255" max="11255" width="12.6328125" customWidth="1"/>
    <col min="11256" max="11256" width="10.36328125" customWidth="1"/>
    <col min="11257" max="11257" width="7.453125" customWidth="1"/>
    <col min="11258" max="11259" width="15.08984375" customWidth="1"/>
    <col min="11260" max="11260" width="10.54296875" customWidth="1"/>
    <col min="11261" max="11261" width="12.36328125" customWidth="1"/>
    <col min="11262" max="11262" width="10.90625" customWidth="1"/>
    <col min="11263" max="11263" width="15.6328125" customWidth="1"/>
    <col min="11264" max="11264" width="22.08984375" customWidth="1"/>
    <col min="11265" max="11265" width="17.08984375" customWidth="1"/>
    <col min="11266" max="11266" width="29.54296875" customWidth="1"/>
    <col min="11267" max="11267" width="7.54296875" customWidth="1"/>
    <col min="11268" max="11268" width="15.54296875" customWidth="1"/>
    <col min="11269" max="11269" width="13.453125" customWidth="1"/>
    <col min="11270" max="11281" width="46" customWidth="1"/>
    <col min="11282" max="11303" width="46" bestFit="1" customWidth="1"/>
    <col min="11497" max="11497" width="38.54296875" customWidth="1"/>
    <col min="11498" max="11498" width="13.6328125" bestFit="1" customWidth="1"/>
    <col min="11499" max="11499" width="48.453125" customWidth="1"/>
    <col min="11500" max="11500" width="9.6328125" bestFit="1" customWidth="1"/>
    <col min="11501" max="11501" width="6.54296875" bestFit="1" customWidth="1"/>
    <col min="11502" max="11502" width="13.453125" customWidth="1"/>
    <col min="11503" max="11503" width="12.453125" bestFit="1" customWidth="1"/>
    <col min="11504" max="11504" width="11" customWidth="1"/>
    <col min="11505" max="11505" width="7.08984375" customWidth="1"/>
    <col min="11506" max="11506" width="10.90625" customWidth="1"/>
    <col min="11507" max="11507" width="14.54296875" customWidth="1"/>
    <col min="11508" max="11508" width="11.36328125" customWidth="1"/>
    <col min="11509" max="11509" width="15" customWidth="1"/>
    <col min="11510" max="11510" width="18.54296875" customWidth="1"/>
    <col min="11511" max="11511" width="12.6328125" customWidth="1"/>
    <col min="11512" max="11512" width="10.36328125" customWidth="1"/>
    <col min="11513" max="11513" width="7.453125" customWidth="1"/>
    <col min="11514" max="11515" width="15.08984375" customWidth="1"/>
    <col min="11516" max="11516" width="10.54296875" customWidth="1"/>
    <col min="11517" max="11517" width="12.36328125" customWidth="1"/>
    <col min="11518" max="11518" width="10.90625" customWidth="1"/>
    <col min="11519" max="11519" width="15.6328125" customWidth="1"/>
    <col min="11520" max="11520" width="22.08984375" customWidth="1"/>
    <col min="11521" max="11521" width="17.08984375" customWidth="1"/>
    <col min="11522" max="11522" width="29.54296875" customWidth="1"/>
    <col min="11523" max="11523" width="7.54296875" customWidth="1"/>
    <col min="11524" max="11524" width="15.54296875" customWidth="1"/>
    <col min="11525" max="11525" width="13.453125" customWidth="1"/>
    <col min="11526" max="11537" width="46" customWidth="1"/>
    <col min="11538" max="11559" width="46" bestFit="1" customWidth="1"/>
    <col min="11753" max="11753" width="38.54296875" customWidth="1"/>
    <col min="11754" max="11754" width="13.6328125" bestFit="1" customWidth="1"/>
    <col min="11755" max="11755" width="48.453125" customWidth="1"/>
    <col min="11756" max="11756" width="9.6328125" bestFit="1" customWidth="1"/>
    <col min="11757" max="11757" width="6.54296875" bestFit="1" customWidth="1"/>
    <col min="11758" max="11758" width="13.453125" customWidth="1"/>
    <col min="11759" max="11759" width="12.453125" bestFit="1" customWidth="1"/>
    <col min="11760" max="11760" width="11" customWidth="1"/>
    <col min="11761" max="11761" width="7.08984375" customWidth="1"/>
    <col min="11762" max="11762" width="10.90625" customWidth="1"/>
    <col min="11763" max="11763" width="14.54296875" customWidth="1"/>
    <col min="11764" max="11764" width="11.36328125" customWidth="1"/>
    <col min="11765" max="11765" width="15" customWidth="1"/>
    <col min="11766" max="11766" width="18.54296875" customWidth="1"/>
    <col min="11767" max="11767" width="12.6328125" customWidth="1"/>
    <col min="11768" max="11768" width="10.36328125" customWidth="1"/>
    <col min="11769" max="11769" width="7.453125" customWidth="1"/>
    <col min="11770" max="11771" width="15.08984375" customWidth="1"/>
    <col min="11772" max="11772" width="10.54296875" customWidth="1"/>
    <col min="11773" max="11773" width="12.36328125" customWidth="1"/>
    <col min="11774" max="11774" width="10.90625" customWidth="1"/>
    <col min="11775" max="11775" width="15.6328125" customWidth="1"/>
    <col min="11776" max="11776" width="22.08984375" customWidth="1"/>
    <col min="11777" max="11777" width="17.08984375" customWidth="1"/>
    <col min="11778" max="11778" width="29.54296875" customWidth="1"/>
    <col min="11779" max="11779" width="7.54296875" customWidth="1"/>
    <col min="11780" max="11780" width="15.54296875" customWidth="1"/>
    <col min="11781" max="11781" width="13.453125" customWidth="1"/>
    <col min="11782" max="11793" width="46" customWidth="1"/>
    <col min="11794" max="11815" width="46" bestFit="1" customWidth="1"/>
    <col min="12009" max="12009" width="38.54296875" customWidth="1"/>
    <col min="12010" max="12010" width="13.6328125" bestFit="1" customWidth="1"/>
    <col min="12011" max="12011" width="48.453125" customWidth="1"/>
    <col min="12012" max="12012" width="9.6328125" bestFit="1" customWidth="1"/>
    <col min="12013" max="12013" width="6.54296875" bestFit="1" customWidth="1"/>
    <col min="12014" max="12014" width="13.453125" customWidth="1"/>
    <col min="12015" max="12015" width="12.453125" bestFit="1" customWidth="1"/>
    <col min="12016" max="12016" width="11" customWidth="1"/>
    <col min="12017" max="12017" width="7.08984375" customWidth="1"/>
    <col min="12018" max="12018" width="10.90625" customWidth="1"/>
    <col min="12019" max="12019" width="14.54296875" customWidth="1"/>
    <col min="12020" max="12020" width="11.36328125" customWidth="1"/>
    <col min="12021" max="12021" width="15" customWidth="1"/>
    <col min="12022" max="12022" width="18.54296875" customWidth="1"/>
    <col min="12023" max="12023" width="12.6328125" customWidth="1"/>
    <col min="12024" max="12024" width="10.36328125" customWidth="1"/>
    <col min="12025" max="12025" width="7.453125" customWidth="1"/>
    <col min="12026" max="12027" width="15.08984375" customWidth="1"/>
    <col min="12028" max="12028" width="10.54296875" customWidth="1"/>
    <col min="12029" max="12029" width="12.36328125" customWidth="1"/>
    <col min="12030" max="12030" width="10.90625" customWidth="1"/>
    <col min="12031" max="12031" width="15.6328125" customWidth="1"/>
    <col min="12032" max="12032" width="22.08984375" customWidth="1"/>
    <col min="12033" max="12033" width="17.08984375" customWidth="1"/>
    <col min="12034" max="12034" width="29.54296875" customWidth="1"/>
    <col min="12035" max="12035" width="7.54296875" customWidth="1"/>
    <col min="12036" max="12036" width="15.54296875" customWidth="1"/>
    <col min="12037" max="12037" width="13.453125" customWidth="1"/>
    <col min="12038" max="12049" width="46" customWidth="1"/>
    <col min="12050" max="12071" width="46" bestFit="1" customWidth="1"/>
    <col min="12265" max="12265" width="38.54296875" customWidth="1"/>
    <col min="12266" max="12266" width="13.6328125" bestFit="1" customWidth="1"/>
    <col min="12267" max="12267" width="48.453125" customWidth="1"/>
    <col min="12268" max="12268" width="9.6328125" bestFit="1" customWidth="1"/>
    <col min="12269" max="12269" width="6.54296875" bestFit="1" customWidth="1"/>
    <col min="12270" max="12270" width="13.453125" customWidth="1"/>
    <col min="12271" max="12271" width="12.453125" bestFit="1" customWidth="1"/>
    <col min="12272" max="12272" width="11" customWidth="1"/>
    <col min="12273" max="12273" width="7.08984375" customWidth="1"/>
    <col min="12274" max="12274" width="10.90625" customWidth="1"/>
    <col min="12275" max="12275" width="14.54296875" customWidth="1"/>
    <col min="12276" max="12276" width="11.36328125" customWidth="1"/>
    <col min="12277" max="12277" width="15" customWidth="1"/>
    <col min="12278" max="12278" width="18.54296875" customWidth="1"/>
    <col min="12279" max="12279" width="12.6328125" customWidth="1"/>
    <col min="12280" max="12280" width="10.36328125" customWidth="1"/>
    <col min="12281" max="12281" width="7.453125" customWidth="1"/>
    <col min="12282" max="12283" width="15.08984375" customWidth="1"/>
    <col min="12284" max="12284" width="10.54296875" customWidth="1"/>
    <col min="12285" max="12285" width="12.36328125" customWidth="1"/>
    <col min="12286" max="12286" width="10.90625" customWidth="1"/>
    <col min="12287" max="12287" width="15.6328125" customWidth="1"/>
    <col min="12288" max="12288" width="22.08984375" customWidth="1"/>
    <col min="12289" max="12289" width="17.08984375" customWidth="1"/>
    <col min="12290" max="12290" width="29.54296875" customWidth="1"/>
    <col min="12291" max="12291" width="7.54296875" customWidth="1"/>
    <col min="12292" max="12292" width="15.54296875" customWidth="1"/>
    <col min="12293" max="12293" width="13.453125" customWidth="1"/>
    <col min="12294" max="12305" width="46" customWidth="1"/>
    <col min="12306" max="12327" width="46" bestFit="1" customWidth="1"/>
    <col min="12521" max="12521" width="38.54296875" customWidth="1"/>
    <col min="12522" max="12522" width="13.6328125" bestFit="1" customWidth="1"/>
    <col min="12523" max="12523" width="48.453125" customWidth="1"/>
    <col min="12524" max="12524" width="9.6328125" bestFit="1" customWidth="1"/>
    <col min="12525" max="12525" width="6.54296875" bestFit="1" customWidth="1"/>
    <col min="12526" max="12526" width="13.453125" customWidth="1"/>
    <col min="12527" max="12527" width="12.453125" bestFit="1" customWidth="1"/>
    <col min="12528" max="12528" width="11" customWidth="1"/>
    <col min="12529" max="12529" width="7.08984375" customWidth="1"/>
    <col min="12530" max="12530" width="10.90625" customWidth="1"/>
    <col min="12531" max="12531" width="14.54296875" customWidth="1"/>
    <col min="12532" max="12532" width="11.36328125" customWidth="1"/>
    <col min="12533" max="12533" width="15" customWidth="1"/>
    <col min="12534" max="12534" width="18.54296875" customWidth="1"/>
    <col min="12535" max="12535" width="12.6328125" customWidth="1"/>
    <col min="12536" max="12536" width="10.36328125" customWidth="1"/>
    <col min="12537" max="12537" width="7.453125" customWidth="1"/>
    <col min="12538" max="12539" width="15.08984375" customWidth="1"/>
    <col min="12540" max="12540" width="10.54296875" customWidth="1"/>
    <col min="12541" max="12541" width="12.36328125" customWidth="1"/>
    <col min="12542" max="12542" width="10.90625" customWidth="1"/>
    <col min="12543" max="12543" width="15.6328125" customWidth="1"/>
    <col min="12544" max="12544" width="22.08984375" customWidth="1"/>
    <col min="12545" max="12545" width="17.08984375" customWidth="1"/>
    <col min="12546" max="12546" width="29.54296875" customWidth="1"/>
    <col min="12547" max="12547" width="7.54296875" customWidth="1"/>
    <col min="12548" max="12548" width="15.54296875" customWidth="1"/>
    <col min="12549" max="12549" width="13.453125" customWidth="1"/>
    <col min="12550" max="12561" width="46" customWidth="1"/>
    <col min="12562" max="12583" width="46" bestFit="1" customWidth="1"/>
    <col min="12777" max="12777" width="38.54296875" customWidth="1"/>
    <col min="12778" max="12778" width="13.6328125" bestFit="1" customWidth="1"/>
    <col min="12779" max="12779" width="48.453125" customWidth="1"/>
    <col min="12780" max="12780" width="9.6328125" bestFit="1" customWidth="1"/>
    <col min="12781" max="12781" width="6.54296875" bestFit="1" customWidth="1"/>
    <col min="12782" max="12782" width="13.453125" customWidth="1"/>
    <col min="12783" max="12783" width="12.453125" bestFit="1" customWidth="1"/>
    <col min="12784" max="12784" width="11" customWidth="1"/>
    <col min="12785" max="12785" width="7.08984375" customWidth="1"/>
    <col min="12786" max="12786" width="10.90625" customWidth="1"/>
    <col min="12787" max="12787" width="14.54296875" customWidth="1"/>
    <col min="12788" max="12788" width="11.36328125" customWidth="1"/>
    <col min="12789" max="12789" width="15" customWidth="1"/>
    <col min="12790" max="12790" width="18.54296875" customWidth="1"/>
    <col min="12791" max="12791" width="12.6328125" customWidth="1"/>
    <col min="12792" max="12792" width="10.36328125" customWidth="1"/>
    <col min="12793" max="12793" width="7.453125" customWidth="1"/>
    <col min="12794" max="12795" width="15.08984375" customWidth="1"/>
    <col min="12796" max="12796" width="10.54296875" customWidth="1"/>
    <col min="12797" max="12797" width="12.36328125" customWidth="1"/>
    <col min="12798" max="12798" width="10.90625" customWidth="1"/>
    <col min="12799" max="12799" width="15.6328125" customWidth="1"/>
    <col min="12800" max="12800" width="22.08984375" customWidth="1"/>
    <col min="12801" max="12801" width="17.08984375" customWidth="1"/>
    <col min="12802" max="12802" width="29.54296875" customWidth="1"/>
    <col min="12803" max="12803" width="7.54296875" customWidth="1"/>
    <col min="12804" max="12804" width="15.54296875" customWidth="1"/>
    <col min="12805" max="12805" width="13.453125" customWidth="1"/>
    <col min="12806" max="12817" width="46" customWidth="1"/>
    <col min="12818" max="12839" width="46" bestFit="1" customWidth="1"/>
    <col min="13033" max="13033" width="38.54296875" customWidth="1"/>
    <col min="13034" max="13034" width="13.6328125" bestFit="1" customWidth="1"/>
    <col min="13035" max="13035" width="48.453125" customWidth="1"/>
    <col min="13036" max="13036" width="9.6328125" bestFit="1" customWidth="1"/>
    <col min="13037" max="13037" width="6.54296875" bestFit="1" customWidth="1"/>
    <col min="13038" max="13038" width="13.453125" customWidth="1"/>
    <col min="13039" max="13039" width="12.453125" bestFit="1" customWidth="1"/>
    <col min="13040" max="13040" width="11" customWidth="1"/>
    <col min="13041" max="13041" width="7.08984375" customWidth="1"/>
    <col min="13042" max="13042" width="10.90625" customWidth="1"/>
    <col min="13043" max="13043" width="14.54296875" customWidth="1"/>
    <col min="13044" max="13044" width="11.36328125" customWidth="1"/>
    <col min="13045" max="13045" width="15" customWidth="1"/>
    <col min="13046" max="13046" width="18.54296875" customWidth="1"/>
    <col min="13047" max="13047" width="12.6328125" customWidth="1"/>
    <col min="13048" max="13048" width="10.36328125" customWidth="1"/>
    <col min="13049" max="13049" width="7.453125" customWidth="1"/>
    <col min="13050" max="13051" width="15.08984375" customWidth="1"/>
    <col min="13052" max="13052" width="10.54296875" customWidth="1"/>
    <col min="13053" max="13053" width="12.36328125" customWidth="1"/>
    <col min="13054" max="13054" width="10.90625" customWidth="1"/>
    <col min="13055" max="13055" width="15.6328125" customWidth="1"/>
    <col min="13056" max="13056" width="22.08984375" customWidth="1"/>
    <col min="13057" max="13057" width="17.08984375" customWidth="1"/>
    <col min="13058" max="13058" width="29.54296875" customWidth="1"/>
    <col min="13059" max="13059" width="7.54296875" customWidth="1"/>
    <col min="13060" max="13060" width="15.54296875" customWidth="1"/>
    <col min="13061" max="13061" width="13.453125" customWidth="1"/>
    <col min="13062" max="13073" width="46" customWidth="1"/>
    <col min="13074" max="13095" width="46" bestFit="1" customWidth="1"/>
    <col min="13289" max="13289" width="38.54296875" customWidth="1"/>
    <col min="13290" max="13290" width="13.6328125" bestFit="1" customWidth="1"/>
    <col min="13291" max="13291" width="48.453125" customWidth="1"/>
    <col min="13292" max="13292" width="9.6328125" bestFit="1" customWidth="1"/>
    <col min="13293" max="13293" width="6.54296875" bestFit="1" customWidth="1"/>
    <col min="13294" max="13294" width="13.453125" customWidth="1"/>
    <col min="13295" max="13295" width="12.453125" bestFit="1" customWidth="1"/>
    <col min="13296" max="13296" width="11" customWidth="1"/>
    <col min="13297" max="13297" width="7.08984375" customWidth="1"/>
    <col min="13298" max="13298" width="10.90625" customWidth="1"/>
    <col min="13299" max="13299" width="14.54296875" customWidth="1"/>
    <col min="13300" max="13300" width="11.36328125" customWidth="1"/>
    <col min="13301" max="13301" width="15" customWidth="1"/>
    <col min="13302" max="13302" width="18.54296875" customWidth="1"/>
    <col min="13303" max="13303" width="12.6328125" customWidth="1"/>
    <col min="13304" max="13304" width="10.36328125" customWidth="1"/>
    <col min="13305" max="13305" width="7.453125" customWidth="1"/>
    <col min="13306" max="13307" width="15.08984375" customWidth="1"/>
    <col min="13308" max="13308" width="10.54296875" customWidth="1"/>
    <col min="13309" max="13309" width="12.36328125" customWidth="1"/>
    <col min="13310" max="13310" width="10.90625" customWidth="1"/>
    <col min="13311" max="13311" width="15.6328125" customWidth="1"/>
    <col min="13312" max="13312" width="22.08984375" customWidth="1"/>
    <col min="13313" max="13313" width="17.08984375" customWidth="1"/>
    <col min="13314" max="13314" width="29.54296875" customWidth="1"/>
    <col min="13315" max="13315" width="7.54296875" customWidth="1"/>
    <col min="13316" max="13316" width="15.54296875" customWidth="1"/>
    <col min="13317" max="13317" width="13.453125" customWidth="1"/>
    <col min="13318" max="13329" width="46" customWidth="1"/>
    <col min="13330" max="13351" width="46" bestFit="1" customWidth="1"/>
    <col min="13545" max="13545" width="38.54296875" customWidth="1"/>
    <col min="13546" max="13546" width="13.6328125" bestFit="1" customWidth="1"/>
    <col min="13547" max="13547" width="48.453125" customWidth="1"/>
    <col min="13548" max="13548" width="9.6328125" bestFit="1" customWidth="1"/>
    <col min="13549" max="13549" width="6.54296875" bestFit="1" customWidth="1"/>
    <col min="13550" max="13550" width="13.453125" customWidth="1"/>
    <col min="13551" max="13551" width="12.453125" bestFit="1" customWidth="1"/>
    <col min="13552" max="13552" width="11" customWidth="1"/>
    <col min="13553" max="13553" width="7.08984375" customWidth="1"/>
    <col min="13554" max="13554" width="10.90625" customWidth="1"/>
    <col min="13555" max="13555" width="14.54296875" customWidth="1"/>
    <col min="13556" max="13556" width="11.36328125" customWidth="1"/>
    <col min="13557" max="13557" width="15" customWidth="1"/>
    <col min="13558" max="13558" width="18.54296875" customWidth="1"/>
    <col min="13559" max="13559" width="12.6328125" customWidth="1"/>
    <col min="13560" max="13560" width="10.36328125" customWidth="1"/>
    <col min="13561" max="13561" width="7.453125" customWidth="1"/>
    <col min="13562" max="13563" width="15.08984375" customWidth="1"/>
    <col min="13564" max="13564" width="10.54296875" customWidth="1"/>
    <col min="13565" max="13565" width="12.36328125" customWidth="1"/>
    <col min="13566" max="13566" width="10.90625" customWidth="1"/>
    <col min="13567" max="13567" width="15.6328125" customWidth="1"/>
    <col min="13568" max="13568" width="22.08984375" customWidth="1"/>
    <col min="13569" max="13569" width="17.08984375" customWidth="1"/>
    <col min="13570" max="13570" width="29.54296875" customWidth="1"/>
    <col min="13571" max="13571" width="7.54296875" customWidth="1"/>
    <col min="13572" max="13572" width="15.54296875" customWidth="1"/>
    <col min="13573" max="13573" width="13.453125" customWidth="1"/>
    <col min="13574" max="13585" width="46" customWidth="1"/>
    <col min="13586" max="13607" width="46" bestFit="1" customWidth="1"/>
    <col min="13801" max="13801" width="38.54296875" customWidth="1"/>
    <col min="13802" max="13802" width="13.6328125" bestFit="1" customWidth="1"/>
    <col min="13803" max="13803" width="48.453125" customWidth="1"/>
    <col min="13804" max="13804" width="9.6328125" bestFit="1" customWidth="1"/>
    <col min="13805" max="13805" width="6.54296875" bestFit="1" customWidth="1"/>
    <col min="13806" max="13806" width="13.453125" customWidth="1"/>
    <col min="13807" max="13807" width="12.453125" bestFit="1" customWidth="1"/>
    <col min="13808" max="13808" width="11" customWidth="1"/>
    <col min="13809" max="13809" width="7.08984375" customWidth="1"/>
    <col min="13810" max="13810" width="10.90625" customWidth="1"/>
    <col min="13811" max="13811" width="14.54296875" customWidth="1"/>
    <col min="13812" max="13812" width="11.36328125" customWidth="1"/>
    <col min="13813" max="13813" width="15" customWidth="1"/>
    <col min="13814" max="13814" width="18.54296875" customWidth="1"/>
    <col min="13815" max="13815" width="12.6328125" customWidth="1"/>
    <col min="13816" max="13816" width="10.36328125" customWidth="1"/>
    <col min="13817" max="13817" width="7.453125" customWidth="1"/>
    <col min="13818" max="13819" width="15.08984375" customWidth="1"/>
    <col min="13820" max="13820" width="10.54296875" customWidth="1"/>
    <col min="13821" max="13821" width="12.36328125" customWidth="1"/>
    <col min="13822" max="13822" width="10.90625" customWidth="1"/>
    <col min="13823" max="13823" width="15.6328125" customWidth="1"/>
    <col min="13824" max="13824" width="22.08984375" customWidth="1"/>
    <col min="13825" max="13825" width="17.08984375" customWidth="1"/>
    <col min="13826" max="13826" width="29.54296875" customWidth="1"/>
    <col min="13827" max="13827" width="7.54296875" customWidth="1"/>
    <col min="13828" max="13828" width="15.54296875" customWidth="1"/>
    <col min="13829" max="13829" width="13.453125" customWidth="1"/>
    <col min="13830" max="13841" width="46" customWidth="1"/>
    <col min="13842" max="13863" width="46" bestFit="1" customWidth="1"/>
    <col min="14057" max="14057" width="38.54296875" customWidth="1"/>
    <col min="14058" max="14058" width="13.6328125" bestFit="1" customWidth="1"/>
    <col min="14059" max="14059" width="48.453125" customWidth="1"/>
    <col min="14060" max="14060" width="9.6328125" bestFit="1" customWidth="1"/>
    <col min="14061" max="14061" width="6.54296875" bestFit="1" customWidth="1"/>
    <col min="14062" max="14062" width="13.453125" customWidth="1"/>
    <col min="14063" max="14063" width="12.453125" bestFit="1" customWidth="1"/>
    <col min="14064" max="14064" width="11" customWidth="1"/>
    <col min="14065" max="14065" width="7.08984375" customWidth="1"/>
    <col min="14066" max="14066" width="10.90625" customWidth="1"/>
    <col min="14067" max="14067" width="14.54296875" customWidth="1"/>
    <col min="14068" max="14068" width="11.36328125" customWidth="1"/>
    <col min="14069" max="14069" width="15" customWidth="1"/>
    <col min="14070" max="14070" width="18.54296875" customWidth="1"/>
    <col min="14071" max="14071" width="12.6328125" customWidth="1"/>
    <col min="14072" max="14072" width="10.36328125" customWidth="1"/>
    <col min="14073" max="14073" width="7.453125" customWidth="1"/>
    <col min="14074" max="14075" width="15.08984375" customWidth="1"/>
    <col min="14076" max="14076" width="10.54296875" customWidth="1"/>
    <col min="14077" max="14077" width="12.36328125" customWidth="1"/>
    <col min="14078" max="14078" width="10.90625" customWidth="1"/>
    <col min="14079" max="14079" width="15.6328125" customWidth="1"/>
    <col min="14080" max="14080" width="22.08984375" customWidth="1"/>
    <col min="14081" max="14081" width="17.08984375" customWidth="1"/>
    <col min="14082" max="14082" width="29.54296875" customWidth="1"/>
    <col min="14083" max="14083" width="7.54296875" customWidth="1"/>
    <col min="14084" max="14084" width="15.54296875" customWidth="1"/>
    <col min="14085" max="14085" width="13.453125" customWidth="1"/>
    <col min="14086" max="14097" width="46" customWidth="1"/>
    <col min="14098" max="14119" width="46" bestFit="1" customWidth="1"/>
    <col min="14313" max="14313" width="38.54296875" customWidth="1"/>
    <col min="14314" max="14314" width="13.6328125" bestFit="1" customWidth="1"/>
    <col min="14315" max="14315" width="48.453125" customWidth="1"/>
    <col min="14316" max="14316" width="9.6328125" bestFit="1" customWidth="1"/>
    <col min="14317" max="14317" width="6.54296875" bestFit="1" customWidth="1"/>
    <col min="14318" max="14318" width="13.453125" customWidth="1"/>
    <col min="14319" max="14319" width="12.453125" bestFit="1" customWidth="1"/>
    <col min="14320" max="14320" width="11" customWidth="1"/>
    <col min="14321" max="14321" width="7.08984375" customWidth="1"/>
    <col min="14322" max="14322" width="10.90625" customWidth="1"/>
    <col min="14323" max="14323" width="14.54296875" customWidth="1"/>
    <col min="14324" max="14324" width="11.36328125" customWidth="1"/>
    <col min="14325" max="14325" width="15" customWidth="1"/>
    <col min="14326" max="14326" width="18.54296875" customWidth="1"/>
    <col min="14327" max="14327" width="12.6328125" customWidth="1"/>
    <col min="14328" max="14328" width="10.36328125" customWidth="1"/>
    <col min="14329" max="14329" width="7.453125" customWidth="1"/>
    <col min="14330" max="14331" width="15.08984375" customWidth="1"/>
    <col min="14332" max="14332" width="10.54296875" customWidth="1"/>
    <col min="14333" max="14333" width="12.36328125" customWidth="1"/>
    <col min="14334" max="14334" width="10.90625" customWidth="1"/>
    <col min="14335" max="14335" width="15.6328125" customWidth="1"/>
    <col min="14336" max="14336" width="22.08984375" customWidth="1"/>
    <col min="14337" max="14337" width="17.08984375" customWidth="1"/>
    <col min="14338" max="14338" width="29.54296875" customWidth="1"/>
    <col min="14339" max="14339" width="7.54296875" customWidth="1"/>
    <col min="14340" max="14340" width="15.54296875" customWidth="1"/>
    <col min="14341" max="14341" width="13.453125" customWidth="1"/>
    <col min="14342" max="14353" width="46" customWidth="1"/>
    <col min="14354" max="14375" width="46" bestFit="1" customWidth="1"/>
    <col min="14569" max="14569" width="38.54296875" customWidth="1"/>
    <col min="14570" max="14570" width="13.6328125" bestFit="1" customWidth="1"/>
    <col min="14571" max="14571" width="48.453125" customWidth="1"/>
    <col min="14572" max="14572" width="9.6328125" bestFit="1" customWidth="1"/>
    <col min="14573" max="14573" width="6.54296875" bestFit="1" customWidth="1"/>
    <col min="14574" max="14574" width="13.453125" customWidth="1"/>
    <col min="14575" max="14575" width="12.453125" bestFit="1" customWidth="1"/>
    <col min="14576" max="14576" width="11" customWidth="1"/>
    <col min="14577" max="14577" width="7.08984375" customWidth="1"/>
    <col min="14578" max="14578" width="10.90625" customWidth="1"/>
    <col min="14579" max="14579" width="14.54296875" customWidth="1"/>
    <col min="14580" max="14580" width="11.36328125" customWidth="1"/>
    <col min="14581" max="14581" width="15" customWidth="1"/>
    <col min="14582" max="14582" width="18.54296875" customWidth="1"/>
    <col min="14583" max="14583" width="12.6328125" customWidth="1"/>
    <col min="14584" max="14584" width="10.36328125" customWidth="1"/>
    <col min="14585" max="14585" width="7.453125" customWidth="1"/>
    <col min="14586" max="14587" width="15.08984375" customWidth="1"/>
    <col min="14588" max="14588" width="10.54296875" customWidth="1"/>
    <col min="14589" max="14589" width="12.36328125" customWidth="1"/>
    <col min="14590" max="14590" width="10.90625" customWidth="1"/>
    <col min="14591" max="14591" width="15.6328125" customWidth="1"/>
    <col min="14592" max="14592" width="22.08984375" customWidth="1"/>
    <col min="14593" max="14593" width="17.08984375" customWidth="1"/>
    <col min="14594" max="14594" width="29.54296875" customWidth="1"/>
    <col min="14595" max="14595" width="7.54296875" customWidth="1"/>
    <col min="14596" max="14596" width="15.54296875" customWidth="1"/>
    <col min="14597" max="14597" width="13.453125" customWidth="1"/>
    <col min="14598" max="14609" width="46" customWidth="1"/>
    <col min="14610" max="14631" width="46" bestFit="1" customWidth="1"/>
    <col min="14825" max="14825" width="38.54296875" customWidth="1"/>
    <col min="14826" max="14826" width="13.6328125" bestFit="1" customWidth="1"/>
    <col min="14827" max="14827" width="48.453125" customWidth="1"/>
    <col min="14828" max="14828" width="9.6328125" bestFit="1" customWidth="1"/>
    <col min="14829" max="14829" width="6.54296875" bestFit="1" customWidth="1"/>
    <col min="14830" max="14830" width="13.453125" customWidth="1"/>
    <col min="14831" max="14831" width="12.453125" bestFit="1" customWidth="1"/>
    <col min="14832" max="14832" width="11" customWidth="1"/>
    <col min="14833" max="14833" width="7.08984375" customWidth="1"/>
    <col min="14834" max="14834" width="10.90625" customWidth="1"/>
    <col min="14835" max="14835" width="14.54296875" customWidth="1"/>
    <col min="14836" max="14836" width="11.36328125" customWidth="1"/>
    <col min="14837" max="14837" width="15" customWidth="1"/>
    <col min="14838" max="14838" width="18.54296875" customWidth="1"/>
    <col min="14839" max="14839" width="12.6328125" customWidth="1"/>
    <col min="14840" max="14840" width="10.36328125" customWidth="1"/>
    <col min="14841" max="14841" width="7.453125" customWidth="1"/>
    <col min="14842" max="14843" width="15.08984375" customWidth="1"/>
    <col min="14844" max="14844" width="10.54296875" customWidth="1"/>
    <col min="14845" max="14845" width="12.36328125" customWidth="1"/>
    <col min="14846" max="14846" width="10.90625" customWidth="1"/>
    <col min="14847" max="14847" width="15.6328125" customWidth="1"/>
    <col min="14848" max="14848" width="22.08984375" customWidth="1"/>
    <col min="14849" max="14849" width="17.08984375" customWidth="1"/>
    <col min="14850" max="14850" width="29.54296875" customWidth="1"/>
    <col min="14851" max="14851" width="7.54296875" customWidth="1"/>
    <col min="14852" max="14852" width="15.54296875" customWidth="1"/>
    <col min="14853" max="14853" width="13.453125" customWidth="1"/>
    <col min="14854" max="14865" width="46" customWidth="1"/>
    <col min="14866" max="14887" width="46" bestFit="1" customWidth="1"/>
    <col min="15081" max="15081" width="38.54296875" customWidth="1"/>
    <col min="15082" max="15082" width="13.6328125" bestFit="1" customWidth="1"/>
    <col min="15083" max="15083" width="48.453125" customWidth="1"/>
    <col min="15084" max="15084" width="9.6328125" bestFit="1" customWidth="1"/>
    <col min="15085" max="15085" width="6.54296875" bestFit="1" customWidth="1"/>
    <col min="15086" max="15086" width="13.453125" customWidth="1"/>
    <col min="15087" max="15087" width="12.453125" bestFit="1" customWidth="1"/>
    <col min="15088" max="15088" width="11" customWidth="1"/>
    <col min="15089" max="15089" width="7.08984375" customWidth="1"/>
    <col min="15090" max="15090" width="10.90625" customWidth="1"/>
    <col min="15091" max="15091" width="14.54296875" customWidth="1"/>
    <col min="15092" max="15092" width="11.36328125" customWidth="1"/>
    <col min="15093" max="15093" width="15" customWidth="1"/>
    <col min="15094" max="15094" width="18.54296875" customWidth="1"/>
    <col min="15095" max="15095" width="12.6328125" customWidth="1"/>
    <col min="15096" max="15096" width="10.36328125" customWidth="1"/>
    <col min="15097" max="15097" width="7.453125" customWidth="1"/>
    <col min="15098" max="15099" width="15.08984375" customWidth="1"/>
    <col min="15100" max="15100" width="10.54296875" customWidth="1"/>
    <col min="15101" max="15101" width="12.36328125" customWidth="1"/>
    <col min="15102" max="15102" width="10.90625" customWidth="1"/>
    <col min="15103" max="15103" width="15.6328125" customWidth="1"/>
    <col min="15104" max="15104" width="22.08984375" customWidth="1"/>
    <col min="15105" max="15105" width="17.08984375" customWidth="1"/>
    <col min="15106" max="15106" width="29.54296875" customWidth="1"/>
    <col min="15107" max="15107" width="7.54296875" customWidth="1"/>
    <col min="15108" max="15108" width="15.54296875" customWidth="1"/>
    <col min="15109" max="15109" width="13.453125" customWidth="1"/>
    <col min="15110" max="15121" width="46" customWidth="1"/>
    <col min="15122" max="15143" width="46" bestFit="1" customWidth="1"/>
    <col min="15337" max="15337" width="38.54296875" customWidth="1"/>
    <col min="15338" max="15338" width="13.6328125" bestFit="1" customWidth="1"/>
    <col min="15339" max="15339" width="48.453125" customWidth="1"/>
    <col min="15340" max="15340" width="9.6328125" bestFit="1" customWidth="1"/>
    <col min="15341" max="15341" width="6.54296875" bestFit="1" customWidth="1"/>
    <col min="15342" max="15342" width="13.453125" customWidth="1"/>
    <col min="15343" max="15343" width="12.453125" bestFit="1" customWidth="1"/>
    <col min="15344" max="15344" width="11" customWidth="1"/>
    <col min="15345" max="15345" width="7.08984375" customWidth="1"/>
    <col min="15346" max="15346" width="10.90625" customWidth="1"/>
    <col min="15347" max="15347" width="14.54296875" customWidth="1"/>
    <col min="15348" max="15348" width="11.36328125" customWidth="1"/>
    <col min="15349" max="15349" width="15" customWidth="1"/>
    <col min="15350" max="15350" width="18.54296875" customWidth="1"/>
    <col min="15351" max="15351" width="12.6328125" customWidth="1"/>
    <col min="15352" max="15352" width="10.36328125" customWidth="1"/>
    <col min="15353" max="15353" width="7.453125" customWidth="1"/>
    <col min="15354" max="15355" width="15.08984375" customWidth="1"/>
    <col min="15356" max="15356" width="10.54296875" customWidth="1"/>
    <col min="15357" max="15357" width="12.36328125" customWidth="1"/>
    <col min="15358" max="15358" width="10.90625" customWidth="1"/>
    <col min="15359" max="15359" width="15.6328125" customWidth="1"/>
    <col min="15360" max="15360" width="22.08984375" customWidth="1"/>
    <col min="15361" max="15361" width="17.08984375" customWidth="1"/>
    <col min="15362" max="15362" width="29.54296875" customWidth="1"/>
    <col min="15363" max="15363" width="7.54296875" customWidth="1"/>
    <col min="15364" max="15364" width="15.54296875" customWidth="1"/>
    <col min="15365" max="15365" width="13.453125" customWidth="1"/>
    <col min="15366" max="15377" width="46" customWidth="1"/>
    <col min="15378" max="15399" width="46" bestFit="1" customWidth="1"/>
    <col min="15593" max="15593" width="38.54296875" customWidth="1"/>
    <col min="15594" max="15594" width="13.6328125" bestFit="1" customWidth="1"/>
    <col min="15595" max="15595" width="48.453125" customWidth="1"/>
    <col min="15596" max="15596" width="9.6328125" bestFit="1" customWidth="1"/>
    <col min="15597" max="15597" width="6.54296875" bestFit="1" customWidth="1"/>
    <col min="15598" max="15598" width="13.453125" customWidth="1"/>
    <col min="15599" max="15599" width="12.453125" bestFit="1" customWidth="1"/>
    <col min="15600" max="15600" width="11" customWidth="1"/>
    <col min="15601" max="15601" width="7.08984375" customWidth="1"/>
    <col min="15602" max="15602" width="10.90625" customWidth="1"/>
    <col min="15603" max="15603" width="14.54296875" customWidth="1"/>
    <col min="15604" max="15604" width="11.36328125" customWidth="1"/>
    <col min="15605" max="15605" width="15" customWidth="1"/>
    <col min="15606" max="15606" width="18.54296875" customWidth="1"/>
    <col min="15607" max="15607" width="12.6328125" customWidth="1"/>
    <col min="15608" max="15608" width="10.36328125" customWidth="1"/>
    <col min="15609" max="15609" width="7.453125" customWidth="1"/>
    <col min="15610" max="15611" width="15.08984375" customWidth="1"/>
    <col min="15612" max="15612" width="10.54296875" customWidth="1"/>
    <col min="15613" max="15613" width="12.36328125" customWidth="1"/>
    <col min="15614" max="15614" width="10.90625" customWidth="1"/>
    <col min="15615" max="15615" width="15.6328125" customWidth="1"/>
    <col min="15616" max="15616" width="22.08984375" customWidth="1"/>
    <col min="15617" max="15617" width="17.08984375" customWidth="1"/>
    <col min="15618" max="15618" width="29.54296875" customWidth="1"/>
    <col min="15619" max="15619" width="7.54296875" customWidth="1"/>
    <col min="15620" max="15620" width="15.54296875" customWidth="1"/>
    <col min="15621" max="15621" width="13.453125" customWidth="1"/>
    <col min="15622" max="15633" width="46" customWidth="1"/>
    <col min="15634" max="15655" width="46" bestFit="1" customWidth="1"/>
    <col min="15849" max="15849" width="38.54296875" customWidth="1"/>
    <col min="15850" max="15850" width="13.6328125" bestFit="1" customWidth="1"/>
    <col min="15851" max="15851" width="48.453125" customWidth="1"/>
    <col min="15852" max="15852" width="9.6328125" bestFit="1" customWidth="1"/>
    <col min="15853" max="15853" width="6.54296875" bestFit="1" customWidth="1"/>
    <col min="15854" max="15854" width="13.453125" customWidth="1"/>
    <col min="15855" max="15855" width="12.453125" bestFit="1" customWidth="1"/>
    <col min="15856" max="15856" width="11" customWidth="1"/>
    <col min="15857" max="15857" width="7.08984375" customWidth="1"/>
    <col min="15858" max="15858" width="10.90625" customWidth="1"/>
    <col min="15859" max="15859" width="14.54296875" customWidth="1"/>
    <col min="15860" max="15860" width="11.36328125" customWidth="1"/>
    <col min="15861" max="15861" width="15" customWidth="1"/>
    <col min="15862" max="15862" width="18.54296875" customWidth="1"/>
    <col min="15863" max="15863" width="12.6328125" customWidth="1"/>
    <col min="15864" max="15864" width="10.36328125" customWidth="1"/>
    <col min="15865" max="15865" width="7.453125" customWidth="1"/>
    <col min="15866" max="15867" width="15.08984375" customWidth="1"/>
    <col min="15868" max="15868" width="10.54296875" customWidth="1"/>
    <col min="15869" max="15869" width="12.36328125" customWidth="1"/>
    <col min="15870" max="15870" width="10.90625" customWidth="1"/>
    <col min="15871" max="15871" width="15.6328125" customWidth="1"/>
    <col min="15872" max="15872" width="22.08984375" customWidth="1"/>
    <col min="15873" max="15873" width="17.08984375" customWidth="1"/>
    <col min="15874" max="15874" width="29.54296875" customWidth="1"/>
    <col min="15875" max="15875" width="7.54296875" customWidth="1"/>
    <col min="15876" max="15876" width="15.54296875" customWidth="1"/>
    <col min="15877" max="15877" width="13.453125" customWidth="1"/>
    <col min="15878" max="15889" width="46" customWidth="1"/>
    <col min="15890" max="15911" width="46" bestFit="1" customWidth="1"/>
    <col min="16105" max="16105" width="38.54296875" customWidth="1"/>
    <col min="16106" max="16106" width="13.6328125" bestFit="1" customWidth="1"/>
    <col min="16107" max="16107" width="48.453125" customWidth="1"/>
    <col min="16108" max="16108" width="9.6328125" bestFit="1" customWidth="1"/>
    <col min="16109" max="16109" width="6.54296875" bestFit="1" customWidth="1"/>
    <col min="16110" max="16110" width="13.453125" customWidth="1"/>
    <col min="16111" max="16111" width="12.453125" bestFit="1" customWidth="1"/>
    <col min="16112" max="16112" width="11" customWidth="1"/>
    <col min="16113" max="16113" width="7.08984375" customWidth="1"/>
    <col min="16114" max="16114" width="10.90625" customWidth="1"/>
    <col min="16115" max="16115" width="14.54296875" customWidth="1"/>
    <col min="16116" max="16116" width="11.36328125" customWidth="1"/>
    <col min="16117" max="16117" width="15" customWidth="1"/>
    <col min="16118" max="16118" width="18.54296875" customWidth="1"/>
    <col min="16119" max="16119" width="12.6328125" customWidth="1"/>
    <col min="16120" max="16120" width="10.36328125" customWidth="1"/>
    <col min="16121" max="16121" width="7.453125" customWidth="1"/>
    <col min="16122" max="16123" width="15.08984375" customWidth="1"/>
    <col min="16124" max="16124" width="10.54296875" customWidth="1"/>
    <col min="16125" max="16125" width="12.36328125" customWidth="1"/>
    <col min="16126" max="16126" width="10.90625" customWidth="1"/>
    <col min="16127" max="16127" width="15.6328125" customWidth="1"/>
    <col min="16128" max="16128" width="22.08984375" customWidth="1"/>
    <col min="16129" max="16129" width="17.08984375" customWidth="1"/>
    <col min="16130" max="16130" width="29.54296875" customWidth="1"/>
    <col min="16131" max="16131" width="7.54296875" customWidth="1"/>
    <col min="16132" max="16132" width="15.54296875" customWidth="1"/>
    <col min="16133" max="16133" width="13.453125" customWidth="1"/>
    <col min="16134" max="16145" width="46" customWidth="1"/>
    <col min="16146" max="16167" width="46" bestFit="1" customWidth="1"/>
  </cols>
  <sheetData>
    <row r="1" spans="1:232" ht="25">
      <c r="A1" s="1" t="s">
        <v>0</v>
      </c>
    </row>
    <row r="3" spans="1:232" s="4" customFormat="1" ht="39.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3" t="s">
        <v>8</v>
      </c>
      <c r="I3" s="48" t="s">
        <v>9</v>
      </c>
      <c r="J3" s="49" t="s">
        <v>2879</v>
      </c>
      <c r="K3" s="50" t="s">
        <v>2880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</row>
    <row r="4" spans="1:232" s="11" customFormat="1">
      <c r="A4" s="5" t="s">
        <v>10</v>
      </c>
      <c r="B4" s="6" t="s">
        <v>11</v>
      </c>
      <c r="C4" s="7" t="s">
        <v>12</v>
      </c>
      <c r="D4" s="6" t="s">
        <v>13</v>
      </c>
      <c r="E4" s="7">
        <v>731</v>
      </c>
      <c r="F4" s="6" t="s">
        <v>14</v>
      </c>
      <c r="G4" s="7" t="s">
        <v>15</v>
      </c>
      <c r="H4" s="8">
        <v>4099</v>
      </c>
      <c r="I4" s="9">
        <v>3699</v>
      </c>
      <c r="J4" s="10">
        <f>IFERROR(VLOOKUP(B4,[1]Bosch!$B$4:$J$370,9,0),"")</f>
        <v>2486</v>
      </c>
      <c r="K4" s="51">
        <v>3069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</row>
    <row r="5" spans="1:232" s="11" customFormat="1">
      <c r="A5" s="12"/>
      <c r="B5" s="6" t="s">
        <v>16</v>
      </c>
      <c r="C5" s="7" t="s">
        <v>17</v>
      </c>
      <c r="D5" s="6" t="s">
        <v>18</v>
      </c>
      <c r="E5" s="7">
        <v>750</v>
      </c>
      <c r="F5" s="6" t="s">
        <v>19</v>
      </c>
      <c r="G5" s="7" t="s">
        <v>15</v>
      </c>
      <c r="H5" s="8">
        <v>479</v>
      </c>
      <c r="I5" s="9">
        <v>429</v>
      </c>
      <c r="J5" s="10">
        <f>IFERROR(VLOOKUP(B5,[1]Bosch!$B$4:$J$370,9,0),"")</f>
        <v>311</v>
      </c>
      <c r="K5" s="51">
        <v>384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</row>
    <row r="6" spans="1:232" s="14" customFormat="1">
      <c r="A6" s="13"/>
      <c r="B6" s="13"/>
      <c r="C6" s="13"/>
      <c r="D6" s="13"/>
      <c r="E6" s="13"/>
      <c r="F6" s="13"/>
      <c r="G6" s="13"/>
      <c r="H6" s="9"/>
      <c r="I6" s="9"/>
      <c r="J6" s="10" t="str">
        <f>IFERROR(VLOOKUP(B6,[1]Bosch!$B$4:$J$370,9,0),"")</f>
        <v/>
      </c>
      <c r="K6" s="51">
        <v>0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>
      <c r="A7" s="5" t="s">
        <v>20</v>
      </c>
      <c r="B7" s="6" t="s">
        <v>21</v>
      </c>
      <c r="C7" s="7" t="s">
        <v>22</v>
      </c>
      <c r="D7" s="6" t="s">
        <v>23</v>
      </c>
      <c r="E7" s="7" t="s">
        <v>24</v>
      </c>
      <c r="F7" s="6" t="s">
        <v>25</v>
      </c>
      <c r="G7" s="7" t="s">
        <v>15</v>
      </c>
      <c r="H7" s="8">
        <v>3299</v>
      </c>
      <c r="I7" s="9">
        <v>2999</v>
      </c>
      <c r="J7" s="10">
        <f>IFERROR(VLOOKUP(B7,[1]Bosch!$B$4:$J$370,9,0),"")</f>
        <v>1979</v>
      </c>
      <c r="K7" s="51">
        <v>2419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>
      <c r="A8" s="12"/>
      <c r="B8" s="6" t="s">
        <v>26</v>
      </c>
      <c r="C8" s="7" t="s">
        <v>27</v>
      </c>
      <c r="D8" s="6" t="s">
        <v>13</v>
      </c>
      <c r="E8" s="7" t="s">
        <v>24</v>
      </c>
      <c r="F8" s="6" t="s">
        <v>28</v>
      </c>
      <c r="G8" s="7" t="s">
        <v>15</v>
      </c>
      <c r="H8" s="8">
        <v>3449</v>
      </c>
      <c r="I8" s="9">
        <v>3099</v>
      </c>
      <c r="J8" s="10">
        <f>IFERROR(VLOOKUP(B8,[1]Bosch!$B$4:$J$370,9,0),"")</f>
        <v>2050</v>
      </c>
      <c r="K8" s="51">
        <v>2530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>
      <c r="A9" s="12"/>
      <c r="B9" s="6" t="s">
        <v>29</v>
      </c>
      <c r="C9" s="7" t="s">
        <v>27</v>
      </c>
      <c r="D9" s="6" t="s">
        <v>13</v>
      </c>
      <c r="E9" s="7" t="s">
        <v>24</v>
      </c>
      <c r="F9" s="6" t="s">
        <v>30</v>
      </c>
      <c r="G9" s="7" t="s">
        <v>15</v>
      </c>
      <c r="H9" s="8">
        <v>3649</v>
      </c>
      <c r="I9" s="9">
        <v>3299</v>
      </c>
      <c r="J9" s="10">
        <f>IFERROR(VLOOKUP(B9,[1]Bosch!$B$4:$J$370,9,0),"")</f>
        <v>2175</v>
      </c>
      <c r="K9" s="51">
        <v>2685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>
      <c r="A10" s="12"/>
      <c r="B10" s="6" t="s">
        <v>31</v>
      </c>
      <c r="C10" s="7" t="s">
        <v>27</v>
      </c>
      <c r="D10" s="6" t="s">
        <v>13</v>
      </c>
      <c r="E10" s="7" t="s">
        <v>24</v>
      </c>
      <c r="F10" s="6" t="s">
        <v>32</v>
      </c>
      <c r="G10" s="7" t="s">
        <v>15</v>
      </c>
      <c r="H10" s="8">
        <v>3449</v>
      </c>
      <c r="I10" s="9">
        <v>3099</v>
      </c>
      <c r="J10" s="10">
        <f>IFERROR(VLOOKUP(B10,[1]Bosch!$B$4:$J$370,9,0),"")</f>
        <v>2050</v>
      </c>
      <c r="K10" s="51">
        <v>2530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>
      <c r="A11" s="13"/>
      <c r="B11" s="13"/>
      <c r="C11" s="13"/>
      <c r="D11" s="13"/>
      <c r="E11" s="13"/>
      <c r="F11" s="13"/>
      <c r="G11" s="13"/>
      <c r="H11" s="9"/>
      <c r="I11" s="9"/>
      <c r="J11" s="10" t="str">
        <f>IFERROR(VLOOKUP(B11,[1]Bosch!$B$4:$J$370,9,0),"")</f>
        <v/>
      </c>
      <c r="K11" s="51">
        <v>0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>
      <c r="A12" s="5" t="s">
        <v>33</v>
      </c>
      <c r="B12" s="6" t="s">
        <v>34</v>
      </c>
      <c r="C12" s="7" t="s">
        <v>35</v>
      </c>
      <c r="D12" s="6" t="s">
        <v>23</v>
      </c>
      <c r="E12" s="7" t="s">
        <v>36</v>
      </c>
      <c r="F12" s="6" t="s">
        <v>37</v>
      </c>
      <c r="G12" s="7" t="s">
        <v>15</v>
      </c>
      <c r="H12" s="8">
        <v>3949</v>
      </c>
      <c r="I12" s="9">
        <v>3549</v>
      </c>
      <c r="J12" s="10">
        <f>IFERROR(VLOOKUP(B12,[1]Bosch!$B$4:$J$370,9,0),"")</f>
        <v>2396</v>
      </c>
      <c r="K12" s="51">
        <v>2937.1710444806713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</row>
    <row r="13" spans="1:232" s="14" customFormat="1">
      <c r="A13" s="12"/>
      <c r="B13" s="6" t="s">
        <v>38</v>
      </c>
      <c r="C13" s="7" t="s">
        <v>39</v>
      </c>
      <c r="D13" s="6" t="s">
        <v>23</v>
      </c>
      <c r="E13" s="7" t="s">
        <v>36</v>
      </c>
      <c r="F13" s="6" t="s">
        <v>40</v>
      </c>
      <c r="G13" s="7" t="s">
        <v>15</v>
      </c>
      <c r="H13" s="8">
        <v>3649</v>
      </c>
      <c r="I13" s="9">
        <v>3299</v>
      </c>
      <c r="J13" s="10">
        <f>IFERROR(VLOOKUP(B13,[1]Bosch!$B$4:$J$370,9,0),"")</f>
        <v>2228</v>
      </c>
      <c r="K13" s="51">
        <v>2743.8079567090526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</row>
    <row r="14" spans="1:232" s="14" customFormat="1">
      <c r="A14" s="12"/>
      <c r="B14" s="6" t="s">
        <v>41</v>
      </c>
      <c r="C14" s="7" t="s">
        <v>42</v>
      </c>
      <c r="D14" s="6" t="s">
        <v>23</v>
      </c>
      <c r="E14" s="7" t="s">
        <v>36</v>
      </c>
      <c r="F14" s="6" t="s">
        <v>43</v>
      </c>
      <c r="G14" s="7" t="s">
        <v>15</v>
      </c>
      <c r="H14" s="8">
        <v>3949</v>
      </c>
      <c r="I14" s="9">
        <v>3549</v>
      </c>
      <c r="J14" s="10">
        <f>IFERROR(VLOOKUP(B14,[1]Bosch!$B$4:$J$370,9,0),"")</f>
        <v>2396</v>
      </c>
      <c r="K14" s="51">
        <v>2958.0246913580245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</row>
    <row r="15" spans="1:232" s="14" customFormat="1">
      <c r="A15" s="12"/>
      <c r="B15" s="6" t="s">
        <v>44</v>
      </c>
      <c r="C15" s="7" t="s">
        <v>45</v>
      </c>
      <c r="D15" s="6" t="s">
        <v>23</v>
      </c>
      <c r="E15" s="7" t="s">
        <v>36</v>
      </c>
      <c r="F15" s="6" t="s">
        <v>46</v>
      </c>
      <c r="G15" s="7" t="s">
        <v>15</v>
      </c>
      <c r="H15" s="8">
        <v>3649</v>
      </c>
      <c r="I15" s="9">
        <v>3299</v>
      </c>
      <c r="J15" s="10">
        <f>IFERROR(VLOOKUP(B15,[1]Bosch!$B$4:$J$370,9,0),"")</f>
        <v>2228</v>
      </c>
      <c r="K15" s="51">
        <v>2750.6172839506171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</row>
    <row r="16" spans="1:232" s="14" customFormat="1">
      <c r="A16" s="12"/>
      <c r="B16" s="6" t="s">
        <v>47</v>
      </c>
      <c r="C16" s="7" t="s">
        <v>48</v>
      </c>
      <c r="D16" s="6" t="s">
        <v>13</v>
      </c>
      <c r="E16" s="7" t="s">
        <v>36</v>
      </c>
      <c r="F16" s="6" t="s">
        <v>49</v>
      </c>
      <c r="G16" s="7" t="s">
        <v>15</v>
      </c>
      <c r="H16" s="8">
        <v>4199</v>
      </c>
      <c r="I16" s="9">
        <v>3799</v>
      </c>
      <c r="J16" s="10">
        <f>IFERROR(VLOOKUP(B16,[1]Bosch!$B$4:$J$370,9,0),"")</f>
        <v>2566</v>
      </c>
      <c r="K16" s="51">
        <v>3152.7240079977864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>
      <c r="A17" s="12"/>
      <c r="B17" s="6" t="s">
        <v>50</v>
      </c>
      <c r="C17" s="7" t="s">
        <v>51</v>
      </c>
      <c r="D17" s="6" t="s">
        <v>13</v>
      </c>
      <c r="E17" s="7" t="s">
        <v>36</v>
      </c>
      <c r="F17" s="6" t="s">
        <v>52</v>
      </c>
      <c r="G17" s="7" t="s">
        <v>15</v>
      </c>
      <c r="H17" s="8">
        <v>4099</v>
      </c>
      <c r="I17" s="9">
        <v>3699</v>
      </c>
      <c r="J17" s="10">
        <f>IFERROR(VLOOKUP(B17,[1]Bosch!$B$4:$J$370,9,0),"")</f>
        <v>2497</v>
      </c>
      <c r="K17" s="51">
        <v>3068.4257813136628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>
      <c r="A18" s="12"/>
      <c r="B18" s="6" t="s">
        <v>53</v>
      </c>
      <c r="C18" s="7" t="s">
        <v>54</v>
      </c>
      <c r="D18" s="6" t="s">
        <v>13</v>
      </c>
      <c r="E18" s="7" t="s">
        <v>36</v>
      </c>
      <c r="F18" s="6" t="s">
        <v>55</v>
      </c>
      <c r="G18" s="7" t="s">
        <v>15</v>
      </c>
      <c r="H18" s="8">
        <v>5299</v>
      </c>
      <c r="I18" s="9">
        <v>4799</v>
      </c>
      <c r="J18" s="10">
        <f>IFERROR(VLOOKUP(B18,[1]Bosch!$B$4:$J$370,9,0),"")</f>
        <v>3242</v>
      </c>
      <c r="K18" s="51">
        <v>3987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>
      <c r="A19" s="12"/>
      <c r="B19" s="6" t="s">
        <v>56</v>
      </c>
      <c r="C19" s="7" t="s">
        <v>57</v>
      </c>
      <c r="D19" s="6" t="s">
        <v>13</v>
      </c>
      <c r="E19" s="7" t="s">
        <v>36</v>
      </c>
      <c r="F19" s="6" t="s">
        <v>58</v>
      </c>
      <c r="G19" s="7" t="s">
        <v>15</v>
      </c>
      <c r="H19" s="8">
        <v>5299</v>
      </c>
      <c r="I19" s="9">
        <v>4799</v>
      </c>
      <c r="J19" s="10">
        <f>IFERROR(VLOOKUP(B19,[1]Bosch!$B$4:$J$370,9,0),"")</f>
        <v>3242</v>
      </c>
      <c r="K19" s="51">
        <v>3987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</row>
    <row r="20" spans="1:232" s="14" customFormat="1">
      <c r="A20" s="12"/>
      <c r="B20" s="6" t="s">
        <v>59</v>
      </c>
      <c r="C20" s="7" t="s">
        <v>60</v>
      </c>
      <c r="D20" s="6" t="s">
        <v>13</v>
      </c>
      <c r="E20" s="7" t="s">
        <v>36</v>
      </c>
      <c r="F20" s="6" t="s">
        <v>61</v>
      </c>
      <c r="G20" s="7" t="s">
        <v>15</v>
      </c>
      <c r="H20" s="8">
        <v>4149</v>
      </c>
      <c r="I20" s="9">
        <v>3749</v>
      </c>
      <c r="J20" s="10">
        <f>IFERROR(VLOOKUP(B20,[1]Bosch!$B$4:$J$370,9,0),"")</f>
        <v>2532</v>
      </c>
      <c r="K20" s="51">
        <v>3091.2633037808246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</row>
    <row r="21" spans="1:232" s="14" customFormat="1">
      <c r="A21" s="12"/>
      <c r="B21" s="6" t="s">
        <v>62</v>
      </c>
      <c r="C21" s="7" t="s">
        <v>63</v>
      </c>
      <c r="D21" s="6" t="s">
        <v>13</v>
      </c>
      <c r="E21" s="7" t="s">
        <v>36</v>
      </c>
      <c r="F21" s="6" t="s">
        <v>64</v>
      </c>
      <c r="G21" s="7" t="s">
        <v>15</v>
      </c>
      <c r="H21" s="8">
        <v>3849</v>
      </c>
      <c r="I21" s="9">
        <v>3499</v>
      </c>
      <c r="J21" s="10">
        <f>IFERROR(VLOOKUP(B21,[1]Bosch!$B$4:$J$370,9,0),"")</f>
        <v>2362</v>
      </c>
      <c r="K21" s="51">
        <v>2901.0068627640248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</row>
    <row r="22" spans="1:232" s="14" customFormat="1">
      <c r="A22" s="12"/>
      <c r="B22" s="6" t="s">
        <v>65</v>
      </c>
      <c r="C22" s="7" t="s">
        <v>66</v>
      </c>
      <c r="D22" s="6" t="s">
        <v>13</v>
      </c>
      <c r="E22" s="7" t="s">
        <v>36</v>
      </c>
      <c r="F22" s="6" t="s">
        <v>67</v>
      </c>
      <c r="G22" s="7" t="s">
        <v>15</v>
      </c>
      <c r="H22" s="8">
        <v>3999</v>
      </c>
      <c r="I22" s="9">
        <v>3599</v>
      </c>
      <c r="J22" s="10">
        <f>IFERROR(VLOOKUP(B22,[1]Bosch!$B$4:$J$370,9,0),"")</f>
        <v>2430</v>
      </c>
      <c r="K22" s="51">
        <v>2999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</row>
    <row r="23" spans="1:232" s="14" customFormat="1">
      <c r="A23" s="12"/>
      <c r="B23" s="6" t="s">
        <v>68</v>
      </c>
      <c r="C23" s="7" t="s">
        <v>69</v>
      </c>
      <c r="D23" s="6" t="s">
        <v>70</v>
      </c>
      <c r="E23" s="7" t="s">
        <v>36</v>
      </c>
      <c r="F23" s="6" t="s">
        <v>71</v>
      </c>
      <c r="G23" s="7" t="s">
        <v>15</v>
      </c>
      <c r="H23" s="8">
        <v>2699</v>
      </c>
      <c r="I23" s="9">
        <v>2449</v>
      </c>
      <c r="J23" s="10">
        <f>IFERROR(VLOOKUP(B23,[1]Bosch!$B$4:$J$370,9,0),"")</f>
        <v>1670</v>
      </c>
      <c r="K23" s="51">
        <v>2061.7283950617284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</row>
    <row r="24" spans="1:232" s="14" customFormat="1">
      <c r="A24" s="12"/>
      <c r="B24" s="6" t="s">
        <v>72</v>
      </c>
      <c r="C24" s="7" t="s">
        <v>73</v>
      </c>
      <c r="D24" s="6" t="s">
        <v>23</v>
      </c>
      <c r="E24" s="7" t="s">
        <v>36</v>
      </c>
      <c r="F24" s="6" t="s">
        <v>74</v>
      </c>
      <c r="G24" s="7" t="s">
        <v>15</v>
      </c>
      <c r="H24" s="8">
        <v>3599</v>
      </c>
      <c r="I24" s="9">
        <v>3249</v>
      </c>
      <c r="J24" s="10">
        <f>IFERROR(VLOOKUP(B24,[1]Bosch!$B$4:$J$370,9,0),"")</f>
        <v>2170</v>
      </c>
      <c r="K24" s="51">
        <v>2650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</row>
    <row r="25" spans="1:232" s="14" customFormat="1">
      <c r="A25" s="12"/>
      <c r="B25" s="6" t="s">
        <v>75</v>
      </c>
      <c r="C25" s="7" t="s">
        <v>76</v>
      </c>
      <c r="D25" s="6" t="s">
        <v>23</v>
      </c>
      <c r="E25" s="7" t="s">
        <v>36</v>
      </c>
      <c r="F25" s="6" t="s">
        <v>77</v>
      </c>
      <c r="G25" s="7" t="s">
        <v>15</v>
      </c>
      <c r="H25" s="8">
        <v>3299</v>
      </c>
      <c r="I25" s="9">
        <v>2999</v>
      </c>
      <c r="J25" s="10">
        <f>IFERROR(VLOOKUP(B25,[1]Bosch!$B$4:$J$370,9,0),"")</f>
        <v>2020</v>
      </c>
      <c r="K25" s="51">
        <v>2470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</row>
    <row r="26" spans="1:232" s="14" customFormat="1">
      <c r="A26" s="12"/>
      <c r="B26" s="6" t="s">
        <v>78</v>
      </c>
      <c r="C26" s="7" t="s">
        <v>79</v>
      </c>
      <c r="D26" s="6" t="s">
        <v>23</v>
      </c>
      <c r="E26" s="7" t="s">
        <v>36</v>
      </c>
      <c r="F26" s="6" t="s">
        <v>80</v>
      </c>
      <c r="G26" s="7" t="s">
        <v>15</v>
      </c>
      <c r="H26" s="8">
        <v>3599</v>
      </c>
      <c r="I26" s="9">
        <v>3249</v>
      </c>
      <c r="J26" s="10">
        <f>IFERROR(VLOOKUP(B26,[1]Bosch!$B$4:$J$370,9,0),"")</f>
        <v>2170</v>
      </c>
      <c r="K26" s="51">
        <v>2679.012345679012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</row>
    <row r="27" spans="1:232" s="14" customFormat="1">
      <c r="A27" s="12"/>
      <c r="B27" s="6" t="s">
        <v>81</v>
      </c>
      <c r="C27" s="7" t="s">
        <v>82</v>
      </c>
      <c r="D27" s="6" t="s">
        <v>23</v>
      </c>
      <c r="E27" s="7" t="s">
        <v>36</v>
      </c>
      <c r="F27" s="6" t="s">
        <v>83</v>
      </c>
      <c r="G27" s="7" t="s">
        <v>15</v>
      </c>
      <c r="H27" s="8">
        <v>3299</v>
      </c>
      <c r="I27" s="9">
        <v>2999</v>
      </c>
      <c r="J27" s="10">
        <f>IFERROR(VLOOKUP(B27,[1]Bosch!$B$4:$J$370,9,0),"")</f>
        <v>2020</v>
      </c>
      <c r="K27" s="51">
        <v>2493.8271604938268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</row>
    <row r="28" spans="1:232" s="14" customFormat="1">
      <c r="A28" s="13"/>
      <c r="B28" s="13"/>
      <c r="C28" s="13"/>
      <c r="D28" s="13"/>
      <c r="E28" s="13"/>
      <c r="F28" s="13"/>
      <c r="G28" s="13"/>
      <c r="H28" s="9"/>
      <c r="I28" s="9"/>
      <c r="J28" s="10" t="str">
        <f>IFERROR(VLOOKUP(B28,[1]Bosch!$B$4:$J$370,9,0),"")</f>
        <v/>
      </c>
      <c r="K28" s="51">
        <v>0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</row>
    <row r="29" spans="1:232" s="14" customFormat="1">
      <c r="A29" s="5" t="s">
        <v>84</v>
      </c>
      <c r="B29" s="6" t="s">
        <v>85</v>
      </c>
      <c r="C29" s="7" t="s">
        <v>86</v>
      </c>
      <c r="D29" s="6" t="s">
        <v>13</v>
      </c>
      <c r="E29" s="7" t="s">
        <v>87</v>
      </c>
      <c r="F29" s="6" t="s">
        <v>88</v>
      </c>
      <c r="G29" s="7" t="s">
        <v>15</v>
      </c>
      <c r="H29" s="8">
        <v>3299</v>
      </c>
      <c r="I29" s="9">
        <v>2999</v>
      </c>
      <c r="J29" s="10">
        <f>IFERROR(VLOOKUP(B29,[1]Bosch!$B$4:$J$370,9,0),"")</f>
        <v>2039</v>
      </c>
      <c r="K29" s="51">
        <v>2416.4305797405718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</row>
    <row r="30" spans="1:232" s="14" customFormat="1">
      <c r="A30" s="13"/>
      <c r="B30" s="13"/>
      <c r="C30" s="13"/>
      <c r="D30" s="13"/>
      <c r="E30" s="13"/>
      <c r="F30" s="13"/>
      <c r="G30" s="13"/>
      <c r="H30" s="9"/>
      <c r="I30" s="9"/>
      <c r="J30" s="10" t="str">
        <f>IFERROR(VLOOKUP(B30,[1]Bosch!$B$4:$J$370,9,0),"")</f>
        <v/>
      </c>
      <c r="K30" s="51">
        <v>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</row>
    <row r="31" spans="1:232" s="14" customFormat="1">
      <c r="A31" s="5" t="s">
        <v>89</v>
      </c>
      <c r="B31" s="6" t="s">
        <v>90</v>
      </c>
      <c r="C31" s="7" t="s">
        <v>91</v>
      </c>
      <c r="D31" s="6" t="s">
        <v>92</v>
      </c>
      <c r="E31" s="7" t="s">
        <v>93</v>
      </c>
      <c r="F31" s="6" t="s">
        <v>94</v>
      </c>
      <c r="G31" s="7" t="s">
        <v>15</v>
      </c>
      <c r="H31" s="8">
        <v>6599</v>
      </c>
      <c r="I31" s="9">
        <v>5999</v>
      </c>
      <c r="J31" s="10">
        <f>IFERROR(VLOOKUP(B31,[1]Bosch!$B$4:$J$370,9,0),"")</f>
        <v>3937</v>
      </c>
      <c r="K31" s="51">
        <v>4782.9538913825227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</row>
    <row r="32" spans="1:232" s="14" customFormat="1">
      <c r="A32" s="12"/>
      <c r="B32" s="6" t="s">
        <v>95</v>
      </c>
      <c r="C32" s="7" t="s">
        <v>96</v>
      </c>
      <c r="D32" s="6" t="s">
        <v>92</v>
      </c>
      <c r="E32" s="7" t="s">
        <v>93</v>
      </c>
      <c r="F32" s="6" t="s">
        <v>97</v>
      </c>
      <c r="G32" s="7" t="s">
        <v>15</v>
      </c>
      <c r="H32" s="8">
        <v>9899</v>
      </c>
      <c r="I32" s="9">
        <v>8999</v>
      </c>
      <c r="J32" s="10">
        <f>IFERROR(VLOOKUP(B32,[1]Bosch!$B$4:$J$370,9,0),"")</f>
        <v>5906</v>
      </c>
      <c r="K32" s="51">
        <v>7252.0745068835377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</row>
    <row r="33" spans="1:232" s="14" customFormat="1">
      <c r="A33" s="12"/>
      <c r="B33" s="6" t="s">
        <v>98</v>
      </c>
      <c r="C33" s="7" t="s">
        <v>96</v>
      </c>
      <c r="D33" s="6" t="s">
        <v>92</v>
      </c>
      <c r="E33" s="7" t="s">
        <v>93</v>
      </c>
      <c r="F33" s="6" t="s">
        <v>99</v>
      </c>
      <c r="G33" s="7" t="s">
        <v>15</v>
      </c>
      <c r="H33" s="8">
        <v>8799</v>
      </c>
      <c r="I33" s="9">
        <v>7999</v>
      </c>
      <c r="J33" s="10">
        <f>IFERROR(VLOOKUP(B33,[1]Bosch!$B$4:$J$370,9,0),"")</f>
        <v>5249</v>
      </c>
      <c r="K33" s="51">
        <v>6387.7005590747403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</row>
    <row r="34" spans="1:232" s="14" customFormat="1">
      <c r="A34" s="12"/>
      <c r="B34" s="6" t="s">
        <v>100</v>
      </c>
      <c r="C34" s="7" t="s">
        <v>101</v>
      </c>
      <c r="D34" s="6" t="s">
        <v>92</v>
      </c>
      <c r="E34" s="7" t="s">
        <v>93</v>
      </c>
      <c r="F34" s="6" t="s">
        <v>102</v>
      </c>
      <c r="G34" s="7" t="s">
        <v>15</v>
      </c>
      <c r="H34" s="8">
        <v>7699</v>
      </c>
      <c r="I34" s="9">
        <v>6999</v>
      </c>
      <c r="J34" s="10">
        <f>IFERROR(VLOOKUP(B34,[1]Bosch!$B$4:$J$370,9,0),"")</f>
        <v>4593</v>
      </c>
      <c r="K34" s="51">
        <v>5631.21191945396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</row>
    <row r="35" spans="1:232" s="14" customFormat="1">
      <c r="A35" s="12"/>
      <c r="B35" s="6" t="s">
        <v>103</v>
      </c>
      <c r="C35" s="7" t="s">
        <v>104</v>
      </c>
      <c r="D35" s="6" t="s">
        <v>92</v>
      </c>
      <c r="E35" s="7" t="s">
        <v>93</v>
      </c>
      <c r="F35" s="6" t="s">
        <v>105</v>
      </c>
      <c r="G35" s="7" t="s">
        <v>15</v>
      </c>
      <c r="H35" s="8">
        <v>10899</v>
      </c>
      <c r="I35" s="9">
        <v>9899</v>
      </c>
      <c r="J35" s="10">
        <f>IFERROR(VLOOKUP(B35,[1]Bosch!$B$4:$J$370,9,0),"")</f>
        <v>6496</v>
      </c>
      <c r="K35" s="51">
        <v>7992.8696212496197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</row>
    <row r="36" spans="1:232" s="14" customFormat="1">
      <c r="A36" s="12"/>
      <c r="B36" s="6" t="s">
        <v>106</v>
      </c>
      <c r="C36" s="7" t="s">
        <v>104</v>
      </c>
      <c r="D36" s="6" t="s">
        <v>92</v>
      </c>
      <c r="E36" s="7" t="s">
        <v>93</v>
      </c>
      <c r="F36" s="6" t="s">
        <v>107</v>
      </c>
      <c r="G36" s="7" t="s">
        <v>15</v>
      </c>
      <c r="H36" s="8">
        <v>9599</v>
      </c>
      <c r="I36" s="9">
        <v>8699</v>
      </c>
      <c r="J36" s="10">
        <f>IFERROR(VLOOKUP(B36,[1]Bosch!$B$4:$J$370,9,0),"")</f>
        <v>5709</v>
      </c>
      <c r="K36" s="51">
        <v>7016.8299148605038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</row>
    <row r="37" spans="1:232" s="14" customFormat="1">
      <c r="A37" s="13"/>
      <c r="B37" s="13"/>
      <c r="C37" s="13"/>
      <c r="D37" s="13"/>
      <c r="E37" s="13"/>
      <c r="F37" s="13"/>
      <c r="G37" s="13"/>
      <c r="H37" s="9"/>
      <c r="I37" s="9"/>
      <c r="J37" s="10" t="str">
        <f>IFERROR(VLOOKUP(B37,[1]Bosch!$B$4:$J$370,9,0),"")</f>
        <v/>
      </c>
      <c r="K37" s="51">
        <v>0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</row>
    <row r="38" spans="1:232" s="14" customFormat="1">
      <c r="A38" s="5" t="s">
        <v>108</v>
      </c>
      <c r="B38" s="6" t="s">
        <v>109</v>
      </c>
      <c r="C38" s="7" t="s">
        <v>110</v>
      </c>
      <c r="D38" s="6" t="s">
        <v>18</v>
      </c>
      <c r="E38" s="7" t="s">
        <v>111</v>
      </c>
      <c r="F38" s="6" t="s">
        <v>112</v>
      </c>
      <c r="G38" s="7" t="s">
        <v>15</v>
      </c>
      <c r="H38" s="8">
        <v>109</v>
      </c>
      <c r="I38" s="9">
        <v>100</v>
      </c>
      <c r="J38" s="10">
        <f>IFERROR(VLOOKUP(B38,[1]Bosch!$B$4:$J$370,9,0),"")</f>
        <v>68</v>
      </c>
      <c r="K38" s="51">
        <v>83.950617283950606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</row>
    <row r="39" spans="1:232" s="14" customFormat="1">
      <c r="A39" s="12"/>
      <c r="B39" s="6" t="s">
        <v>113</v>
      </c>
      <c r="C39" s="7" t="s">
        <v>114</v>
      </c>
      <c r="D39" s="6" t="s">
        <v>18</v>
      </c>
      <c r="E39" s="7" t="s">
        <v>111</v>
      </c>
      <c r="F39" s="6" t="s">
        <v>115</v>
      </c>
      <c r="G39" s="7" t="s">
        <v>15</v>
      </c>
      <c r="H39" s="8">
        <v>499</v>
      </c>
      <c r="I39" s="9">
        <v>450</v>
      </c>
      <c r="J39" s="10">
        <f>IFERROR(VLOOKUP(B39,[1]Bosch!$B$4:$J$370,9,0),"")</f>
        <v>306</v>
      </c>
      <c r="K39" s="51">
        <v>377.77777777777777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</row>
    <row r="40" spans="1:232" s="14" customFormat="1">
      <c r="A40" s="12"/>
      <c r="B40" s="6" t="s">
        <v>116</v>
      </c>
      <c r="C40" s="7" t="s">
        <v>117</v>
      </c>
      <c r="D40" s="6" t="s">
        <v>18</v>
      </c>
      <c r="E40" s="7" t="s">
        <v>111</v>
      </c>
      <c r="F40" s="6" t="s">
        <v>118</v>
      </c>
      <c r="G40" s="7" t="s">
        <v>15</v>
      </c>
      <c r="H40" s="8">
        <v>649</v>
      </c>
      <c r="I40" s="9">
        <v>550</v>
      </c>
      <c r="J40" s="10">
        <f>IFERROR(VLOOKUP(B40,[1]Bosch!$B$4:$J$370,9,0),"")</f>
        <v>374</v>
      </c>
      <c r="K40" s="51">
        <v>461.72839506172835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</row>
    <row r="41" spans="1:232" s="14" customFormat="1">
      <c r="A41" s="12"/>
      <c r="B41" s="6" t="s">
        <v>119</v>
      </c>
      <c r="C41" s="7" t="s">
        <v>120</v>
      </c>
      <c r="D41" s="6" t="s">
        <v>18</v>
      </c>
      <c r="E41" s="7" t="s">
        <v>111</v>
      </c>
      <c r="F41" s="6" t="s">
        <v>121</v>
      </c>
      <c r="G41" s="7" t="s">
        <v>15</v>
      </c>
      <c r="H41" s="8">
        <v>49</v>
      </c>
      <c r="I41" s="9">
        <v>40</v>
      </c>
      <c r="J41" s="10">
        <f>IFERROR(VLOOKUP(B41,[1]Bosch!$B$4:$J$370,9,0),"")</f>
        <v>28</v>
      </c>
      <c r="K41" s="51">
        <v>34.567901234567898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</row>
    <row r="42" spans="1:232" s="14" customFormat="1">
      <c r="A42" s="12"/>
      <c r="B42" s="6" t="s">
        <v>122</v>
      </c>
      <c r="C42" s="7" t="s">
        <v>120</v>
      </c>
      <c r="D42" s="6" t="s">
        <v>18</v>
      </c>
      <c r="E42" s="7" t="s">
        <v>111</v>
      </c>
      <c r="F42" s="6" t="s">
        <v>123</v>
      </c>
      <c r="G42" s="7" t="s">
        <v>15</v>
      </c>
      <c r="H42" s="8">
        <v>59</v>
      </c>
      <c r="I42" s="9">
        <v>46</v>
      </c>
      <c r="J42" s="10">
        <f>IFERROR(VLOOKUP(B42,[1]Bosch!$B$4:$J$370,9,0),"")</f>
        <v>31</v>
      </c>
      <c r="K42" s="51">
        <v>38.271604938271601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</row>
    <row r="43" spans="1:232" s="14" customFormat="1">
      <c r="A43" s="12"/>
      <c r="B43" s="6" t="s">
        <v>124</v>
      </c>
      <c r="C43" s="7" t="s">
        <v>125</v>
      </c>
      <c r="D43" s="6" t="s">
        <v>18</v>
      </c>
      <c r="E43" s="7" t="s">
        <v>111</v>
      </c>
      <c r="F43" s="6" t="s">
        <v>126</v>
      </c>
      <c r="G43" s="7" t="s">
        <v>15</v>
      </c>
      <c r="H43" s="8">
        <v>29</v>
      </c>
      <c r="I43" s="9">
        <v>19</v>
      </c>
      <c r="J43" s="10">
        <f>IFERROR(VLOOKUP(B43,[1]Bosch!$B$4:$J$370,9,0),"")</f>
        <v>13</v>
      </c>
      <c r="K43" s="51">
        <v>16.049382716049383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</row>
    <row r="44" spans="1:232" s="14" customFormat="1">
      <c r="A44" s="12"/>
      <c r="B44" s="6" t="s">
        <v>127</v>
      </c>
      <c r="C44" s="7" t="s">
        <v>128</v>
      </c>
      <c r="D44" s="6" t="s">
        <v>18</v>
      </c>
      <c r="E44" s="7" t="s">
        <v>111</v>
      </c>
      <c r="F44" s="6" t="s">
        <v>129</v>
      </c>
      <c r="G44" s="7" t="s">
        <v>15</v>
      </c>
      <c r="H44" s="8">
        <v>9</v>
      </c>
      <c r="I44" s="9">
        <v>9</v>
      </c>
      <c r="J44" s="10">
        <f>IFERROR(VLOOKUP(B44,[1]Bosch!$B$4:$J$370,9,0),"")</f>
        <v>6</v>
      </c>
      <c r="K44" s="51">
        <v>7.4074074074074066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</row>
    <row r="45" spans="1:232" s="14" customFormat="1">
      <c r="A45" s="12"/>
      <c r="B45" s="6" t="s">
        <v>130</v>
      </c>
      <c r="C45" s="7" t="s">
        <v>131</v>
      </c>
      <c r="D45" s="6" t="s">
        <v>18</v>
      </c>
      <c r="E45" s="7" t="s">
        <v>111</v>
      </c>
      <c r="F45" s="6" t="s">
        <v>132</v>
      </c>
      <c r="G45" s="7" t="s">
        <v>15</v>
      </c>
      <c r="H45" s="8">
        <v>439</v>
      </c>
      <c r="I45" s="9">
        <v>399</v>
      </c>
      <c r="J45" s="10">
        <f>IFERROR(VLOOKUP(B45,[1]Bosch!$B$4:$J$370,9,0),"")</f>
        <v>271</v>
      </c>
      <c r="K45" s="51">
        <v>334.5679012345679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</row>
    <row r="46" spans="1:232" s="14" customFormat="1">
      <c r="A46" s="13"/>
      <c r="B46" s="13"/>
      <c r="C46" s="13"/>
      <c r="D46" s="13"/>
      <c r="E46" s="13"/>
      <c r="F46" s="13"/>
      <c r="G46" s="13"/>
      <c r="H46" s="9"/>
      <c r="I46" s="9"/>
      <c r="J46" s="10" t="str">
        <f>IFERROR(VLOOKUP(B46,[1]Bosch!$B$4:$J$370,9,0),"")</f>
        <v/>
      </c>
      <c r="K46" s="51"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</row>
    <row r="47" spans="1:232" s="14" customFormat="1">
      <c r="A47" s="5" t="s">
        <v>133</v>
      </c>
      <c r="B47" s="6" t="s">
        <v>134</v>
      </c>
      <c r="C47" s="7" t="s">
        <v>135</v>
      </c>
      <c r="D47" s="6" t="s">
        <v>70</v>
      </c>
      <c r="E47" s="7" t="s">
        <v>136</v>
      </c>
      <c r="F47" s="6" t="s">
        <v>137</v>
      </c>
      <c r="G47" s="7" t="s">
        <v>15</v>
      </c>
      <c r="H47" s="8">
        <v>749</v>
      </c>
      <c r="I47" s="9">
        <v>669</v>
      </c>
      <c r="J47" s="10">
        <f>IFERROR(VLOOKUP(B47,[1]Bosch!$B$4:$J$370,9,0),"")</f>
        <v>433</v>
      </c>
      <c r="K47" s="51">
        <v>541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</row>
    <row r="48" spans="1:232" s="14" customFormat="1">
      <c r="A48" s="12"/>
      <c r="B48" s="6" t="s">
        <v>138</v>
      </c>
      <c r="C48" s="7" t="s">
        <v>139</v>
      </c>
      <c r="D48" s="6" t="s">
        <v>70</v>
      </c>
      <c r="E48" s="7" t="s">
        <v>136</v>
      </c>
      <c r="F48" s="6" t="s">
        <v>140</v>
      </c>
      <c r="G48" s="7" t="s">
        <v>15</v>
      </c>
      <c r="H48" s="8">
        <v>649</v>
      </c>
      <c r="I48" s="9">
        <v>549</v>
      </c>
      <c r="J48" s="10">
        <f>IFERROR(VLOOKUP(B48,[1]Bosch!$B$4:$J$370,9,0),"")</f>
        <v>357</v>
      </c>
      <c r="K48" s="51">
        <v>416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</row>
    <row r="49" spans="1:232" s="14" customFormat="1">
      <c r="A49" s="12"/>
      <c r="B49" s="6" t="s">
        <v>141</v>
      </c>
      <c r="C49" s="7" t="s">
        <v>142</v>
      </c>
      <c r="D49" s="6" t="s">
        <v>70</v>
      </c>
      <c r="E49" s="7" t="s">
        <v>136</v>
      </c>
      <c r="F49" s="6" t="s">
        <v>143</v>
      </c>
      <c r="G49" s="7" t="s">
        <v>15</v>
      </c>
      <c r="H49" s="8">
        <v>749</v>
      </c>
      <c r="I49" s="9">
        <v>649</v>
      </c>
      <c r="J49" s="10">
        <f>IFERROR(VLOOKUP(B49,[1]Bosch!$B$4:$J$370,9,0),"")</f>
        <v>422</v>
      </c>
      <c r="K49" s="51">
        <v>511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</row>
    <row r="50" spans="1:232" s="14" customFormat="1">
      <c r="A50" s="12"/>
      <c r="B50" s="6" t="s">
        <v>144</v>
      </c>
      <c r="C50" s="7" t="s">
        <v>145</v>
      </c>
      <c r="D50" s="6" t="s">
        <v>70</v>
      </c>
      <c r="E50" s="7" t="s">
        <v>136</v>
      </c>
      <c r="F50" s="6" t="s">
        <v>146</v>
      </c>
      <c r="G50" s="7" t="s">
        <v>15</v>
      </c>
      <c r="H50" s="8">
        <v>649</v>
      </c>
      <c r="I50" s="9">
        <v>549</v>
      </c>
      <c r="J50" s="10">
        <f>IFERROR(VLOOKUP(B50,[1]Bosch!$B$4:$J$370,9,0),"")</f>
        <v>357</v>
      </c>
      <c r="K50" s="51">
        <v>416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</row>
    <row r="51" spans="1:232" s="14" customFormat="1">
      <c r="A51" s="12"/>
      <c r="B51" s="6" t="s">
        <v>147</v>
      </c>
      <c r="C51" s="7" t="s">
        <v>148</v>
      </c>
      <c r="D51" s="6" t="s">
        <v>149</v>
      </c>
      <c r="E51" s="7" t="s">
        <v>150</v>
      </c>
      <c r="F51" s="6" t="s">
        <v>151</v>
      </c>
      <c r="G51" s="7" t="s">
        <v>15</v>
      </c>
      <c r="H51" s="8">
        <v>799</v>
      </c>
      <c r="I51" s="9">
        <v>699</v>
      </c>
      <c r="J51" s="10">
        <f>IFERROR(VLOOKUP(B51,[1]Bosch!$B$4:$J$370,9,0),"")</f>
        <v>455</v>
      </c>
      <c r="K51" s="51">
        <v>542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</row>
    <row r="52" spans="1:232" s="14" customFormat="1">
      <c r="A52" s="12"/>
      <c r="B52" s="6" t="s">
        <v>152</v>
      </c>
      <c r="C52" s="7" t="s">
        <v>153</v>
      </c>
      <c r="D52" s="6" t="s">
        <v>149</v>
      </c>
      <c r="E52" s="7" t="s">
        <v>150</v>
      </c>
      <c r="F52" s="6" t="s">
        <v>154</v>
      </c>
      <c r="G52" s="7" t="s">
        <v>15</v>
      </c>
      <c r="H52" s="8">
        <v>799</v>
      </c>
      <c r="I52" s="9">
        <v>699</v>
      </c>
      <c r="J52" s="10">
        <f>IFERROR(VLOOKUP(B52,[1]Bosch!$B$4:$J$370,9,0),"")</f>
        <v>455</v>
      </c>
      <c r="K52" s="51">
        <v>542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</row>
    <row r="53" spans="1:232" s="14" customFormat="1">
      <c r="A53" s="12"/>
      <c r="B53" s="6" t="s">
        <v>155</v>
      </c>
      <c r="C53" s="7" t="s">
        <v>156</v>
      </c>
      <c r="D53" s="6" t="s">
        <v>149</v>
      </c>
      <c r="E53" s="7" t="s">
        <v>150</v>
      </c>
      <c r="F53" s="6" t="s">
        <v>157</v>
      </c>
      <c r="G53" s="7" t="s">
        <v>15</v>
      </c>
      <c r="H53" s="8">
        <v>799</v>
      </c>
      <c r="I53" s="9">
        <v>699</v>
      </c>
      <c r="J53" s="10">
        <f>IFERROR(VLOOKUP(B53,[1]Bosch!$B$4:$J$370,9,0),"")</f>
        <v>455</v>
      </c>
      <c r="K53" s="51">
        <v>542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</row>
    <row r="54" spans="1:232" s="14" customFormat="1">
      <c r="A54" s="12"/>
      <c r="B54" s="6" t="s">
        <v>158</v>
      </c>
      <c r="C54" s="7" t="s">
        <v>159</v>
      </c>
      <c r="D54" s="6" t="s">
        <v>149</v>
      </c>
      <c r="E54" s="7" t="s">
        <v>150</v>
      </c>
      <c r="F54" s="6" t="s">
        <v>160</v>
      </c>
      <c r="G54" s="7" t="s">
        <v>15</v>
      </c>
      <c r="H54" s="8">
        <v>1099</v>
      </c>
      <c r="I54" s="9">
        <v>999</v>
      </c>
      <c r="J54" s="10">
        <f>IFERROR(VLOOKUP(B54,[1]Bosch!$B$4:$J$370,9,0),"")</f>
        <v>650</v>
      </c>
      <c r="K54" s="51">
        <v>793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</row>
    <row r="55" spans="1:232" s="14" customFormat="1">
      <c r="A55" s="12"/>
      <c r="B55" s="6" t="s">
        <v>161</v>
      </c>
      <c r="C55" s="7" t="s">
        <v>162</v>
      </c>
      <c r="D55" s="6" t="s">
        <v>149</v>
      </c>
      <c r="E55" s="7" t="s">
        <v>150</v>
      </c>
      <c r="F55" s="6" t="s">
        <v>163</v>
      </c>
      <c r="G55" s="7" t="s">
        <v>15</v>
      </c>
      <c r="H55" s="8">
        <v>1049</v>
      </c>
      <c r="I55" s="9">
        <v>949</v>
      </c>
      <c r="J55" s="10">
        <f>IFERROR(VLOOKUP(B55,[1]Bosch!$B$4:$J$370,9,0),"")</f>
        <v>620</v>
      </c>
      <c r="K55" s="51">
        <v>756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</row>
    <row r="56" spans="1:232" s="14" customFormat="1">
      <c r="A56" s="12"/>
      <c r="B56" s="6" t="s">
        <v>164</v>
      </c>
      <c r="C56" s="7" t="s">
        <v>165</v>
      </c>
      <c r="D56" s="6" t="s">
        <v>149</v>
      </c>
      <c r="E56" s="7" t="s">
        <v>150</v>
      </c>
      <c r="F56" s="6" t="s">
        <v>166</v>
      </c>
      <c r="G56" s="7" t="s">
        <v>15</v>
      </c>
      <c r="H56" s="8">
        <v>1099</v>
      </c>
      <c r="I56" s="9">
        <v>999</v>
      </c>
      <c r="J56" s="10">
        <f>IFERROR(VLOOKUP(B56,[1]Bosch!$B$4:$J$370,9,0),"")</f>
        <v>650</v>
      </c>
      <c r="K56" s="51">
        <v>793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</row>
    <row r="57" spans="1:232" s="14" customFormat="1">
      <c r="A57" s="12"/>
      <c r="B57" s="6" t="s">
        <v>167</v>
      </c>
      <c r="C57" s="7" t="s">
        <v>168</v>
      </c>
      <c r="D57" s="6" t="s">
        <v>149</v>
      </c>
      <c r="E57" s="7" t="s">
        <v>150</v>
      </c>
      <c r="F57" s="6" t="s">
        <v>169</v>
      </c>
      <c r="G57" s="7" t="s">
        <v>15</v>
      </c>
      <c r="H57" s="8">
        <v>1049</v>
      </c>
      <c r="I57" s="9">
        <v>949</v>
      </c>
      <c r="J57" s="10">
        <f>IFERROR(VLOOKUP(B57,[1]Bosch!$B$4:$J$370,9,0),"")</f>
        <v>620</v>
      </c>
      <c r="K57" s="51">
        <v>756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</row>
    <row r="58" spans="1:232" s="14" customFormat="1">
      <c r="A58" s="12"/>
      <c r="B58" s="6" t="s">
        <v>170</v>
      </c>
      <c r="C58" s="7" t="s">
        <v>171</v>
      </c>
      <c r="D58" s="6" t="s">
        <v>149</v>
      </c>
      <c r="E58" s="7" t="s">
        <v>150</v>
      </c>
      <c r="F58" s="6" t="s">
        <v>172</v>
      </c>
      <c r="G58" s="7" t="s">
        <v>15</v>
      </c>
      <c r="H58" s="8">
        <v>1149</v>
      </c>
      <c r="I58" s="9">
        <v>1019</v>
      </c>
      <c r="J58" s="10">
        <f>IFERROR(VLOOKUP(B58,[1]Bosch!$B$4:$J$370,9,0),"")</f>
        <v>665</v>
      </c>
      <c r="K58" s="51">
        <v>831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</row>
    <row r="59" spans="1:232" s="14" customFormat="1">
      <c r="A59" s="13"/>
      <c r="B59" s="13"/>
      <c r="C59" s="13"/>
      <c r="D59" s="13"/>
      <c r="E59" s="13"/>
      <c r="F59" s="13"/>
      <c r="G59" s="13"/>
      <c r="H59" s="9"/>
      <c r="I59" s="9"/>
      <c r="J59" s="10" t="str">
        <f>IFERROR(VLOOKUP(B59,[1]Bosch!$B$4:$J$370,9,0),"")</f>
        <v/>
      </c>
      <c r="K59" s="51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</row>
    <row r="60" spans="1:232" s="14" customFormat="1">
      <c r="A60" s="5" t="s">
        <v>173</v>
      </c>
      <c r="B60" s="6" t="s">
        <v>174</v>
      </c>
      <c r="C60" s="7" t="s">
        <v>175</v>
      </c>
      <c r="D60" s="6" t="s">
        <v>149</v>
      </c>
      <c r="E60" s="7" t="s">
        <v>176</v>
      </c>
      <c r="F60" s="6" t="s">
        <v>177</v>
      </c>
      <c r="G60" s="7" t="s">
        <v>15</v>
      </c>
      <c r="H60" s="8">
        <v>1249</v>
      </c>
      <c r="I60" s="9">
        <v>1099</v>
      </c>
      <c r="J60" s="10">
        <f>IFERROR(VLOOKUP(B60,[1]Bosch!$B$4:$J$370,9,0),"")</f>
        <v>720</v>
      </c>
      <c r="K60" s="51">
        <v>878.04878048780495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</row>
    <row r="61" spans="1:232" s="14" customFormat="1">
      <c r="A61" s="12"/>
      <c r="B61" s="6" t="s">
        <v>178</v>
      </c>
      <c r="C61" s="7" t="s">
        <v>179</v>
      </c>
      <c r="D61" s="6" t="s">
        <v>70</v>
      </c>
      <c r="E61" s="7" t="s">
        <v>180</v>
      </c>
      <c r="F61" s="6" t="s">
        <v>181</v>
      </c>
      <c r="G61" s="7" t="s">
        <v>15</v>
      </c>
      <c r="H61" s="8">
        <v>949</v>
      </c>
      <c r="I61" s="9">
        <v>849</v>
      </c>
      <c r="J61" s="10">
        <f>IFERROR(VLOOKUP(B61,[1]Bosch!$B$4:$J$370,9,0),"")</f>
        <v>560</v>
      </c>
      <c r="K61" s="51">
        <v>683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</row>
    <row r="62" spans="1:232" s="14" customFormat="1">
      <c r="A62" s="12"/>
      <c r="B62" s="6" t="s">
        <v>182</v>
      </c>
      <c r="C62" s="7" t="s">
        <v>183</v>
      </c>
      <c r="D62" s="6" t="s">
        <v>70</v>
      </c>
      <c r="E62" s="7" t="s">
        <v>180</v>
      </c>
      <c r="F62" s="6" t="s">
        <v>184</v>
      </c>
      <c r="G62" s="7" t="s">
        <v>15</v>
      </c>
      <c r="H62" s="8">
        <v>1099</v>
      </c>
      <c r="I62" s="9">
        <v>999</v>
      </c>
      <c r="J62" s="10">
        <f>IFERROR(VLOOKUP(B62,[1]Bosch!$B$4:$J$370,9,0),"")</f>
        <v>655</v>
      </c>
      <c r="K62" s="51">
        <v>798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</row>
    <row r="63" spans="1:232" s="14" customFormat="1">
      <c r="A63" s="12"/>
      <c r="B63" s="6" t="s">
        <v>185</v>
      </c>
      <c r="C63" s="7" t="s">
        <v>186</v>
      </c>
      <c r="D63" s="6" t="s">
        <v>70</v>
      </c>
      <c r="E63" s="7" t="s">
        <v>180</v>
      </c>
      <c r="F63" s="6" t="s">
        <v>187</v>
      </c>
      <c r="G63" s="7" t="s">
        <v>15</v>
      </c>
      <c r="H63" s="8">
        <v>999</v>
      </c>
      <c r="I63" s="9">
        <v>899</v>
      </c>
      <c r="J63" s="10">
        <f>IFERROR(VLOOKUP(B63,[1]Bosch!$B$4:$J$370,9,0),"")</f>
        <v>590</v>
      </c>
      <c r="K63" s="51">
        <v>719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</row>
    <row r="64" spans="1:232" s="14" customFormat="1">
      <c r="A64" s="12"/>
      <c r="B64" s="6" t="s">
        <v>188</v>
      </c>
      <c r="C64" s="7" t="s">
        <v>189</v>
      </c>
      <c r="D64" s="6" t="s">
        <v>70</v>
      </c>
      <c r="E64" s="7" t="s">
        <v>180</v>
      </c>
      <c r="F64" s="6" t="s">
        <v>190</v>
      </c>
      <c r="G64" s="7" t="s">
        <v>15</v>
      </c>
      <c r="H64" s="8">
        <v>949</v>
      </c>
      <c r="I64" s="9">
        <v>849</v>
      </c>
      <c r="J64" s="10">
        <f>IFERROR(VLOOKUP(B64,[1]Bosch!$B$4:$J$370,9,0),"")</f>
        <v>560</v>
      </c>
      <c r="K64" s="51">
        <v>683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</row>
    <row r="65" spans="1:232" s="14" customFormat="1">
      <c r="A65" s="12"/>
      <c r="B65" s="6" t="s">
        <v>191</v>
      </c>
      <c r="C65" s="7" t="s">
        <v>192</v>
      </c>
      <c r="D65" s="6" t="s">
        <v>23</v>
      </c>
      <c r="E65" s="7" t="s">
        <v>176</v>
      </c>
      <c r="F65" s="6" t="s">
        <v>193</v>
      </c>
      <c r="G65" s="7" t="s">
        <v>15</v>
      </c>
      <c r="H65" s="8">
        <v>1299</v>
      </c>
      <c r="I65" s="9">
        <v>1149</v>
      </c>
      <c r="J65" s="10">
        <f>IFERROR(VLOOKUP(B65,[1]Bosch!$B$4:$J$370,9,0),"")</f>
        <v>750</v>
      </c>
      <c r="K65" s="51">
        <v>914.63414634146352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</row>
    <row r="66" spans="1:232" s="14" customFormat="1">
      <c r="A66" s="12"/>
      <c r="B66" s="6" t="s">
        <v>194</v>
      </c>
      <c r="C66" s="7" t="s">
        <v>195</v>
      </c>
      <c r="D66" s="6" t="s">
        <v>13</v>
      </c>
      <c r="E66" s="7" t="s">
        <v>176</v>
      </c>
      <c r="F66" s="6" t="s">
        <v>196</v>
      </c>
      <c r="G66" s="7" t="s">
        <v>15</v>
      </c>
      <c r="H66" s="8">
        <v>1499</v>
      </c>
      <c r="I66" s="9">
        <v>1349</v>
      </c>
      <c r="J66" s="10">
        <f>IFERROR(VLOOKUP(B66,[1]Bosch!$B$4:$J$370,9,0),"")</f>
        <v>890</v>
      </c>
      <c r="K66" s="51">
        <v>1085.3658536585367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</row>
    <row r="67" spans="1:232" s="14" customFormat="1">
      <c r="A67" s="12"/>
      <c r="B67" s="6" t="s">
        <v>197</v>
      </c>
      <c r="C67" s="7" t="s">
        <v>198</v>
      </c>
      <c r="D67" s="6" t="s">
        <v>13</v>
      </c>
      <c r="E67" s="7" t="s">
        <v>176</v>
      </c>
      <c r="F67" s="6" t="s">
        <v>199</v>
      </c>
      <c r="G67" s="7" t="s">
        <v>15</v>
      </c>
      <c r="H67" s="8">
        <v>1549</v>
      </c>
      <c r="I67" s="9">
        <v>1399</v>
      </c>
      <c r="J67" s="10">
        <f>IFERROR(VLOOKUP(B67,[1]Bosch!$B$4:$J$370,9,0),"")</f>
        <v>910</v>
      </c>
      <c r="K67" s="51">
        <v>1109.7560975609756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</row>
    <row r="68" spans="1:232" s="14" customFormat="1">
      <c r="A68" s="12"/>
      <c r="B68" s="6" t="s">
        <v>200</v>
      </c>
      <c r="C68" s="7" t="s">
        <v>201</v>
      </c>
      <c r="D68" s="6" t="s">
        <v>13</v>
      </c>
      <c r="E68" s="7" t="s">
        <v>176</v>
      </c>
      <c r="F68" s="6" t="s">
        <v>202</v>
      </c>
      <c r="G68" s="7" t="s">
        <v>15</v>
      </c>
      <c r="H68" s="8">
        <v>1499</v>
      </c>
      <c r="I68" s="9">
        <v>1349</v>
      </c>
      <c r="J68" s="10">
        <f>IFERROR(VLOOKUP(B68,[1]Bosch!$B$4:$J$370,9,0),"")</f>
        <v>890</v>
      </c>
      <c r="K68" s="51">
        <v>1085.3658536585367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</row>
    <row r="69" spans="1:232" s="14" customFormat="1">
      <c r="A69" s="12"/>
      <c r="B69" s="6" t="s">
        <v>203</v>
      </c>
      <c r="C69" s="7" t="s">
        <v>204</v>
      </c>
      <c r="D69" s="6" t="s">
        <v>13</v>
      </c>
      <c r="E69" s="7" t="s">
        <v>176</v>
      </c>
      <c r="F69" s="6" t="s">
        <v>205</v>
      </c>
      <c r="G69" s="7" t="s">
        <v>15</v>
      </c>
      <c r="H69" s="8">
        <v>1499</v>
      </c>
      <c r="I69" s="9">
        <v>1349</v>
      </c>
      <c r="J69" s="10">
        <f>IFERROR(VLOOKUP(B69,[1]Bosch!$B$4:$J$370,9,0),"")</f>
        <v>890</v>
      </c>
      <c r="K69" s="51">
        <v>1085.3658536585367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</row>
    <row r="70" spans="1:232" s="14" customFormat="1">
      <c r="A70" s="12"/>
      <c r="B70" s="6" t="s">
        <v>206</v>
      </c>
      <c r="C70" s="7" t="s">
        <v>207</v>
      </c>
      <c r="D70" s="6" t="s">
        <v>92</v>
      </c>
      <c r="E70" s="7" t="s">
        <v>176</v>
      </c>
      <c r="F70" s="6" t="s">
        <v>208</v>
      </c>
      <c r="G70" s="7" t="s">
        <v>15</v>
      </c>
      <c r="H70" s="8">
        <v>1999</v>
      </c>
      <c r="I70" s="9">
        <v>1799</v>
      </c>
      <c r="J70" s="10">
        <f>IFERROR(VLOOKUP(B70,[1]Bosch!$B$4:$J$370,9,0),"")</f>
        <v>1170</v>
      </c>
      <c r="K70" s="51">
        <v>1426.8292682926831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</row>
    <row r="71" spans="1:232" s="14" customFormat="1">
      <c r="A71" s="13"/>
      <c r="B71" s="13"/>
      <c r="C71" s="13"/>
      <c r="D71" s="13"/>
      <c r="E71" s="13"/>
      <c r="F71" s="13"/>
      <c r="G71" s="13"/>
      <c r="H71" s="9"/>
      <c r="I71" s="9"/>
      <c r="J71" s="10" t="str">
        <f>IFERROR(VLOOKUP(B71,[1]Bosch!$B$4:$J$370,9,0),"")</f>
        <v/>
      </c>
      <c r="K71" s="51">
        <v>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</row>
    <row r="72" spans="1:232" s="14" customFormat="1">
      <c r="A72" s="5" t="s">
        <v>209</v>
      </c>
      <c r="B72" s="6" t="s">
        <v>210</v>
      </c>
      <c r="C72" s="7" t="s">
        <v>211</v>
      </c>
      <c r="D72" s="6" t="s">
        <v>70</v>
      </c>
      <c r="E72" s="7" t="s">
        <v>180</v>
      </c>
      <c r="F72" s="6" t="s">
        <v>212</v>
      </c>
      <c r="G72" s="7" t="s">
        <v>15</v>
      </c>
      <c r="H72" s="8">
        <v>999</v>
      </c>
      <c r="I72" s="9">
        <v>899</v>
      </c>
      <c r="J72" s="10">
        <f>IFERROR(VLOOKUP(B72,[1]Bosch!$B$4:$J$370,9,0),"")</f>
        <v>590</v>
      </c>
      <c r="K72" s="51">
        <v>719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</row>
    <row r="73" spans="1:232" s="14" customFormat="1">
      <c r="A73" s="12"/>
      <c r="B73" s="6" t="s">
        <v>213</v>
      </c>
      <c r="C73" s="7" t="s">
        <v>214</v>
      </c>
      <c r="D73" s="6" t="s">
        <v>149</v>
      </c>
      <c r="E73" s="7" t="s">
        <v>176</v>
      </c>
      <c r="F73" s="6" t="s">
        <v>215</v>
      </c>
      <c r="G73" s="7" t="s">
        <v>15</v>
      </c>
      <c r="H73" s="8">
        <v>1249</v>
      </c>
      <c r="I73" s="9">
        <v>1099</v>
      </c>
      <c r="J73" s="10">
        <f>IFERROR(VLOOKUP(B73,[1]Bosch!$B$4:$J$370,9,0),"")</f>
        <v>720</v>
      </c>
      <c r="K73" s="51">
        <v>878.04878048780495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</row>
    <row r="74" spans="1:232" s="14" customFormat="1">
      <c r="A74" s="12"/>
      <c r="B74" s="6" t="s">
        <v>216</v>
      </c>
      <c r="C74" s="7" t="s">
        <v>217</v>
      </c>
      <c r="D74" s="6" t="s">
        <v>13</v>
      </c>
      <c r="E74" s="7" t="s">
        <v>176</v>
      </c>
      <c r="F74" s="6" t="s">
        <v>218</v>
      </c>
      <c r="G74" s="7" t="s">
        <v>15</v>
      </c>
      <c r="H74" s="8">
        <v>1499</v>
      </c>
      <c r="I74" s="9">
        <v>1349</v>
      </c>
      <c r="J74" s="10">
        <f>IFERROR(VLOOKUP(B74,[1]Bosch!$B$4:$J$370,9,0),"")</f>
        <v>880</v>
      </c>
      <c r="K74" s="51">
        <v>1073.1707317073171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</row>
    <row r="75" spans="1:232" s="14" customFormat="1">
      <c r="A75" s="12"/>
      <c r="B75" s="6" t="s">
        <v>219</v>
      </c>
      <c r="C75" s="7" t="s">
        <v>220</v>
      </c>
      <c r="D75" s="6" t="s">
        <v>92</v>
      </c>
      <c r="E75" s="7" t="s">
        <v>176</v>
      </c>
      <c r="F75" s="6" t="s">
        <v>221</v>
      </c>
      <c r="G75" s="7" t="s">
        <v>15</v>
      </c>
      <c r="H75" s="8">
        <v>1999</v>
      </c>
      <c r="I75" s="9">
        <v>1799</v>
      </c>
      <c r="J75" s="10">
        <f>IFERROR(VLOOKUP(B75,[1]Bosch!$B$4:$J$370,9,0),"")</f>
        <v>1170</v>
      </c>
      <c r="K75" s="51">
        <v>1426.8292682926831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</row>
    <row r="76" spans="1:232" s="14" customFormat="1">
      <c r="A76" s="13"/>
      <c r="B76" s="13"/>
      <c r="C76" s="13"/>
      <c r="D76" s="13"/>
      <c r="E76" s="13"/>
      <c r="F76" s="13"/>
      <c r="G76" s="13"/>
      <c r="H76" s="9"/>
      <c r="I76" s="9"/>
      <c r="J76" s="10" t="str">
        <f>IFERROR(VLOOKUP(B76,[1]Bosch!$B$4:$J$370,9,0),"")</f>
        <v/>
      </c>
      <c r="K76" s="51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</row>
    <row r="77" spans="1:232" s="14" customFormat="1">
      <c r="A77" s="5" t="s">
        <v>222</v>
      </c>
      <c r="B77" s="6" t="s">
        <v>223</v>
      </c>
      <c r="C77" s="7" t="s">
        <v>224</v>
      </c>
      <c r="D77" s="6" t="s">
        <v>23</v>
      </c>
      <c r="E77" s="7" t="s">
        <v>176</v>
      </c>
      <c r="F77" s="6" t="s">
        <v>225</v>
      </c>
      <c r="G77" s="7" t="s">
        <v>15</v>
      </c>
      <c r="H77" s="8">
        <v>1249</v>
      </c>
      <c r="I77" s="9">
        <v>1099</v>
      </c>
      <c r="J77" s="10">
        <f>IFERROR(VLOOKUP(B77,[1]Bosch!$B$4:$J$370,9,0),"")</f>
        <v>720</v>
      </c>
      <c r="K77" s="51">
        <v>878.04878048780495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</row>
    <row r="78" spans="1:232" s="14" customFormat="1">
      <c r="A78" s="12"/>
      <c r="B78" s="6" t="s">
        <v>226</v>
      </c>
      <c r="C78" s="7" t="s">
        <v>227</v>
      </c>
      <c r="D78" s="6" t="s">
        <v>23</v>
      </c>
      <c r="E78" s="7" t="s">
        <v>176</v>
      </c>
      <c r="F78" s="6" t="s">
        <v>228</v>
      </c>
      <c r="G78" s="7" t="s">
        <v>15</v>
      </c>
      <c r="H78" s="8">
        <v>1249</v>
      </c>
      <c r="I78" s="9">
        <v>1099</v>
      </c>
      <c r="J78" s="10">
        <f>IFERROR(VLOOKUP(B78,[1]Bosch!$B$4:$J$370,9,0),"")</f>
        <v>720</v>
      </c>
      <c r="K78" s="51">
        <v>878.04878048780495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</row>
    <row r="79" spans="1:232" s="14" customFormat="1">
      <c r="A79" s="12"/>
      <c r="B79" s="6" t="s">
        <v>229</v>
      </c>
      <c r="C79" s="7" t="s">
        <v>230</v>
      </c>
      <c r="D79" s="6" t="s">
        <v>23</v>
      </c>
      <c r="E79" s="7" t="s">
        <v>176</v>
      </c>
      <c r="F79" s="6" t="s">
        <v>231</v>
      </c>
      <c r="G79" s="7" t="s">
        <v>15</v>
      </c>
      <c r="H79" s="8">
        <v>1249</v>
      </c>
      <c r="I79" s="9">
        <v>1099</v>
      </c>
      <c r="J79" s="10">
        <f>IFERROR(VLOOKUP(B79,[1]Bosch!$B$4:$J$370,9,0),"")</f>
        <v>720</v>
      </c>
      <c r="K79" s="51">
        <v>878.04878048780495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</row>
    <row r="80" spans="1:232" s="14" customFormat="1">
      <c r="A80" s="12"/>
      <c r="B80" s="6" t="s">
        <v>232</v>
      </c>
      <c r="C80" s="7" t="s">
        <v>233</v>
      </c>
      <c r="D80" s="6" t="s">
        <v>13</v>
      </c>
      <c r="E80" s="7" t="s">
        <v>176</v>
      </c>
      <c r="F80" s="6" t="s">
        <v>234</v>
      </c>
      <c r="G80" s="7" t="s">
        <v>15</v>
      </c>
      <c r="H80" s="8">
        <v>1449</v>
      </c>
      <c r="I80" s="9">
        <v>1299</v>
      </c>
      <c r="J80" s="10">
        <f>IFERROR(VLOOKUP(B80,[1]Bosch!$B$4:$J$370,9,0),"")</f>
        <v>850</v>
      </c>
      <c r="K80" s="51">
        <v>1036.5853658536587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</row>
    <row r="81" spans="1:232" s="14" customFormat="1">
      <c r="A81" s="12"/>
      <c r="B81" s="6" t="s">
        <v>235</v>
      </c>
      <c r="C81" s="7" t="s">
        <v>236</v>
      </c>
      <c r="D81" s="6" t="s">
        <v>13</v>
      </c>
      <c r="E81" s="7" t="s">
        <v>176</v>
      </c>
      <c r="F81" s="6" t="s">
        <v>237</v>
      </c>
      <c r="G81" s="7" t="s">
        <v>15</v>
      </c>
      <c r="H81" s="8">
        <v>1499</v>
      </c>
      <c r="I81" s="9">
        <v>1349</v>
      </c>
      <c r="J81" s="10">
        <f>IFERROR(VLOOKUP(B81,[1]Bosch!$B$4:$J$370,9,0),"")</f>
        <v>880</v>
      </c>
      <c r="K81" s="51">
        <v>1073.1707317073171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</row>
    <row r="82" spans="1:232" s="14" customFormat="1">
      <c r="A82" s="12"/>
      <c r="B82" s="6" t="s">
        <v>238</v>
      </c>
      <c r="C82" s="7" t="s">
        <v>239</v>
      </c>
      <c r="D82" s="6" t="s">
        <v>13</v>
      </c>
      <c r="E82" s="7" t="s">
        <v>176</v>
      </c>
      <c r="F82" s="6" t="s">
        <v>240</v>
      </c>
      <c r="G82" s="7" t="s">
        <v>15</v>
      </c>
      <c r="H82" s="8">
        <v>1449</v>
      </c>
      <c r="I82" s="9">
        <v>1299</v>
      </c>
      <c r="J82" s="10">
        <f>IFERROR(VLOOKUP(B82,[1]Bosch!$B$4:$J$370,9,0),"")</f>
        <v>850</v>
      </c>
      <c r="K82" s="51">
        <v>1036.5853658536587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</row>
    <row r="83" spans="1:232" s="14" customFormat="1">
      <c r="A83" s="12"/>
      <c r="B83" s="6" t="s">
        <v>241</v>
      </c>
      <c r="C83" s="7" t="s">
        <v>242</v>
      </c>
      <c r="D83" s="6" t="s">
        <v>13</v>
      </c>
      <c r="E83" s="7" t="s">
        <v>176</v>
      </c>
      <c r="F83" s="6" t="s">
        <v>243</v>
      </c>
      <c r="G83" s="7" t="s">
        <v>15</v>
      </c>
      <c r="H83" s="8">
        <v>1449</v>
      </c>
      <c r="I83" s="9">
        <v>1299</v>
      </c>
      <c r="J83" s="10">
        <f>IFERROR(VLOOKUP(B83,[1]Bosch!$B$4:$J$370,9,0),"")</f>
        <v>850</v>
      </c>
      <c r="K83" s="51">
        <v>1036.5853658536587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</row>
    <row r="84" spans="1:232" s="14" customFormat="1">
      <c r="A84" s="12"/>
      <c r="B84" s="6" t="s">
        <v>244</v>
      </c>
      <c r="C84" s="7" t="s">
        <v>245</v>
      </c>
      <c r="D84" s="6" t="s">
        <v>23</v>
      </c>
      <c r="E84" s="7" t="s">
        <v>176</v>
      </c>
      <c r="F84" s="6" t="s">
        <v>246</v>
      </c>
      <c r="G84" s="7" t="s">
        <v>15</v>
      </c>
      <c r="H84" s="8">
        <v>1399</v>
      </c>
      <c r="I84" s="9">
        <v>1249</v>
      </c>
      <c r="J84" s="10">
        <f>IFERROR(VLOOKUP(B84,[1]Bosch!$B$4:$J$370,9,0),"")</f>
        <v>818</v>
      </c>
      <c r="K84" s="51">
        <v>997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</row>
    <row r="85" spans="1:232" s="14" customFormat="1">
      <c r="A85" s="12"/>
      <c r="B85" s="6" t="s">
        <v>247</v>
      </c>
      <c r="C85" s="7" t="s">
        <v>248</v>
      </c>
      <c r="D85" s="6" t="s">
        <v>92</v>
      </c>
      <c r="E85" s="7" t="s">
        <v>176</v>
      </c>
      <c r="F85" s="6" t="s">
        <v>249</v>
      </c>
      <c r="G85" s="7" t="s">
        <v>15</v>
      </c>
      <c r="H85" s="8">
        <v>1999</v>
      </c>
      <c r="I85" s="9">
        <v>1799</v>
      </c>
      <c r="J85" s="10">
        <f>IFERROR(VLOOKUP(B85,[1]Bosch!$B$4:$J$370,9,0),"")</f>
        <v>1170</v>
      </c>
      <c r="K85" s="51">
        <v>1426.8292682926831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</row>
    <row r="86" spans="1:232" s="14" customFormat="1">
      <c r="A86" s="13"/>
      <c r="B86" s="13"/>
      <c r="C86" s="13"/>
      <c r="D86" s="13"/>
      <c r="E86" s="13"/>
      <c r="F86" s="13"/>
      <c r="G86" s="13"/>
      <c r="H86" s="9"/>
      <c r="I86" s="9"/>
      <c r="J86" s="10" t="str">
        <f>IFERROR(VLOOKUP(B86,[1]Bosch!$B$4:$J$370,9,0),"")</f>
        <v/>
      </c>
      <c r="K86" s="51"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</row>
    <row r="87" spans="1:232" s="14" customFormat="1">
      <c r="A87" s="5" t="s">
        <v>250</v>
      </c>
      <c r="B87" s="6" t="s">
        <v>251</v>
      </c>
      <c r="C87" s="7" t="s">
        <v>252</v>
      </c>
      <c r="D87" s="6" t="s">
        <v>149</v>
      </c>
      <c r="E87" s="7" t="s">
        <v>176</v>
      </c>
      <c r="F87" s="6" t="s">
        <v>253</v>
      </c>
      <c r="G87" s="7" t="s">
        <v>15</v>
      </c>
      <c r="H87" s="8">
        <v>1099</v>
      </c>
      <c r="I87" s="9">
        <v>999</v>
      </c>
      <c r="J87" s="10">
        <f>IFERROR(VLOOKUP(B87,[1]Bosch!$B$4:$J$370,9,0),"")</f>
        <v>650</v>
      </c>
      <c r="K87" s="51">
        <v>792.68292682926835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</row>
    <row r="88" spans="1:232" s="14" customFormat="1">
      <c r="A88" s="12"/>
      <c r="B88" s="6" t="s">
        <v>254</v>
      </c>
      <c r="C88" s="7" t="s">
        <v>255</v>
      </c>
      <c r="D88" s="6" t="s">
        <v>149</v>
      </c>
      <c r="E88" s="7" t="s">
        <v>176</v>
      </c>
      <c r="F88" s="6" t="s">
        <v>256</v>
      </c>
      <c r="G88" s="7" t="s">
        <v>15</v>
      </c>
      <c r="H88" s="8">
        <v>1199</v>
      </c>
      <c r="I88" s="9">
        <v>1049</v>
      </c>
      <c r="J88" s="10">
        <f>IFERROR(VLOOKUP(B88,[1]Bosch!$B$4:$J$370,9,0),"")</f>
        <v>680</v>
      </c>
      <c r="K88" s="51">
        <v>829.26829268292693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</row>
    <row r="89" spans="1:232" s="14" customFormat="1">
      <c r="A89" s="13"/>
      <c r="B89" s="13"/>
      <c r="C89" s="13"/>
      <c r="D89" s="13"/>
      <c r="E89" s="13"/>
      <c r="F89" s="13"/>
      <c r="G89" s="13"/>
      <c r="H89" s="9"/>
      <c r="I89" s="9"/>
      <c r="J89" s="10" t="str">
        <f>IFERROR(VLOOKUP(B89,[1]Bosch!$B$4:$J$370,9,0),"")</f>
        <v/>
      </c>
      <c r="K89" s="51"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</row>
    <row r="90" spans="1:232" s="14" customFormat="1">
      <c r="A90" s="5" t="s">
        <v>257</v>
      </c>
      <c r="B90" s="6" t="s">
        <v>258</v>
      </c>
      <c r="C90" s="7" t="s">
        <v>259</v>
      </c>
      <c r="D90" s="6" t="s">
        <v>149</v>
      </c>
      <c r="E90" s="7" t="s">
        <v>150</v>
      </c>
      <c r="F90" s="6" t="s">
        <v>260</v>
      </c>
      <c r="G90" s="7" t="s">
        <v>15</v>
      </c>
      <c r="H90" s="8">
        <v>1099</v>
      </c>
      <c r="I90" s="9">
        <v>999</v>
      </c>
      <c r="J90" s="10">
        <f>IFERROR(VLOOKUP(B90,[1]Bosch!$B$4:$J$370,9,0),"")</f>
        <v>650</v>
      </c>
      <c r="K90" s="51">
        <v>793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</row>
    <row r="91" spans="1:232" s="14" customFormat="1">
      <c r="A91" s="12"/>
      <c r="B91" s="6" t="s">
        <v>261</v>
      </c>
      <c r="C91" s="7" t="s">
        <v>262</v>
      </c>
      <c r="D91" s="6" t="s">
        <v>149</v>
      </c>
      <c r="E91" s="7" t="s">
        <v>150</v>
      </c>
      <c r="F91" s="6" t="s">
        <v>263</v>
      </c>
      <c r="G91" s="7" t="s">
        <v>15</v>
      </c>
      <c r="H91" s="8">
        <v>1099</v>
      </c>
      <c r="I91" s="9">
        <v>999</v>
      </c>
      <c r="J91" s="10">
        <f>IFERROR(VLOOKUP(B91,[1]Bosch!$B$4:$J$370,9,0),"")</f>
        <v>656</v>
      </c>
      <c r="K91" s="51">
        <v>807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</row>
    <row r="92" spans="1:232" s="14" customFormat="1">
      <c r="A92" s="12"/>
      <c r="B92" s="6" t="s">
        <v>264</v>
      </c>
      <c r="C92" s="7" t="s">
        <v>265</v>
      </c>
      <c r="D92" s="6" t="s">
        <v>149</v>
      </c>
      <c r="E92" s="7" t="s">
        <v>150</v>
      </c>
      <c r="F92" s="6" t="s">
        <v>266</v>
      </c>
      <c r="G92" s="7" t="s">
        <v>15</v>
      </c>
      <c r="H92" s="8">
        <v>1099</v>
      </c>
      <c r="I92" s="9">
        <v>999</v>
      </c>
      <c r="J92" s="10">
        <f>IFERROR(VLOOKUP(B92,[1]Bosch!$B$4:$J$370,9,0),"")</f>
        <v>650</v>
      </c>
      <c r="K92" s="51">
        <v>793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</row>
    <row r="93" spans="1:232" s="14" customFormat="1">
      <c r="A93" s="12"/>
      <c r="B93" s="6" t="s">
        <v>267</v>
      </c>
      <c r="C93" s="7" t="s">
        <v>268</v>
      </c>
      <c r="D93" s="6" t="s">
        <v>13</v>
      </c>
      <c r="E93" s="7" t="s">
        <v>150</v>
      </c>
      <c r="F93" s="6" t="s">
        <v>269</v>
      </c>
      <c r="G93" s="7" t="s">
        <v>15</v>
      </c>
      <c r="H93" s="8">
        <v>1449</v>
      </c>
      <c r="I93" s="9">
        <v>1299</v>
      </c>
      <c r="J93" s="10">
        <f>IFERROR(VLOOKUP(B93,[1]Bosch!$B$4:$J$370,9,0),"")</f>
        <v>850</v>
      </c>
      <c r="K93" s="51">
        <v>1037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</row>
    <row r="94" spans="1:232" s="14" customFormat="1">
      <c r="A94" s="41" t="s">
        <v>2875</v>
      </c>
      <c r="B94" s="42" t="s">
        <v>2876</v>
      </c>
      <c r="C94" s="43" t="s">
        <v>2877</v>
      </c>
      <c r="D94" s="42" t="s">
        <v>149</v>
      </c>
      <c r="E94" s="43" t="s">
        <v>176</v>
      </c>
      <c r="F94" s="42" t="s">
        <v>2878</v>
      </c>
      <c r="G94" s="43" t="s">
        <v>15</v>
      </c>
      <c r="H94" s="44">
        <v>1099</v>
      </c>
      <c r="I94" s="45">
        <v>999</v>
      </c>
      <c r="J94" s="46">
        <f>IFERROR(VLOOKUP(B94,[2]Bosch!$B$4:$J$395,9,0),"")</f>
        <v>656</v>
      </c>
      <c r="K94" s="51">
        <v>793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</row>
    <row r="95" spans="1:232" s="14" customFormat="1">
      <c r="A95" s="12"/>
      <c r="B95" s="6" t="s">
        <v>270</v>
      </c>
      <c r="C95" s="7" t="s">
        <v>271</v>
      </c>
      <c r="D95" s="6" t="s">
        <v>13</v>
      </c>
      <c r="E95" s="7" t="s">
        <v>176</v>
      </c>
      <c r="F95" s="6" t="s">
        <v>272</v>
      </c>
      <c r="G95" s="7" t="s">
        <v>15</v>
      </c>
      <c r="H95" s="8">
        <v>1499</v>
      </c>
      <c r="I95" s="9">
        <v>1349</v>
      </c>
      <c r="J95" s="10">
        <f>IFERROR(VLOOKUP(B95,[1]Bosch!$B$4:$J$370,9,0),"")</f>
        <v>878</v>
      </c>
      <c r="K95" s="51">
        <v>1079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</row>
    <row r="96" spans="1:232" s="14" customFormat="1">
      <c r="A96" s="12"/>
      <c r="B96" s="6" t="s">
        <v>273</v>
      </c>
      <c r="C96" s="7" t="s">
        <v>274</v>
      </c>
      <c r="D96" s="6" t="s">
        <v>13</v>
      </c>
      <c r="E96" s="7" t="s">
        <v>176</v>
      </c>
      <c r="F96" s="6" t="s">
        <v>275</v>
      </c>
      <c r="G96" s="7" t="s">
        <v>15</v>
      </c>
      <c r="H96" s="8">
        <v>1499</v>
      </c>
      <c r="I96" s="9">
        <v>1349</v>
      </c>
      <c r="J96" s="10">
        <f>IFERROR(VLOOKUP(B96,[1]Bosch!$B$4:$J$370,9,0),"")</f>
        <v>878</v>
      </c>
      <c r="K96" s="51">
        <v>1079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</row>
    <row r="97" spans="1:232" s="14" customFormat="1">
      <c r="A97" s="12"/>
      <c r="B97" s="6" t="s">
        <v>276</v>
      </c>
      <c r="C97" s="7" t="s">
        <v>277</v>
      </c>
      <c r="D97" s="6" t="s">
        <v>149</v>
      </c>
      <c r="E97" s="7" t="s">
        <v>278</v>
      </c>
      <c r="F97" s="6" t="s">
        <v>279</v>
      </c>
      <c r="G97" s="7" t="s">
        <v>15</v>
      </c>
      <c r="H97" s="8">
        <v>1099</v>
      </c>
      <c r="I97" s="9">
        <v>999</v>
      </c>
      <c r="J97" s="10">
        <f>IFERROR(VLOOKUP(B97,[1]Bosch!$B$4:$J$370,9,0),"")</f>
        <v>637</v>
      </c>
      <c r="K97" s="51">
        <v>781.46863254334903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</row>
    <row r="98" spans="1:232" s="14" customFormat="1">
      <c r="A98" s="12"/>
      <c r="B98" s="6" t="s">
        <v>280</v>
      </c>
      <c r="C98" s="7" t="s">
        <v>281</v>
      </c>
      <c r="D98" s="6" t="s">
        <v>149</v>
      </c>
      <c r="E98" s="7" t="s">
        <v>278</v>
      </c>
      <c r="F98" s="6" t="s">
        <v>282</v>
      </c>
      <c r="G98" s="7" t="s">
        <v>15</v>
      </c>
      <c r="H98" s="8">
        <v>1099</v>
      </c>
      <c r="I98" s="9">
        <v>999</v>
      </c>
      <c r="J98" s="10">
        <f>IFERROR(VLOOKUP(B98,[1]Bosch!$B$4:$J$370,9,0),"")</f>
        <v>637</v>
      </c>
      <c r="K98" s="51">
        <v>781.46863254334903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</row>
    <row r="99" spans="1:232" s="14" customFormat="1">
      <c r="A99" s="12"/>
      <c r="B99" s="6" t="s">
        <v>283</v>
      </c>
      <c r="C99" s="7" t="s">
        <v>277</v>
      </c>
      <c r="D99" s="6" t="s">
        <v>149</v>
      </c>
      <c r="E99" s="7" t="s">
        <v>278</v>
      </c>
      <c r="F99" s="6" t="s">
        <v>284</v>
      </c>
      <c r="G99" s="7" t="s">
        <v>15</v>
      </c>
      <c r="H99" s="8">
        <v>1099</v>
      </c>
      <c r="I99" s="9">
        <v>999</v>
      </c>
      <c r="J99" s="10">
        <f>IFERROR(VLOOKUP(B99,[1]Bosch!$B$4:$J$370,9,0),"")</f>
        <v>650</v>
      </c>
      <c r="K99" s="51">
        <v>793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</row>
    <row r="100" spans="1:232" s="14" customFormat="1">
      <c r="A100" s="12"/>
      <c r="B100" s="6" t="s">
        <v>285</v>
      </c>
      <c r="C100" s="7" t="s">
        <v>286</v>
      </c>
      <c r="D100" s="6" t="s">
        <v>149</v>
      </c>
      <c r="E100" s="7" t="s">
        <v>278</v>
      </c>
      <c r="F100" s="6" t="s">
        <v>287</v>
      </c>
      <c r="G100" s="7" t="s">
        <v>15</v>
      </c>
      <c r="H100" s="8">
        <v>1099</v>
      </c>
      <c r="I100" s="9">
        <v>999</v>
      </c>
      <c r="J100" s="10">
        <f>IFERROR(VLOOKUP(B100,[1]Bosch!$B$4:$J$370,9,0),"")</f>
        <v>656</v>
      </c>
      <c r="K100" s="51">
        <v>807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</row>
    <row r="101" spans="1:232" s="14" customFormat="1">
      <c r="A101" s="12"/>
      <c r="B101" s="6" t="s">
        <v>288</v>
      </c>
      <c r="C101" s="7" t="s">
        <v>281</v>
      </c>
      <c r="D101" s="6" t="s">
        <v>149</v>
      </c>
      <c r="E101" s="7" t="s">
        <v>278</v>
      </c>
      <c r="F101" s="6" t="s">
        <v>289</v>
      </c>
      <c r="G101" s="7" t="s">
        <v>15</v>
      </c>
      <c r="H101" s="8">
        <v>1099</v>
      </c>
      <c r="I101" s="9">
        <v>999</v>
      </c>
      <c r="J101" s="10">
        <f>IFERROR(VLOOKUP(B101,[1]Bosch!$B$4:$J$370,9,0),"")</f>
        <v>650</v>
      </c>
      <c r="K101" s="51">
        <v>793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</row>
    <row r="102" spans="1:232" s="14" customFormat="1">
      <c r="A102" s="12"/>
      <c r="B102" s="6" t="s">
        <v>290</v>
      </c>
      <c r="C102" s="7" t="s">
        <v>291</v>
      </c>
      <c r="D102" s="6" t="s">
        <v>13</v>
      </c>
      <c r="E102" s="7" t="s">
        <v>278</v>
      </c>
      <c r="F102" s="6" t="s">
        <v>292</v>
      </c>
      <c r="G102" s="7" t="s">
        <v>15</v>
      </c>
      <c r="H102" s="8">
        <v>1449</v>
      </c>
      <c r="I102" s="9">
        <v>1299</v>
      </c>
      <c r="J102" s="10">
        <f>IFERROR(VLOOKUP(B102,[1]Bosch!$B$4:$J$370,9,0),"")</f>
        <v>850</v>
      </c>
      <c r="K102" s="51">
        <v>1036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</row>
    <row r="103" spans="1:232" s="14" customFormat="1">
      <c r="A103" s="12"/>
      <c r="B103" s="6" t="s">
        <v>293</v>
      </c>
      <c r="C103" s="7" t="s">
        <v>294</v>
      </c>
      <c r="D103" s="6" t="s">
        <v>13</v>
      </c>
      <c r="E103" s="7" t="s">
        <v>295</v>
      </c>
      <c r="F103" s="6" t="s">
        <v>296</v>
      </c>
      <c r="G103" s="7" t="s">
        <v>15</v>
      </c>
      <c r="H103" s="8">
        <v>1499</v>
      </c>
      <c r="I103" s="9">
        <v>1349</v>
      </c>
      <c r="J103" s="10">
        <f>IFERROR(VLOOKUP(B103,[1]Bosch!$B$4:$J$370,9,0),"")</f>
        <v>878</v>
      </c>
      <c r="K103" s="51">
        <v>1070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</row>
    <row r="104" spans="1:232" s="14" customFormat="1">
      <c r="A104" s="12"/>
      <c r="B104" s="6" t="s">
        <v>297</v>
      </c>
      <c r="C104" s="7" t="s">
        <v>298</v>
      </c>
      <c r="D104" s="6" t="s">
        <v>13</v>
      </c>
      <c r="E104" s="7" t="s">
        <v>295</v>
      </c>
      <c r="F104" s="6" t="s">
        <v>299</v>
      </c>
      <c r="G104" s="7" t="s">
        <v>15</v>
      </c>
      <c r="H104" s="8">
        <v>1499</v>
      </c>
      <c r="I104" s="9">
        <v>1349</v>
      </c>
      <c r="J104" s="10">
        <f>IFERROR(VLOOKUP(B104,[1]Bosch!$B$4:$J$370,9,0),"")</f>
        <v>878</v>
      </c>
      <c r="K104" s="51">
        <v>1070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</row>
    <row r="105" spans="1:232" s="14" customFormat="1">
      <c r="A105" s="13"/>
      <c r="B105" s="13"/>
      <c r="C105" s="13"/>
      <c r="D105" s="13"/>
      <c r="E105" s="13"/>
      <c r="F105" s="13"/>
      <c r="G105" s="13"/>
      <c r="H105" s="9"/>
      <c r="I105" s="9"/>
      <c r="J105" s="10" t="str">
        <f>IFERROR(VLOOKUP(B105,[1]Bosch!$B$4:$J$370,9,0),"")</f>
        <v/>
      </c>
      <c r="K105" s="51"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</row>
    <row r="106" spans="1:232" s="14" customFormat="1">
      <c r="A106" s="5" t="s">
        <v>300</v>
      </c>
      <c r="B106" s="6" t="s">
        <v>301</v>
      </c>
      <c r="C106" s="7" t="s">
        <v>302</v>
      </c>
      <c r="D106" s="6" t="s">
        <v>18</v>
      </c>
      <c r="E106" s="7" t="s">
        <v>303</v>
      </c>
      <c r="F106" s="6" t="s">
        <v>304</v>
      </c>
      <c r="G106" s="7" t="s">
        <v>15</v>
      </c>
      <c r="H106" s="8">
        <v>19</v>
      </c>
      <c r="I106" s="9">
        <v>18</v>
      </c>
      <c r="J106" s="10">
        <f>IFERROR(VLOOKUP(B106,[1]Bosch!$B$4:$J$370,9,0),"")</f>
        <v>13</v>
      </c>
      <c r="K106" s="51">
        <v>16.049382716049383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</row>
    <row r="107" spans="1:232" s="14" customFormat="1">
      <c r="A107" s="12"/>
      <c r="B107" s="6" t="s">
        <v>305</v>
      </c>
      <c r="C107" s="7" t="s">
        <v>306</v>
      </c>
      <c r="D107" s="6" t="s">
        <v>18</v>
      </c>
      <c r="E107" s="7" t="s">
        <v>303</v>
      </c>
      <c r="F107" s="6" t="s">
        <v>307</v>
      </c>
      <c r="G107" s="7" t="s">
        <v>15</v>
      </c>
      <c r="H107" s="8">
        <v>29</v>
      </c>
      <c r="I107" s="9">
        <v>19</v>
      </c>
      <c r="J107" s="10">
        <f>IFERROR(VLOOKUP(B107,[1]Bosch!$B$4:$J$370,9,0),"")</f>
        <v>14</v>
      </c>
      <c r="K107" s="51">
        <v>17.283950617283949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</row>
    <row r="108" spans="1:232" s="14" customFormat="1">
      <c r="A108" s="12"/>
      <c r="B108" s="6" t="s">
        <v>308</v>
      </c>
      <c r="C108" s="7" t="s">
        <v>309</v>
      </c>
      <c r="D108" s="6" t="s">
        <v>18</v>
      </c>
      <c r="E108" s="7" t="s">
        <v>303</v>
      </c>
      <c r="F108" s="6" t="s">
        <v>310</v>
      </c>
      <c r="G108" s="7" t="s">
        <v>15</v>
      </c>
      <c r="H108" s="8">
        <v>69</v>
      </c>
      <c r="I108" s="9">
        <v>59</v>
      </c>
      <c r="J108" s="10">
        <f>IFERROR(VLOOKUP(B108,[1]Bosch!$B$4:$J$370,9,0),"")</f>
        <v>41</v>
      </c>
      <c r="K108" s="51">
        <v>51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</row>
    <row r="109" spans="1:232" s="14" customFormat="1">
      <c r="A109" s="12"/>
      <c r="B109" s="6" t="s">
        <v>311</v>
      </c>
      <c r="C109" s="7" t="s">
        <v>312</v>
      </c>
      <c r="D109" s="6" t="s">
        <v>18</v>
      </c>
      <c r="E109" s="7" t="s">
        <v>303</v>
      </c>
      <c r="F109" s="6" t="s">
        <v>313</v>
      </c>
      <c r="G109" s="7" t="s">
        <v>15</v>
      </c>
      <c r="H109" s="8">
        <v>59</v>
      </c>
      <c r="I109" s="9">
        <v>49</v>
      </c>
      <c r="J109" s="10">
        <f>IFERROR(VLOOKUP(B109,[1]Bosch!$B$4:$J$370,9,0),"")</f>
        <v>34</v>
      </c>
      <c r="K109" s="51">
        <v>41.975308641975303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</row>
    <row r="110" spans="1:232" s="14" customFormat="1">
      <c r="A110" s="12"/>
      <c r="B110" s="6" t="s">
        <v>314</v>
      </c>
      <c r="C110" s="7" t="s">
        <v>315</v>
      </c>
      <c r="D110" s="6" t="s">
        <v>18</v>
      </c>
      <c r="E110" s="7" t="s">
        <v>303</v>
      </c>
      <c r="F110" s="6" t="s">
        <v>316</v>
      </c>
      <c r="G110" s="7" t="s">
        <v>15</v>
      </c>
      <c r="H110" s="8">
        <v>29</v>
      </c>
      <c r="I110" s="9">
        <v>25</v>
      </c>
      <c r="J110" s="10">
        <f>IFERROR(VLOOKUP(B110,[1]Bosch!$B$4:$J$370,9,0),"")</f>
        <v>18</v>
      </c>
      <c r="K110" s="51">
        <v>22.222222222222221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</row>
    <row r="111" spans="1:232" s="14" customFormat="1">
      <c r="A111" s="12"/>
      <c r="B111" s="6" t="s">
        <v>317</v>
      </c>
      <c r="C111" s="7" t="s">
        <v>318</v>
      </c>
      <c r="D111" s="6" t="s">
        <v>18</v>
      </c>
      <c r="E111" s="7" t="s">
        <v>303</v>
      </c>
      <c r="F111" s="6" t="s">
        <v>319</v>
      </c>
      <c r="G111" s="7" t="s">
        <v>15</v>
      </c>
      <c r="H111" s="8">
        <v>29</v>
      </c>
      <c r="I111" s="9">
        <v>20</v>
      </c>
      <c r="J111" s="10">
        <f>IFERROR(VLOOKUP(B111,[1]Bosch!$B$4:$J$370,9,0),"")</f>
        <v>13</v>
      </c>
      <c r="K111" s="51">
        <v>16.049382716049383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</row>
    <row r="112" spans="1:232" s="14" customFormat="1">
      <c r="A112" s="12"/>
      <c r="B112" s="6" t="s">
        <v>320</v>
      </c>
      <c r="C112" s="7" t="s">
        <v>321</v>
      </c>
      <c r="D112" s="6" t="s">
        <v>18</v>
      </c>
      <c r="E112" s="7" t="s">
        <v>303</v>
      </c>
      <c r="F112" s="6" t="s">
        <v>322</v>
      </c>
      <c r="G112" s="7" t="s">
        <v>15</v>
      </c>
      <c r="H112" s="8">
        <v>29</v>
      </c>
      <c r="I112" s="9">
        <v>19</v>
      </c>
      <c r="J112" s="10">
        <f>IFERROR(VLOOKUP(B112,[1]Bosch!$B$4:$J$370,9,0),"")</f>
        <v>13</v>
      </c>
      <c r="K112" s="51">
        <v>16.049382716049383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</row>
    <row r="113" spans="1:232" s="14" customFormat="1">
      <c r="A113" s="12"/>
      <c r="B113" s="6" t="s">
        <v>323</v>
      </c>
      <c r="C113" s="7" t="s">
        <v>324</v>
      </c>
      <c r="D113" s="6" t="s">
        <v>18</v>
      </c>
      <c r="E113" s="7" t="s">
        <v>303</v>
      </c>
      <c r="F113" s="6" t="s">
        <v>325</v>
      </c>
      <c r="G113" s="7" t="s">
        <v>15</v>
      </c>
      <c r="H113" s="8">
        <v>29</v>
      </c>
      <c r="I113" s="9">
        <v>25</v>
      </c>
      <c r="J113" s="10">
        <f>IFERROR(VLOOKUP(B113,[1]Bosch!$B$4:$J$370,9,0),"")</f>
        <v>18</v>
      </c>
      <c r="K113" s="51">
        <v>22.222222222222221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</row>
    <row r="114" spans="1:232" s="14" customFormat="1">
      <c r="A114" s="12"/>
      <c r="B114" s="6" t="s">
        <v>326</v>
      </c>
      <c r="C114" s="7" t="s">
        <v>327</v>
      </c>
      <c r="D114" s="6" t="s">
        <v>18</v>
      </c>
      <c r="E114" s="7" t="s">
        <v>303</v>
      </c>
      <c r="F114" s="6" t="s">
        <v>328</v>
      </c>
      <c r="G114" s="7" t="s">
        <v>15</v>
      </c>
      <c r="H114" s="8">
        <v>169</v>
      </c>
      <c r="I114" s="9">
        <v>150</v>
      </c>
      <c r="J114" s="10">
        <f>IFERROR(VLOOKUP(B114,[1]Bosch!$B$4:$J$370,9,0),"")</f>
        <v>105</v>
      </c>
      <c r="K114" s="51">
        <v>129.62962962962962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</row>
    <row r="115" spans="1:232" s="14" customFormat="1">
      <c r="A115" s="12"/>
      <c r="B115" s="6" t="s">
        <v>329</v>
      </c>
      <c r="C115" s="7" t="s">
        <v>330</v>
      </c>
      <c r="D115" s="6" t="s">
        <v>18</v>
      </c>
      <c r="E115" s="7" t="s">
        <v>303</v>
      </c>
      <c r="F115" s="6" t="s">
        <v>331</v>
      </c>
      <c r="G115" s="7" t="s">
        <v>15</v>
      </c>
      <c r="H115" s="8">
        <v>39</v>
      </c>
      <c r="I115" s="9">
        <v>30</v>
      </c>
      <c r="J115" s="10">
        <f>IFERROR(VLOOKUP(B115,[1]Bosch!$B$4:$J$370,9,0),"")</f>
        <v>21</v>
      </c>
      <c r="K115" s="51">
        <v>25.925925925925924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</row>
    <row r="116" spans="1:232" s="14" customFormat="1">
      <c r="A116" s="12"/>
      <c r="B116" s="6" t="s">
        <v>332</v>
      </c>
      <c r="C116" s="7" t="s">
        <v>333</v>
      </c>
      <c r="D116" s="6" t="s">
        <v>18</v>
      </c>
      <c r="E116" s="7" t="s">
        <v>303</v>
      </c>
      <c r="F116" s="6" t="s">
        <v>334</v>
      </c>
      <c r="G116" s="7" t="s">
        <v>15</v>
      </c>
      <c r="H116" s="8">
        <v>59</v>
      </c>
      <c r="I116" s="9">
        <v>49</v>
      </c>
      <c r="J116" s="10">
        <f>IFERROR(VLOOKUP(B116,[1]Bosch!$B$4:$J$370,9,0),"")</f>
        <v>34</v>
      </c>
      <c r="K116" s="51">
        <v>41.975308641975303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</row>
    <row r="117" spans="1:232" s="14" customFormat="1">
      <c r="A117" s="12"/>
      <c r="B117" s="6" t="s">
        <v>335</v>
      </c>
      <c r="C117" s="7" t="s">
        <v>336</v>
      </c>
      <c r="D117" s="6" t="s">
        <v>18</v>
      </c>
      <c r="E117" s="7" t="s">
        <v>303</v>
      </c>
      <c r="F117" s="6" t="s">
        <v>337</v>
      </c>
      <c r="G117" s="7" t="s">
        <v>15</v>
      </c>
      <c r="H117" s="8">
        <v>9</v>
      </c>
      <c r="I117" s="9">
        <v>5</v>
      </c>
      <c r="J117" s="10">
        <f>IFERROR(VLOOKUP(B117,[1]Bosch!$B$4:$J$370,9,0),"")</f>
        <v>5</v>
      </c>
      <c r="K117" s="51">
        <v>6.1728395061728394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</row>
    <row r="118" spans="1:232" s="14" customFormat="1">
      <c r="A118" s="12"/>
      <c r="B118" s="6" t="s">
        <v>338</v>
      </c>
      <c r="C118" s="7" t="s">
        <v>339</v>
      </c>
      <c r="D118" s="6" t="s">
        <v>18</v>
      </c>
      <c r="E118" s="7" t="s">
        <v>303</v>
      </c>
      <c r="F118" s="6" t="s">
        <v>340</v>
      </c>
      <c r="G118" s="7" t="s">
        <v>15</v>
      </c>
      <c r="H118" s="8">
        <v>29</v>
      </c>
      <c r="I118" s="9">
        <v>20</v>
      </c>
      <c r="J118" s="10">
        <f>IFERROR(VLOOKUP(B118,[1]Bosch!$B$4:$J$370,9,0),"")</f>
        <v>13</v>
      </c>
      <c r="K118" s="51">
        <v>16.049382716049383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</row>
    <row r="119" spans="1:232" s="14" customFormat="1">
      <c r="A119" s="12"/>
      <c r="B119" s="6" t="s">
        <v>341</v>
      </c>
      <c r="C119" s="7" t="s">
        <v>342</v>
      </c>
      <c r="D119" s="6" t="s">
        <v>18</v>
      </c>
      <c r="E119" s="7" t="s">
        <v>303</v>
      </c>
      <c r="F119" s="6" t="s">
        <v>343</v>
      </c>
      <c r="G119" s="7" t="s">
        <v>15</v>
      </c>
      <c r="H119" s="8">
        <v>49</v>
      </c>
      <c r="I119" s="9">
        <v>39</v>
      </c>
      <c r="J119" s="10">
        <f>IFERROR(VLOOKUP(B119,[1]Bosch!$B$4:$J$370,9,0),"")</f>
        <v>28</v>
      </c>
      <c r="K119" s="51">
        <v>34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</row>
    <row r="120" spans="1:232" s="14" customFormat="1">
      <c r="A120" s="13"/>
      <c r="B120" s="13"/>
      <c r="C120" s="13"/>
      <c r="D120" s="13"/>
      <c r="E120" s="13"/>
      <c r="F120" s="13"/>
      <c r="G120" s="13"/>
      <c r="H120" s="9"/>
      <c r="I120" s="9"/>
      <c r="J120" s="10" t="str">
        <f>IFERROR(VLOOKUP(B120,[1]Bosch!$B$4:$J$370,9,0),"")</f>
        <v/>
      </c>
      <c r="K120" s="51">
        <v>0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</row>
    <row r="121" spans="1:232" s="14" customFormat="1">
      <c r="A121" s="5" t="s">
        <v>344</v>
      </c>
      <c r="B121" s="6" t="s">
        <v>345</v>
      </c>
      <c r="C121" s="7" t="s">
        <v>346</v>
      </c>
      <c r="D121" s="6" t="s">
        <v>149</v>
      </c>
      <c r="E121" s="7" t="s">
        <v>347</v>
      </c>
      <c r="F121" s="6" t="s">
        <v>348</v>
      </c>
      <c r="G121" s="7" t="s">
        <v>15</v>
      </c>
      <c r="H121" s="8">
        <v>1399</v>
      </c>
      <c r="I121" s="9">
        <v>1249</v>
      </c>
      <c r="J121" s="10">
        <f>IFERROR(VLOOKUP(B121,[1]Bosch!$B$4:$J$370,9,0),"")</f>
        <v>800</v>
      </c>
      <c r="K121" s="51">
        <v>987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</row>
    <row r="122" spans="1:232" s="14" customFormat="1">
      <c r="A122" s="12"/>
      <c r="B122" s="15" t="s">
        <v>349</v>
      </c>
      <c r="C122" s="16" t="s">
        <v>350</v>
      </c>
      <c r="D122" s="15" t="s">
        <v>149</v>
      </c>
      <c r="E122" s="16" t="s">
        <v>347</v>
      </c>
      <c r="F122" s="15" t="s">
        <v>351</v>
      </c>
      <c r="G122" s="16" t="s">
        <v>352</v>
      </c>
      <c r="H122" s="17">
        <v>1399</v>
      </c>
      <c r="I122" s="18">
        <v>1249</v>
      </c>
      <c r="J122" s="31">
        <v>800</v>
      </c>
      <c r="K122" s="51">
        <v>987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</row>
    <row r="123" spans="1:232" s="14" customFormat="1">
      <c r="A123" s="12"/>
      <c r="B123" s="6" t="s">
        <v>353</v>
      </c>
      <c r="C123" s="7" t="s">
        <v>354</v>
      </c>
      <c r="D123" s="6" t="s">
        <v>23</v>
      </c>
      <c r="E123" s="7" t="s">
        <v>355</v>
      </c>
      <c r="F123" s="6" t="s">
        <v>356</v>
      </c>
      <c r="G123" s="7" t="s">
        <v>15</v>
      </c>
      <c r="H123" s="8">
        <v>1649</v>
      </c>
      <c r="I123" s="9">
        <v>1499</v>
      </c>
      <c r="J123" s="10">
        <f>IFERROR(VLOOKUP(B123,[1]Bosch!$B$4:$J$370,9,0),"")</f>
        <v>952</v>
      </c>
      <c r="K123" s="51">
        <v>1175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</row>
    <row r="124" spans="1:232" s="14" customFormat="1">
      <c r="A124" s="12"/>
      <c r="B124" s="6" t="s">
        <v>357</v>
      </c>
      <c r="C124" s="7" t="s">
        <v>358</v>
      </c>
      <c r="D124" s="6" t="s">
        <v>13</v>
      </c>
      <c r="E124" s="7" t="s">
        <v>355</v>
      </c>
      <c r="F124" s="6" t="s">
        <v>359</v>
      </c>
      <c r="G124" s="7" t="s">
        <v>15</v>
      </c>
      <c r="H124" s="8">
        <v>2049</v>
      </c>
      <c r="I124" s="9">
        <v>1849</v>
      </c>
      <c r="J124" s="10">
        <f>IFERROR(VLOOKUP(B124,[1]Bosch!$B$4:$J$370,9,0),"")</f>
        <v>1190</v>
      </c>
      <c r="K124" s="51">
        <v>1451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</row>
    <row r="125" spans="1:232" s="14" customFormat="1">
      <c r="A125" s="13"/>
      <c r="B125" s="13"/>
      <c r="C125" s="13"/>
      <c r="D125" s="13"/>
      <c r="E125" s="13"/>
      <c r="F125" s="13"/>
      <c r="G125" s="13"/>
      <c r="H125" s="9"/>
      <c r="I125" s="9"/>
      <c r="J125" s="10" t="str">
        <f>IFERROR(VLOOKUP(B125,[1]Bosch!$B$4:$J$370,9,0),"")</f>
        <v/>
      </c>
      <c r="K125" s="51">
        <v>0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</row>
    <row r="126" spans="1:232" s="14" customFormat="1">
      <c r="A126" s="5" t="s">
        <v>360</v>
      </c>
      <c r="B126" s="15" t="s">
        <v>361</v>
      </c>
      <c r="C126" s="16" t="s">
        <v>362</v>
      </c>
      <c r="D126" s="15" t="s">
        <v>149</v>
      </c>
      <c r="E126" s="16" t="s">
        <v>363</v>
      </c>
      <c r="F126" s="15" t="s">
        <v>364</v>
      </c>
      <c r="G126" s="16" t="s">
        <v>352</v>
      </c>
      <c r="H126" s="17">
        <v>1399</v>
      </c>
      <c r="I126" s="18">
        <v>1249</v>
      </c>
      <c r="J126" s="31">
        <v>800</v>
      </c>
      <c r="K126" s="51">
        <v>987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</row>
    <row r="127" spans="1:232" s="14" customFormat="1">
      <c r="A127" s="12"/>
      <c r="B127" s="6" t="s">
        <v>365</v>
      </c>
      <c r="C127" s="7" t="s">
        <v>366</v>
      </c>
      <c r="D127" s="6" t="s">
        <v>149</v>
      </c>
      <c r="E127" s="7" t="s">
        <v>363</v>
      </c>
      <c r="F127" s="6" t="s">
        <v>367</v>
      </c>
      <c r="G127" s="7" t="s">
        <v>15</v>
      </c>
      <c r="H127" s="8">
        <v>1299</v>
      </c>
      <c r="I127" s="9">
        <v>1149</v>
      </c>
      <c r="J127" s="10">
        <f>IFERROR(VLOOKUP(B127,[1]Bosch!$B$4:$J$370,9,0),"")</f>
        <v>734</v>
      </c>
      <c r="K127" s="51">
        <v>906.09645131938123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</row>
    <row r="128" spans="1:232" s="14" customFormat="1">
      <c r="A128" s="13"/>
      <c r="B128" s="13"/>
      <c r="C128" s="13"/>
      <c r="D128" s="13"/>
      <c r="E128" s="13"/>
      <c r="F128" s="13"/>
      <c r="G128" s="13"/>
      <c r="H128" s="9"/>
      <c r="I128" s="9"/>
      <c r="J128" s="10" t="str">
        <f>IFERROR(VLOOKUP(B128,[1]Bosch!$B$4:$J$370,9,0),"")</f>
        <v/>
      </c>
      <c r="K128" s="51">
        <v>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</row>
    <row r="129" spans="1:232" s="14" customFormat="1">
      <c r="A129" s="5" t="s">
        <v>368</v>
      </c>
      <c r="B129" s="6" t="s">
        <v>369</v>
      </c>
      <c r="C129" s="7" t="s">
        <v>370</v>
      </c>
      <c r="D129" s="6" t="s">
        <v>13</v>
      </c>
      <c r="E129" s="7" t="s">
        <v>371</v>
      </c>
      <c r="F129" s="6" t="s">
        <v>372</v>
      </c>
      <c r="G129" s="7" t="s">
        <v>15</v>
      </c>
      <c r="H129" s="8">
        <v>2049</v>
      </c>
      <c r="I129" s="9">
        <v>1849</v>
      </c>
      <c r="J129" s="10">
        <f>IFERROR(VLOOKUP(B129,[1]Bosch!$B$4:$J$370,9,0),"")</f>
        <v>1190</v>
      </c>
      <c r="K129" s="51">
        <v>1451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</row>
    <row r="130" spans="1:232" s="14" customFormat="1">
      <c r="A130" s="12"/>
      <c r="B130" s="6" t="s">
        <v>373</v>
      </c>
      <c r="C130" s="7" t="s">
        <v>374</v>
      </c>
      <c r="D130" s="6" t="s">
        <v>23</v>
      </c>
      <c r="E130" s="7" t="s">
        <v>371</v>
      </c>
      <c r="F130" s="6" t="s">
        <v>375</v>
      </c>
      <c r="G130" s="7" t="s">
        <v>15</v>
      </c>
      <c r="H130" s="8">
        <v>1649</v>
      </c>
      <c r="I130" s="9">
        <v>1499</v>
      </c>
      <c r="J130" s="10">
        <f>IFERROR(VLOOKUP(B130,[1]Bosch!$B$4:$J$370,9,0),"")</f>
        <v>952</v>
      </c>
      <c r="K130" s="51">
        <v>1175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</row>
    <row r="131" spans="1:232" s="14" customFormat="1">
      <c r="A131" s="13"/>
      <c r="B131" s="13"/>
      <c r="C131" s="13"/>
      <c r="D131" s="13"/>
      <c r="E131" s="13"/>
      <c r="F131" s="13"/>
      <c r="G131" s="13"/>
      <c r="H131" s="9"/>
      <c r="I131" s="9"/>
      <c r="J131" s="10" t="str">
        <f>IFERROR(VLOOKUP(B131,[1]Bosch!$B$4:$J$370,9,0),"")</f>
        <v/>
      </c>
      <c r="K131" s="51">
        <v>0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</row>
    <row r="132" spans="1:232" s="14" customFormat="1">
      <c r="A132" s="5" t="s">
        <v>376</v>
      </c>
      <c r="B132" s="6" t="s">
        <v>377</v>
      </c>
      <c r="C132" s="7" t="s">
        <v>378</v>
      </c>
      <c r="D132" s="6" t="s">
        <v>18</v>
      </c>
      <c r="E132" s="7" t="s">
        <v>379</v>
      </c>
      <c r="F132" s="6" t="s">
        <v>380</v>
      </c>
      <c r="G132" s="7" t="s">
        <v>15</v>
      </c>
      <c r="H132" s="8">
        <v>89</v>
      </c>
      <c r="I132" s="9">
        <v>79</v>
      </c>
      <c r="J132" s="10">
        <f>IFERROR(VLOOKUP(B132,[1]Bosch!$B$4:$J$370,9,0),"")</f>
        <v>55</v>
      </c>
      <c r="K132" s="51">
        <v>67.901234567901227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</row>
    <row r="133" spans="1:232" s="14" customFormat="1">
      <c r="A133" s="12"/>
      <c r="B133" s="6" t="s">
        <v>381</v>
      </c>
      <c r="C133" s="7" t="s">
        <v>382</v>
      </c>
      <c r="D133" s="6" t="s">
        <v>18</v>
      </c>
      <c r="E133" s="7" t="s">
        <v>383</v>
      </c>
      <c r="F133" s="6" t="s">
        <v>384</v>
      </c>
      <c r="G133" s="7" t="s">
        <v>15</v>
      </c>
      <c r="H133" s="8">
        <v>329</v>
      </c>
      <c r="I133" s="9">
        <v>299</v>
      </c>
      <c r="J133" s="10">
        <f>IFERROR(VLOOKUP(B133,[1]Bosch!$B$4:$J$370,9,0),"")</f>
        <v>205</v>
      </c>
      <c r="K133" s="51">
        <v>253.0864197530864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</row>
    <row r="134" spans="1:232" s="14" customFormat="1">
      <c r="A134" s="12"/>
      <c r="B134" s="6" t="s">
        <v>385</v>
      </c>
      <c r="C134" s="7" t="s">
        <v>386</v>
      </c>
      <c r="D134" s="6" t="s">
        <v>18</v>
      </c>
      <c r="E134" s="7" t="s">
        <v>383</v>
      </c>
      <c r="F134" s="6" t="s">
        <v>387</v>
      </c>
      <c r="G134" s="7" t="s">
        <v>15</v>
      </c>
      <c r="H134" s="8">
        <v>439</v>
      </c>
      <c r="I134" s="9">
        <v>399</v>
      </c>
      <c r="J134" s="10">
        <f>IFERROR(VLOOKUP(B134,[1]Bosch!$B$4:$J$370,9,0),"")</f>
        <v>277</v>
      </c>
      <c r="K134" s="51">
        <v>337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</row>
    <row r="135" spans="1:232" s="14" customFormat="1">
      <c r="A135" s="12"/>
      <c r="B135" s="6" t="s">
        <v>388</v>
      </c>
      <c r="C135" s="7" t="s">
        <v>389</v>
      </c>
      <c r="D135" s="6" t="s">
        <v>18</v>
      </c>
      <c r="E135" s="7" t="s">
        <v>379</v>
      </c>
      <c r="F135" s="6" t="s">
        <v>390</v>
      </c>
      <c r="G135" s="7" t="s">
        <v>15</v>
      </c>
      <c r="H135" s="8">
        <v>169</v>
      </c>
      <c r="I135" s="9">
        <v>149</v>
      </c>
      <c r="J135" s="10">
        <f>IFERROR(VLOOKUP(B135,[1]Bosch!$B$4:$J$370,9,0),"")</f>
        <v>104</v>
      </c>
      <c r="K135" s="51">
        <v>128.39506172839506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</row>
    <row r="136" spans="1:232" s="14" customFormat="1">
      <c r="A136" s="12"/>
      <c r="B136" s="6" t="s">
        <v>391</v>
      </c>
      <c r="C136" s="7" t="s">
        <v>392</v>
      </c>
      <c r="D136" s="6" t="s">
        <v>18</v>
      </c>
      <c r="E136" s="7" t="s">
        <v>379</v>
      </c>
      <c r="F136" s="6" t="s">
        <v>393</v>
      </c>
      <c r="G136" s="7" t="s">
        <v>15</v>
      </c>
      <c r="H136" s="8">
        <v>59</v>
      </c>
      <c r="I136" s="9">
        <v>49</v>
      </c>
      <c r="J136" s="10">
        <f>IFERROR(VLOOKUP(B136,[1]Bosch!$B$4:$J$370,9,0),"")</f>
        <v>34</v>
      </c>
      <c r="K136" s="51">
        <v>41.975308641975303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</row>
    <row r="137" spans="1:232" s="14" customFormat="1">
      <c r="A137" s="12"/>
      <c r="B137" s="6" t="s">
        <v>394</v>
      </c>
      <c r="C137" s="7" t="s">
        <v>395</v>
      </c>
      <c r="D137" s="6" t="s">
        <v>18</v>
      </c>
      <c r="E137" s="7" t="s">
        <v>379</v>
      </c>
      <c r="F137" s="6" t="s">
        <v>396</v>
      </c>
      <c r="G137" s="7" t="s">
        <v>15</v>
      </c>
      <c r="H137" s="8">
        <v>219</v>
      </c>
      <c r="I137" s="9">
        <v>199</v>
      </c>
      <c r="J137" s="10">
        <f>IFERROR(VLOOKUP(B137,[1]Bosch!$B$4:$J$370,9,0),"")</f>
        <v>137</v>
      </c>
      <c r="K137" s="51">
        <v>167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</row>
    <row r="138" spans="1:232" s="14" customFormat="1">
      <c r="A138" s="12"/>
      <c r="B138" s="6" t="s">
        <v>397</v>
      </c>
      <c r="C138" s="7" t="s">
        <v>398</v>
      </c>
      <c r="D138" s="6" t="s">
        <v>18</v>
      </c>
      <c r="E138" s="7" t="s">
        <v>379</v>
      </c>
      <c r="F138" s="6" t="s">
        <v>399</v>
      </c>
      <c r="G138" s="7" t="s">
        <v>15</v>
      </c>
      <c r="H138" s="8">
        <v>219</v>
      </c>
      <c r="I138" s="9">
        <v>199</v>
      </c>
      <c r="J138" s="10">
        <f>IFERROR(VLOOKUP(B138,[1]Bosch!$B$4:$J$370,9,0),"")</f>
        <v>137</v>
      </c>
      <c r="K138" s="51">
        <v>167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</row>
    <row r="139" spans="1:232" s="14" customFormat="1">
      <c r="A139" s="12"/>
      <c r="B139" s="6" t="s">
        <v>400</v>
      </c>
      <c r="C139" s="7" t="s">
        <v>401</v>
      </c>
      <c r="D139" s="6" t="s">
        <v>18</v>
      </c>
      <c r="E139" s="7" t="s">
        <v>379</v>
      </c>
      <c r="F139" s="6" t="s">
        <v>402</v>
      </c>
      <c r="G139" s="7" t="s">
        <v>15</v>
      </c>
      <c r="H139" s="8">
        <v>79</v>
      </c>
      <c r="I139" s="9">
        <v>69</v>
      </c>
      <c r="J139" s="10">
        <f>IFERROR(VLOOKUP(B139,[1]Bosch!$B$4:$J$370,9,0),"")</f>
        <v>50</v>
      </c>
      <c r="K139" s="51">
        <v>62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</row>
    <row r="140" spans="1:232" s="14" customFormat="1">
      <c r="A140" s="12"/>
      <c r="B140" s="6" t="s">
        <v>403</v>
      </c>
      <c r="C140" s="7" t="s">
        <v>404</v>
      </c>
      <c r="D140" s="6" t="s">
        <v>18</v>
      </c>
      <c r="E140" s="7" t="s">
        <v>379</v>
      </c>
      <c r="F140" s="6" t="s">
        <v>405</v>
      </c>
      <c r="G140" s="7" t="s">
        <v>15</v>
      </c>
      <c r="H140" s="8">
        <v>79</v>
      </c>
      <c r="I140" s="9">
        <v>69</v>
      </c>
      <c r="J140" s="10">
        <f>IFERROR(VLOOKUP(B140,[1]Bosch!$B$4:$J$370,9,0),"")</f>
        <v>50</v>
      </c>
      <c r="K140" s="51">
        <v>62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</row>
    <row r="141" spans="1:232" s="14" customFormat="1">
      <c r="A141" s="12"/>
      <c r="B141" s="6" t="s">
        <v>406</v>
      </c>
      <c r="C141" s="7" t="s">
        <v>407</v>
      </c>
      <c r="D141" s="6" t="s">
        <v>18</v>
      </c>
      <c r="E141" s="7" t="s">
        <v>379</v>
      </c>
      <c r="F141" s="6" t="s">
        <v>408</v>
      </c>
      <c r="G141" s="7" t="s">
        <v>15</v>
      </c>
      <c r="H141" s="8">
        <v>79</v>
      </c>
      <c r="I141" s="9">
        <v>69</v>
      </c>
      <c r="J141" s="10">
        <f>IFERROR(VLOOKUP(B141,[1]Bosch!$B$4:$J$370,9,0),"")</f>
        <v>50</v>
      </c>
      <c r="K141" s="51">
        <v>62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</row>
    <row r="142" spans="1:232" s="14" customFormat="1">
      <c r="A142" s="12"/>
      <c r="B142" s="6" t="s">
        <v>409</v>
      </c>
      <c r="C142" s="7" t="s">
        <v>410</v>
      </c>
      <c r="D142" s="6" t="s">
        <v>18</v>
      </c>
      <c r="E142" s="7" t="s">
        <v>379</v>
      </c>
      <c r="F142" s="6" t="s">
        <v>411</v>
      </c>
      <c r="G142" s="7" t="s">
        <v>15</v>
      </c>
      <c r="H142" s="8">
        <v>79</v>
      </c>
      <c r="I142" s="9">
        <v>69</v>
      </c>
      <c r="J142" s="10">
        <f>IFERROR(VLOOKUP(B142,[1]Bosch!$B$4:$J$370,9,0),"")</f>
        <v>50</v>
      </c>
      <c r="K142" s="51">
        <v>62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</row>
    <row r="143" spans="1:232" s="14" customFormat="1">
      <c r="A143" s="12"/>
      <c r="B143" s="6" t="s">
        <v>412</v>
      </c>
      <c r="C143" s="7" t="s">
        <v>413</v>
      </c>
      <c r="D143" s="6" t="s">
        <v>18</v>
      </c>
      <c r="E143" s="7" t="s">
        <v>379</v>
      </c>
      <c r="F143" s="6" t="s">
        <v>414</v>
      </c>
      <c r="G143" s="7" t="s">
        <v>15</v>
      </c>
      <c r="H143" s="8">
        <v>329</v>
      </c>
      <c r="I143" s="9">
        <v>299</v>
      </c>
      <c r="J143" s="10">
        <f>IFERROR(VLOOKUP(B143,[1]Bosch!$B$4:$J$370,9,0),"")</f>
        <v>205</v>
      </c>
      <c r="K143" s="51">
        <v>253.0864197530864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</row>
    <row r="144" spans="1:232" s="14" customFormat="1">
      <c r="A144" s="12"/>
      <c r="B144" s="6" t="s">
        <v>415</v>
      </c>
      <c r="C144" s="7" t="s">
        <v>416</v>
      </c>
      <c r="D144" s="6" t="s">
        <v>18</v>
      </c>
      <c r="E144" s="7" t="s">
        <v>379</v>
      </c>
      <c r="F144" s="6" t="s">
        <v>417</v>
      </c>
      <c r="G144" s="7" t="s">
        <v>15</v>
      </c>
      <c r="H144" s="8">
        <v>439</v>
      </c>
      <c r="I144" s="9">
        <v>399</v>
      </c>
      <c r="J144" s="10">
        <f>IFERROR(VLOOKUP(B144,[1]Bosch!$B$4:$J$370,9,0),"")</f>
        <v>277</v>
      </c>
      <c r="K144" s="51">
        <v>338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</row>
    <row r="145" spans="1:232" s="14" customFormat="1">
      <c r="A145" s="12"/>
      <c r="B145" s="6" t="s">
        <v>418</v>
      </c>
      <c r="C145" s="7" t="s">
        <v>419</v>
      </c>
      <c r="D145" s="6" t="s">
        <v>18</v>
      </c>
      <c r="E145" s="7" t="s">
        <v>379</v>
      </c>
      <c r="F145" s="6" t="s">
        <v>420</v>
      </c>
      <c r="G145" s="7" t="s">
        <v>15</v>
      </c>
      <c r="H145" s="8">
        <v>59</v>
      </c>
      <c r="I145" s="9">
        <v>49</v>
      </c>
      <c r="J145" s="10">
        <f>IFERROR(VLOOKUP(B145,[1]Bosch!$B$4:$J$370,9,0),"")</f>
        <v>34</v>
      </c>
      <c r="K145" s="51">
        <v>42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</row>
    <row r="146" spans="1:232" s="14" customFormat="1">
      <c r="A146" s="12"/>
      <c r="B146" s="15" t="s">
        <v>421</v>
      </c>
      <c r="C146" s="16" t="s">
        <v>422</v>
      </c>
      <c r="D146" s="15" t="s">
        <v>18</v>
      </c>
      <c r="E146" s="16" t="s">
        <v>379</v>
      </c>
      <c r="F146" s="15" t="s">
        <v>423</v>
      </c>
      <c r="G146" s="16" t="s">
        <v>352</v>
      </c>
      <c r="H146" s="17">
        <v>79</v>
      </c>
      <c r="I146" s="18">
        <v>69</v>
      </c>
      <c r="J146" s="31">
        <v>50</v>
      </c>
      <c r="K146" s="51">
        <v>62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</row>
    <row r="147" spans="1:232" s="14" customFormat="1">
      <c r="A147" s="13"/>
      <c r="B147" s="13"/>
      <c r="C147" s="13"/>
      <c r="D147" s="13"/>
      <c r="E147" s="13"/>
      <c r="F147" s="13"/>
      <c r="G147" s="13"/>
      <c r="H147" s="9"/>
      <c r="I147" s="9"/>
      <c r="J147" s="10" t="str">
        <f>IFERROR(VLOOKUP(B147,[1]Bosch!$B$4:$J$370,9,0),"")</f>
        <v/>
      </c>
      <c r="K147" s="51">
        <v>0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</row>
    <row r="148" spans="1:232" s="14" customFormat="1">
      <c r="A148" s="5" t="s">
        <v>424</v>
      </c>
      <c r="B148" s="15" t="s">
        <v>425</v>
      </c>
      <c r="C148" s="16" t="s">
        <v>426</v>
      </c>
      <c r="D148" s="15" t="s">
        <v>70</v>
      </c>
      <c r="E148" s="16" t="s">
        <v>427</v>
      </c>
      <c r="F148" s="15" t="s">
        <v>428</v>
      </c>
      <c r="G148" s="16" t="s">
        <v>352</v>
      </c>
      <c r="H148" s="17">
        <v>1899</v>
      </c>
      <c r="I148" s="18">
        <v>1699</v>
      </c>
      <c r="J148" s="31">
        <v>1105</v>
      </c>
      <c r="K148" s="51">
        <v>1348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</row>
    <row r="149" spans="1:232" s="14" customFormat="1">
      <c r="A149" s="12"/>
      <c r="B149" s="6" t="s">
        <v>429</v>
      </c>
      <c r="C149" s="7" t="s">
        <v>430</v>
      </c>
      <c r="D149" s="6" t="s">
        <v>13</v>
      </c>
      <c r="E149" s="7" t="s">
        <v>431</v>
      </c>
      <c r="F149" s="6" t="s">
        <v>432</v>
      </c>
      <c r="G149" s="7" t="s">
        <v>15</v>
      </c>
      <c r="H149" s="8">
        <v>3049</v>
      </c>
      <c r="I149" s="9">
        <v>2749</v>
      </c>
      <c r="J149" s="10">
        <f>IFERROR(VLOOKUP(B149,[1]Bosch!$B$4:$J$370,9,0),"")</f>
        <v>1725</v>
      </c>
      <c r="K149" s="51">
        <v>2104.6032665174857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</row>
    <row r="150" spans="1:232" s="14" customFormat="1">
      <c r="A150" s="12"/>
      <c r="B150" s="6" t="s">
        <v>433</v>
      </c>
      <c r="C150" s="7" t="s">
        <v>434</v>
      </c>
      <c r="D150" s="6" t="s">
        <v>13</v>
      </c>
      <c r="E150" s="7" t="s">
        <v>431</v>
      </c>
      <c r="F150" s="6" t="s">
        <v>435</v>
      </c>
      <c r="G150" s="7" t="s">
        <v>15</v>
      </c>
      <c r="H150" s="8">
        <v>2849</v>
      </c>
      <c r="I150" s="9">
        <v>2549</v>
      </c>
      <c r="J150" s="10">
        <f>IFERROR(VLOOKUP(B150,[1]Bosch!$B$4:$J$370,9,0),"")</f>
        <v>1613</v>
      </c>
      <c r="K150" s="51">
        <v>1975.359001328485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</row>
    <row r="151" spans="1:232" s="14" customFormat="1">
      <c r="A151" s="12"/>
      <c r="B151" s="6" t="s">
        <v>436</v>
      </c>
      <c r="C151" s="7" t="s">
        <v>437</v>
      </c>
      <c r="D151" s="6" t="s">
        <v>92</v>
      </c>
      <c r="E151" s="7" t="s">
        <v>431</v>
      </c>
      <c r="F151" s="6" t="s">
        <v>438</v>
      </c>
      <c r="G151" s="7" t="s">
        <v>15</v>
      </c>
      <c r="H151" s="8">
        <v>3249</v>
      </c>
      <c r="I151" s="9">
        <v>2949</v>
      </c>
      <c r="J151" s="10">
        <f>IFERROR(VLOOKUP(B151,[1]Bosch!$B$4:$J$370,9,0),"")</f>
        <v>1970</v>
      </c>
      <c r="K151" s="51">
        <v>2426.8778818794108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</row>
    <row r="152" spans="1:232" s="14" customFormat="1">
      <c r="A152" s="13"/>
      <c r="B152" s="13"/>
      <c r="C152" s="13"/>
      <c r="D152" s="13"/>
      <c r="E152" s="13"/>
      <c r="F152" s="13"/>
      <c r="G152" s="13"/>
      <c r="H152" s="9"/>
      <c r="I152" s="9"/>
      <c r="J152" s="10" t="str">
        <f>IFERROR(VLOOKUP(B152,[1]Bosch!$B$4:$J$370,9,0),"")</f>
        <v/>
      </c>
      <c r="K152" s="51">
        <v>0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</row>
    <row r="153" spans="1:232" s="14" customFormat="1">
      <c r="A153" s="5" t="s">
        <v>439</v>
      </c>
      <c r="B153" s="6" t="s">
        <v>440</v>
      </c>
      <c r="C153" s="7" t="s">
        <v>441</v>
      </c>
      <c r="D153" s="6" t="s">
        <v>13</v>
      </c>
      <c r="E153" s="7" t="s">
        <v>431</v>
      </c>
      <c r="F153" s="6" t="s">
        <v>442</v>
      </c>
      <c r="G153" s="7" t="s">
        <v>15</v>
      </c>
      <c r="H153" s="8">
        <v>3249</v>
      </c>
      <c r="I153" s="9">
        <v>2949</v>
      </c>
      <c r="J153" s="10">
        <f>IFERROR(VLOOKUP(B153,[1]Bosch!$B$4:$J$370,9,0),"")</f>
        <v>1884</v>
      </c>
      <c r="K153" s="51">
        <v>2314.2980127947235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</row>
    <row r="154" spans="1:232" s="14" customFormat="1">
      <c r="A154" s="12"/>
      <c r="B154" s="6" t="s">
        <v>443</v>
      </c>
      <c r="C154" s="7" t="s">
        <v>444</v>
      </c>
      <c r="D154" s="6" t="s">
        <v>92</v>
      </c>
      <c r="E154" s="7" t="s">
        <v>431</v>
      </c>
      <c r="F154" s="6" t="s">
        <v>445</v>
      </c>
      <c r="G154" s="7" t="s">
        <v>15</v>
      </c>
      <c r="H154" s="8">
        <v>3699</v>
      </c>
      <c r="I154" s="9">
        <v>3349</v>
      </c>
      <c r="J154" s="10">
        <f>IFERROR(VLOOKUP(B154,[1]Bosch!$B$4:$J$370,9,0),"")</f>
        <v>2239</v>
      </c>
      <c r="K154" s="51">
        <v>2734.8012688425015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</row>
    <row r="155" spans="1:232" s="14" customFormat="1">
      <c r="A155" s="13"/>
      <c r="B155" s="13"/>
      <c r="C155" s="13"/>
      <c r="D155" s="13"/>
      <c r="E155" s="13"/>
      <c r="F155" s="13"/>
      <c r="G155" s="13"/>
      <c r="H155" s="9"/>
      <c r="I155" s="9"/>
      <c r="J155" s="10" t="str">
        <f>IFERROR(VLOOKUP(B155,[1]Bosch!$B$4:$J$370,9,0),"")</f>
        <v/>
      </c>
      <c r="K155" s="51">
        <v>0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</row>
    <row r="156" spans="1:232" s="14" customFormat="1">
      <c r="A156" s="5" t="s">
        <v>446</v>
      </c>
      <c r="B156" s="15" t="s">
        <v>447</v>
      </c>
      <c r="C156" s="16" t="s">
        <v>448</v>
      </c>
      <c r="D156" s="15" t="s">
        <v>70</v>
      </c>
      <c r="E156" s="16" t="s">
        <v>449</v>
      </c>
      <c r="F156" s="15" t="s">
        <v>450</v>
      </c>
      <c r="G156" s="16" t="s">
        <v>352</v>
      </c>
      <c r="H156" s="17">
        <v>1849</v>
      </c>
      <c r="I156" s="18">
        <v>1649</v>
      </c>
      <c r="J156" s="31">
        <v>1072</v>
      </c>
      <c r="K156" s="51">
        <v>1308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</row>
    <row r="157" spans="1:232" s="14" customFormat="1">
      <c r="A157" s="12"/>
      <c r="B157" s="6" t="s">
        <v>451</v>
      </c>
      <c r="C157" s="7" t="s">
        <v>452</v>
      </c>
      <c r="D157" s="6" t="s">
        <v>13</v>
      </c>
      <c r="E157" s="7" t="s">
        <v>453</v>
      </c>
      <c r="F157" s="6" t="s">
        <v>454</v>
      </c>
      <c r="G157" s="7" t="s">
        <v>15</v>
      </c>
      <c r="H157" s="8">
        <v>2899</v>
      </c>
      <c r="I157" s="9">
        <v>2599</v>
      </c>
      <c r="J157" s="10">
        <f>IFERROR(VLOOKUP(B157,[1]Bosch!$B$4:$J$370,9,0),"")</f>
        <v>1686</v>
      </c>
      <c r="K157" s="51">
        <v>2060.0209262393337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</row>
    <row r="158" spans="1:232" s="14" customFormat="1">
      <c r="A158" s="12"/>
      <c r="B158" s="6" t="s">
        <v>455</v>
      </c>
      <c r="C158" s="7" t="s">
        <v>456</v>
      </c>
      <c r="D158" s="6" t="s">
        <v>13</v>
      </c>
      <c r="E158" s="7" t="s">
        <v>453</v>
      </c>
      <c r="F158" s="6" t="s">
        <v>457</v>
      </c>
      <c r="G158" s="7" t="s">
        <v>15</v>
      </c>
      <c r="H158" s="8">
        <v>2649</v>
      </c>
      <c r="I158" s="9">
        <v>2399</v>
      </c>
      <c r="J158" s="10">
        <f>IFERROR(VLOOKUP(B158,[1]Bosch!$B$4:$J$370,9,0),"")</f>
        <v>1554</v>
      </c>
      <c r="K158" s="51">
        <v>1904.5868776905759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</row>
    <row r="159" spans="1:232" s="14" customFormat="1">
      <c r="A159" s="12"/>
      <c r="B159" s="6" t="s">
        <v>458</v>
      </c>
      <c r="C159" s="7" t="s">
        <v>459</v>
      </c>
      <c r="D159" s="6" t="s">
        <v>92</v>
      </c>
      <c r="E159" s="7" t="s">
        <v>453</v>
      </c>
      <c r="F159" s="6" t="s">
        <v>460</v>
      </c>
      <c r="G159" s="7" t="s">
        <v>15</v>
      </c>
      <c r="H159" s="8">
        <v>3299</v>
      </c>
      <c r="I159" s="9">
        <v>2999</v>
      </c>
      <c r="J159" s="10">
        <f>IFERROR(VLOOKUP(B159,[1]Bosch!$B$4:$J$370,9,0),"")</f>
        <v>2014</v>
      </c>
      <c r="K159" s="51">
        <v>2468.7779627048485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</row>
    <row r="160" spans="1:232" s="14" customFormat="1">
      <c r="A160" s="13"/>
      <c r="B160" s="13"/>
      <c r="C160" s="13"/>
      <c r="D160" s="13"/>
      <c r="E160" s="13"/>
      <c r="F160" s="13"/>
      <c r="G160" s="13"/>
      <c r="H160" s="9"/>
      <c r="I160" s="9"/>
      <c r="J160" s="10" t="str">
        <f>IFERROR(VLOOKUP(B160,[1]Bosch!$B$4:$J$370,9,0),"")</f>
        <v/>
      </c>
      <c r="K160" s="51">
        <v>0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</row>
    <row r="161" spans="1:232" s="14" customFormat="1">
      <c r="A161" s="5" t="s">
        <v>461</v>
      </c>
      <c r="B161" s="6" t="s">
        <v>462</v>
      </c>
      <c r="C161" s="7" t="s">
        <v>463</v>
      </c>
      <c r="D161" s="6" t="s">
        <v>13</v>
      </c>
      <c r="E161" s="7" t="s">
        <v>453</v>
      </c>
      <c r="F161" s="6" t="s">
        <v>464</v>
      </c>
      <c r="G161" s="7" t="s">
        <v>15</v>
      </c>
      <c r="H161" s="8">
        <v>4399</v>
      </c>
      <c r="I161" s="9">
        <v>3999</v>
      </c>
      <c r="J161" s="10">
        <f>IFERROR(VLOOKUP(B161,[1]Bosch!$B$4:$J$370,9,0),"")</f>
        <v>2683</v>
      </c>
      <c r="K161" s="51">
        <v>3278.9953834316493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</row>
    <row r="162" spans="1:232" s="14" customFormat="1">
      <c r="A162" s="12"/>
      <c r="B162" s="6" t="s">
        <v>465</v>
      </c>
      <c r="C162" s="7" t="s">
        <v>466</v>
      </c>
      <c r="D162" s="6" t="s">
        <v>13</v>
      </c>
      <c r="E162" s="7" t="s">
        <v>453</v>
      </c>
      <c r="F162" s="6" t="s">
        <v>467</v>
      </c>
      <c r="G162" s="7" t="s">
        <v>15</v>
      </c>
      <c r="H162" s="8">
        <v>4199</v>
      </c>
      <c r="I162" s="9">
        <v>3799</v>
      </c>
      <c r="J162" s="10">
        <f>IFERROR(VLOOKUP(B162,[1]Bosch!$B$4:$J$370,9,0),"")</f>
        <v>2548</v>
      </c>
      <c r="K162" s="51">
        <v>3139.6439578264394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</row>
    <row r="163" spans="1:232" s="14" customFormat="1">
      <c r="A163" s="12"/>
      <c r="B163" s="6" t="s">
        <v>468</v>
      </c>
      <c r="C163" s="7" t="s">
        <v>469</v>
      </c>
      <c r="D163" s="6" t="s">
        <v>92</v>
      </c>
      <c r="E163" s="7" t="s">
        <v>453</v>
      </c>
      <c r="F163" s="6" t="s">
        <v>470</v>
      </c>
      <c r="G163" s="7" t="s">
        <v>15</v>
      </c>
      <c r="H163" s="8">
        <v>4549</v>
      </c>
      <c r="I163" s="9">
        <v>4099</v>
      </c>
      <c r="J163" s="10">
        <f>IFERROR(VLOOKUP(B163,[1]Bosch!$B$4:$J$370,9,0),"")</f>
        <v>2748</v>
      </c>
      <c r="K163" s="51">
        <v>3401.9957489372346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</row>
    <row r="164" spans="1:232" s="14" customFormat="1">
      <c r="A164" s="13"/>
      <c r="B164" s="13"/>
      <c r="C164" s="13"/>
      <c r="D164" s="13"/>
      <c r="E164" s="13"/>
      <c r="F164" s="13"/>
      <c r="G164" s="13"/>
      <c r="H164" s="9"/>
      <c r="I164" s="9"/>
      <c r="J164" s="10" t="str">
        <f>IFERROR(VLOOKUP(B164,[1]Bosch!$B$4:$J$370,9,0),"")</f>
        <v/>
      </c>
      <c r="K164" s="51">
        <v>0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</row>
    <row r="165" spans="1:232" s="14" customFormat="1">
      <c r="A165" s="5" t="s">
        <v>471</v>
      </c>
      <c r="B165" s="6" t="s">
        <v>472</v>
      </c>
      <c r="C165" s="7" t="s">
        <v>473</v>
      </c>
      <c r="D165" s="6" t="s">
        <v>13</v>
      </c>
      <c r="E165" s="7" t="s">
        <v>474</v>
      </c>
      <c r="F165" s="6" t="s">
        <v>475</v>
      </c>
      <c r="G165" s="7" t="s">
        <v>15</v>
      </c>
      <c r="H165" s="8">
        <v>4849</v>
      </c>
      <c r="I165" s="9">
        <v>4399</v>
      </c>
      <c r="J165" s="10">
        <f>IFERROR(VLOOKUP(B165,[1]Bosch!$B$4:$J$370,9,0),"")</f>
        <v>2865</v>
      </c>
      <c r="K165" s="51">
        <v>3519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</row>
    <row r="166" spans="1:232" s="14" customFormat="1">
      <c r="A166" s="12"/>
      <c r="B166" s="6" t="s">
        <v>476</v>
      </c>
      <c r="C166" s="7" t="s">
        <v>477</v>
      </c>
      <c r="D166" s="6" t="s">
        <v>13</v>
      </c>
      <c r="E166" s="7" t="s">
        <v>474</v>
      </c>
      <c r="F166" s="6" t="s">
        <v>478</v>
      </c>
      <c r="G166" s="7" t="s">
        <v>15</v>
      </c>
      <c r="H166" s="8">
        <v>6849</v>
      </c>
      <c r="I166" s="9">
        <v>6199</v>
      </c>
      <c r="J166" s="10">
        <f>IFERROR(VLOOKUP(B166,[1]Bosch!$B$4:$J$370,9,0),"")</f>
        <v>4029</v>
      </c>
      <c r="K166" s="51">
        <v>4959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</row>
    <row r="167" spans="1:232" s="14" customFormat="1">
      <c r="A167" s="13"/>
      <c r="B167" s="13"/>
      <c r="C167" s="13"/>
      <c r="D167" s="13"/>
      <c r="E167" s="13"/>
      <c r="F167" s="13"/>
      <c r="G167" s="13"/>
      <c r="H167" s="9"/>
      <c r="I167" s="9"/>
      <c r="J167" s="10" t="str">
        <f>IFERROR(VLOOKUP(B167,[1]Bosch!$B$4:$J$370,9,0),"")</f>
        <v/>
      </c>
      <c r="K167" s="51">
        <v>0</v>
      </c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</row>
    <row r="168" spans="1:232" s="14" customFormat="1">
      <c r="A168" s="5" t="s">
        <v>479</v>
      </c>
      <c r="B168" s="6" t="s">
        <v>480</v>
      </c>
      <c r="C168" s="7" t="s">
        <v>481</v>
      </c>
      <c r="D168" s="6" t="s">
        <v>13</v>
      </c>
      <c r="E168" s="7" t="s">
        <v>474</v>
      </c>
      <c r="F168" s="6" t="s">
        <v>482</v>
      </c>
      <c r="G168" s="7" t="s">
        <v>15</v>
      </c>
      <c r="H168" s="8">
        <v>4649</v>
      </c>
      <c r="I168" s="9">
        <v>4199</v>
      </c>
      <c r="J168" s="10">
        <f>IFERROR(VLOOKUP(B168,[1]Bosch!$B$4:$J$370,9,0),"")</f>
        <v>2757</v>
      </c>
      <c r="K168" s="51">
        <v>3356.4884837388395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</row>
    <row r="169" spans="1:232" s="14" customFormat="1">
      <c r="A169" s="12"/>
      <c r="B169" s="6" t="s">
        <v>483</v>
      </c>
      <c r="C169" s="7" t="s">
        <v>484</v>
      </c>
      <c r="D169" s="6" t="s">
        <v>13</v>
      </c>
      <c r="E169" s="7" t="s">
        <v>474</v>
      </c>
      <c r="F169" s="6" t="s">
        <v>485</v>
      </c>
      <c r="G169" s="7" t="s">
        <v>15</v>
      </c>
      <c r="H169" s="8">
        <v>4099</v>
      </c>
      <c r="I169" s="9">
        <v>3699</v>
      </c>
      <c r="J169" s="10">
        <f>IFERROR(VLOOKUP(B169,[1]Bosch!$B$4:$J$370,9,0),"")</f>
        <v>2433</v>
      </c>
      <c r="K169" s="51">
        <v>2991.3645070168486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</row>
    <row r="170" spans="1:232" s="14" customFormat="1">
      <c r="A170" s="12"/>
      <c r="B170" s="6" t="s">
        <v>486</v>
      </c>
      <c r="C170" s="7" t="s">
        <v>487</v>
      </c>
      <c r="D170" s="6" t="s">
        <v>13</v>
      </c>
      <c r="E170" s="7" t="s">
        <v>474</v>
      </c>
      <c r="F170" s="6" t="s">
        <v>488</v>
      </c>
      <c r="G170" s="7" t="s">
        <v>15</v>
      </c>
      <c r="H170" s="8">
        <v>6049</v>
      </c>
      <c r="I170" s="9">
        <v>5499</v>
      </c>
      <c r="J170" s="10">
        <f>IFERROR(VLOOKUP(B170,[1]Bosch!$B$4:$J$370,9,0),"")</f>
        <v>3597</v>
      </c>
      <c r="K170" s="51">
        <v>4374.9581041569454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</row>
    <row r="171" spans="1:232" s="14" customFormat="1">
      <c r="A171" s="12"/>
      <c r="B171" s="6" t="s">
        <v>489</v>
      </c>
      <c r="C171" s="7" t="s">
        <v>490</v>
      </c>
      <c r="D171" s="6" t="s">
        <v>13</v>
      </c>
      <c r="E171" s="7" t="s">
        <v>474</v>
      </c>
      <c r="F171" s="6" t="s">
        <v>491</v>
      </c>
      <c r="G171" s="7" t="s">
        <v>15</v>
      </c>
      <c r="H171" s="8">
        <v>5399</v>
      </c>
      <c r="I171" s="9">
        <v>4899</v>
      </c>
      <c r="J171" s="10">
        <f>IFERROR(VLOOKUP(B171,[1]Bosch!$B$4:$J$370,9,0),"")</f>
        <v>3199</v>
      </c>
      <c r="K171" s="51">
        <v>3902.2598041187985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</row>
    <row r="172" spans="1:232" s="14" customFormat="1">
      <c r="A172" s="13"/>
      <c r="B172" s="13"/>
      <c r="C172" s="13"/>
      <c r="D172" s="13"/>
      <c r="E172" s="13"/>
      <c r="F172" s="13"/>
      <c r="G172" s="13"/>
      <c r="H172" s="9"/>
      <c r="I172" s="9"/>
      <c r="J172" s="10" t="str">
        <f>IFERROR(VLOOKUP(B172,[1]Bosch!$B$4:$J$370,9,0),"")</f>
        <v/>
      </c>
      <c r="K172" s="51">
        <v>0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</row>
    <row r="173" spans="1:232" s="14" customFormat="1">
      <c r="A173" s="5" t="s">
        <v>492</v>
      </c>
      <c r="B173" s="6" t="s">
        <v>493</v>
      </c>
      <c r="C173" s="7" t="s">
        <v>494</v>
      </c>
      <c r="D173" s="6" t="s">
        <v>13</v>
      </c>
      <c r="E173" s="7" t="s">
        <v>474</v>
      </c>
      <c r="F173" s="6" t="s">
        <v>495</v>
      </c>
      <c r="G173" s="7" t="s">
        <v>15</v>
      </c>
      <c r="H173" s="8">
        <v>4749</v>
      </c>
      <c r="I173" s="9">
        <v>4299</v>
      </c>
      <c r="J173" s="10">
        <f>IFERROR(VLOOKUP(B173,[1]Bosch!$B$4:$J$370,9,0),"")</f>
        <v>2804</v>
      </c>
      <c r="K173" s="51">
        <v>3456.5703309549995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</row>
    <row r="174" spans="1:232" s="14" customFormat="1">
      <c r="A174" s="12"/>
      <c r="B174" s="6" t="s">
        <v>496</v>
      </c>
      <c r="C174" s="7" t="s">
        <v>497</v>
      </c>
      <c r="D174" s="6" t="s">
        <v>13</v>
      </c>
      <c r="E174" s="7" t="s">
        <v>474</v>
      </c>
      <c r="F174" s="6" t="s">
        <v>498</v>
      </c>
      <c r="G174" s="7" t="s">
        <v>15</v>
      </c>
      <c r="H174" s="8">
        <v>4299</v>
      </c>
      <c r="I174" s="9">
        <v>3899</v>
      </c>
      <c r="J174" s="10">
        <f>IFERROR(VLOOKUP(B174,[1]Bosch!$B$4:$J$370,9,0),"")</f>
        <v>2536</v>
      </c>
      <c r="K174" s="51">
        <v>3128.8705074571617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</row>
    <row r="175" spans="1:232" s="14" customFormat="1">
      <c r="A175" s="12"/>
      <c r="B175" s="6" t="s">
        <v>499</v>
      </c>
      <c r="C175" s="7" t="s">
        <v>500</v>
      </c>
      <c r="D175" s="6" t="s">
        <v>13</v>
      </c>
      <c r="E175" s="7" t="s">
        <v>474</v>
      </c>
      <c r="F175" s="6" t="s">
        <v>501</v>
      </c>
      <c r="G175" s="7" t="s">
        <v>15</v>
      </c>
      <c r="H175" s="8">
        <v>6949</v>
      </c>
      <c r="I175" s="9">
        <v>6299</v>
      </c>
      <c r="J175" s="10">
        <f>IFERROR(VLOOKUP(B175,[1]Bosch!$B$4:$J$370,9,0),"")</f>
        <v>4130</v>
      </c>
      <c r="K175" s="51">
        <v>4960.0718609288715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</row>
    <row r="176" spans="1:232" s="14" customFormat="1">
      <c r="A176" s="12"/>
      <c r="B176" s="6" t="s">
        <v>502</v>
      </c>
      <c r="C176" s="7" t="s">
        <v>503</v>
      </c>
      <c r="D176" s="6" t="s">
        <v>13</v>
      </c>
      <c r="E176" s="7" t="s">
        <v>474</v>
      </c>
      <c r="F176" s="6" t="s">
        <v>504</v>
      </c>
      <c r="G176" s="7" t="s">
        <v>15</v>
      </c>
      <c r="H176" s="8">
        <v>6399</v>
      </c>
      <c r="I176" s="9">
        <v>5799</v>
      </c>
      <c r="J176" s="10">
        <f>IFERROR(VLOOKUP(B176,[1]Bosch!$B$4:$J$370,9,0),"")</f>
        <v>3796</v>
      </c>
      <c r="K176" s="51">
        <v>4589.39526542968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</row>
    <row r="177" spans="1:232" s="14" customFormat="1">
      <c r="A177" s="13"/>
      <c r="B177" s="13"/>
      <c r="C177" s="13"/>
      <c r="D177" s="13"/>
      <c r="E177" s="13"/>
      <c r="F177" s="13"/>
      <c r="G177" s="13"/>
      <c r="H177" s="9"/>
      <c r="I177" s="9"/>
      <c r="J177" s="10" t="str">
        <f>IFERROR(VLOOKUP(B177,[1]Bosch!$B$4:$J$370,9,0),"")</f>
        <v/>
      </c>
      <c r="K177" s="51">
        <v>0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</row>
    <row r="178" spans="1:232" s="14" customFormat="1">
      <c r="A178" s="5" t="s">
        <v>505</v>
      </c>
      <c r="B178" s="6" t="s">
        <v>506</v>
      </c>
      <c r="C178" s="7" t="s">
        <v>507</v>
      </c>
      <c r="D178" s="6" t="s">
        <v>13</v>
      </c>
      <c r="E178" s="7" t="s">
        <v>508</v>
      </c>
      <c r="F178" s="6" t="s">
        <v>509</v>
      </c>
      <c r="G178" s="7" t="s">
        <v>15</v>
      </c>
      <c r="H178" s="8">
        <v>3499</v>
      </c>
      <c r="I178" s="9">
        <v>3149</v>
      </c>
      <c r="J178" s="10">
        <f>IFERROR(VLOOKUP(B178,[1]Bosch!$B$4:$J$370,9,0),"")</f>
        <v>1952</v>
      </c>
      <c r="K178" s="51">
        <v>2354.6034489834833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</row>
    <row r="179" spans="1:232" s="14" customFormat="1">
      <c r="A179" s="12"/>
      <c r="B179" s="6" t="s">
        <v>510</v>
      </c>
      <c r="C179" s="7" t="s">
        <v>511</v>
      </c>
      <c r="D179" s="6" t="s">
        <v>13</v>
      </c>
      <c r="E179" s="7" t="s">
        <v>508</v>
      </c>
      <c r="F179" s="6" t="s">
        <v>512</v>
      </c>
      <c r="G179" s="7" t="s">
        <v>15</v>
      </c>
      <c r="H179" s="8">
        <v>4049</v>
      </c>
      <c r="I179" s="9">
        <v>3649</v>
      </c>
      <c r="J179" s="10">
        <f>IFERROR(VLOOKUP(B179,[1]Bosch!$B$4:$J$370,9,0),"")</f>
        <v>2262</v>
      </c>
      <c r="K179" s="51">
        <v>2745.5733058856226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</row>
    <row r="180" spans="1:232" s="14" customFormat="1">
      <c r="A180" s="13"/>
      <c r="B180" s="13"/>
      <c r="C180" s="13"/>
      <c r="D180" s="13"/>
      <c r="E180" s="13"/>
      <c r="F180" s="13"/>
      <c r="G180" s="13"/>
      <c r="H180" s="9"/>
      <c r="I180" s="9"/>
      <c r="J180" s="10" t="str">
        <f>IFERROR(VLOOKUP(B180,[1]Bosch!$B$4:$J$370,9,0),"")</f>
        <v/>
      </c>
      <c r="K180" s="51">
        <v>0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</row>
    <row r="181" spans="1:232" s="14" customFormat="1">
      <c r="A181" s="5" t="s">
        <v>513</v>
      </c>
      <c r="B181" s="6" t="s">
        <v>514</v>
      </c>
      <c r="C181" s="7" t="s">
        <v>515</v>
      </c>
      <c r="D181" s="6" t="s">
        <v>92</v>
      </c>
      <c r="E181" s="7" t="s">
        <v>516</v>
      </c>
      <c r="F181" s="6" t="s">
        <v>517</v>
      </c>
      <c r="G181" s="7" t="s">
        <v>15</v>
      </c>
      <c r="H181" s="8">
        <v>4299</v>
      </c>
      <c r="I181" s="9">
        <v>3899</v>
      </c>
      <c r="J181" s="10">
        <f>IFERROR(VLOOKUP(B181,[1]Bosch!$B$4:$J$370,9,0),"")</f>
        <v>2513</v>
      </c>
      <c r="K181" s="51">
        <v>3080.8382843600275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</row>
    <row r="182" spans="1:232" s="14" customFormat="1">
      <c r="A182" s="13"/>
      <c r="B182" s="13"/>
      <c r="C182" s="13"/>
      <c r="D182" s="13"/>
      <c r="E182" s="13"/>
      <c r="F182" s="13"/>
      <c r="G182" s="13"/>
      <c r="H182" s="9"/>
      <c r="I182" s="9"/>
      <c r="J182" s="10" t="str">
        <f>IFERROR(VLOOKUP(B182,[1]Bosch!$B$4:$J$370,9,0),"")</f>
        <v/>
      </c>
      <c r="K182" s="51">
        <v>0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</row>
    <row r="183" spans="1:232" s="14" customFormat="1">
      <c r="A183" s="5" t="s">
        <v>518</v>
      </c>
      <c r="B183" s="6" t="s">
        <v>519</v>
      </c>
      <c r="C183" s="7" t="s">
        <v>520</v>
      </c>
      <c r="D183" s="6" t="s">
        <v>23</v>
      </c>
      <c r="E183" s="7" t="s">
        <v>521</v>
      </c>
      <c r="F183" s="6" t="s">
        <v>522</v>
      </c>
      <c r="G183" s="7" t="s">
        <v>15</v>
      </c>
      <c r="H183" s="8">
        <v>2349</v>
      </c>
      <c r="I183" s="9">
        <v>2099</v>
      </c>
      <c r="J183" s="10">
        <f>IFERROR(VLOOKUP(B183,[1]Bosch!$B$4:$J$370,9,0),"")</f>
        <v>1338</v>
      </c>
      <c r="K183" s="51">
        <v>1635.841229509643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</row>
    <row r="184" spans="1:232" s="14" customFormat="1">
      <c r="A184" s="12"/>
      <c r="B184" s="6" t="s">
        <v>523</v>
      </c>
      <c r="C184" s="7" t="s">
        <v>524</v>
      </c>
      <c r="D184" s="6" t="s">
        <v>23</v>
      </c>
      <c r="E184" s="7" t="s">
        <v>521</v>
      </c>
      <c r="F184" s="6" t="s">
        <v>525</v>
      </c>
      <c r="G184" s="7" t="s">
        <v>15</v>
      </c>
      <c r="H184" s="8">
        <v>2549</v>
      </c>
      <c r="I184" s="9">
        <v>2299</v>
      </c>
      <c r="J184" s="10">
        <f>IFERROR(VLOOKUP(B184,[1]Bosch!$B$4:$J$370,9,0),"")</f>
        <v>1475</v>
      </c>
      <c r="K184" s="51">
        <v>1838.9909049567984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</row>
    <row r="185" spans="1:232" s="14" customFormat="1">
      <c r="A185" s="12"/>
      <c r="B185" s="6" t="s">
        <v>526</v>
      </c>
      <c r="C185" s="7" t="s">
        <v>527</v>
      </c>
      <c r="D185" s="6" t="s">
        <v>23</v>
      </c>
      <c r="E185" s="7" t="s">
        <v>521</v>
      </c>
      <c r="F185" s="6" t="s">
        <v>528</v>
      </c>
      <c r="G185" s="7" t="s">
        <v>15</v>
      </c>
      <c r="H185" s="8">
        <v>2349</v>
      </c>
      <c r="I185" s="9">
        <v>2099</v>
      </c>
      <c r="J185" s="10">
        <f>IFERROR(VLOOKUP(B185,[1]Bosch!$B$4:$J$370,9,0),"")</f>
        <v>1316</v>
      </c>
      <c r="K185" s="51">
        <v>1614.9677757191726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</row>
    <row r="186" spans="1:232" s="14" customFormat="1">
      <c r="A186" s="12"/>
      <c r="B186" s="6" t="s">
        <v>529</v>
      </c>
      <c r="C186" s="7" t="s">
        <v>530</v>
      </c>
      <c r="D186" s="6" t="s">
        <v>23</v>
      </c>
      <c r="E186" s="7" t="s">
        <v>521</v>
      </c>
      <c r="F186" s="6" t="s">
        <v>531</v>
      </c>
      <c r="G186" s="7" t="s">
        <v>15</v>
      </c>
      <c r="H186" s="8">
        <v>2849</v>
      </c>
      <c r="I186" s="9">
        <v>2549</v>
      </c>
      <c r="J186" s="10">
        <f>IFERROR(VLOOKUP(B186,[1]Bosch!$B$4:$J$370,9,0),"")</f>
        <v>1596</v>
      </c>
      <c r="K186" s="51">
        <v>1948.0335796373472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</row>
    <row r="187" spans="1:232" s="14" customFormat="1">
      <c r="A187" s="12"/>
      <c r="B187" s="15" t="s">
        <v>532</v>
      </c>
      <c r="C187" s="16" t="s">
        <v>533</v>
      </c>
      <c r="D187" s="15" t="s">
        <v>23</v>
      </c>
      <c r="E187" s="16" t="s">
        <v>521</v>
      </c>
      <c r="F187" s="15" t="s">
        <v>534</v>
      </c>
      <c r="G187" s="16" t="s">
        <v>352</v>
      </c>
      <c r="H187" s="17">
        <v>3099</v>
      </c>
      <c r="I187" s="18">
        <v>2799</v>
      </c>
      <c r="J187" s="31">
        <v>1790</v>
      </c>
      <c r="K187" s="51">
        <v>1467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</row>
    <row r="188" spans="1:232" s="14" customFormat="1">
      <c r="A188" s="12"/>
      <c r="B188" s="15" t="s">
        <v>535</v>
      </c>
      <c r="C188" s="16" t="s">
        <v>536</v>
      </c>
      <c r="D188" s="15" t="s">
        <v>23</v>
      </c>
      <c r="E188" s="16" t="s">
        <v>521</v>
      </c>
      <c r="F188" s="15" t="s">
        <v>537</v>
      </c>
      <c r="G188" s="16" t="s">
        <v>352</v>
      </c>
      <c r="H188" s="17">
        <v>3099</v>
      </c>
      <c r="I188" s="18">
        <v>2799</v>
      </c>
      <c r="J188" s="31">
        <v>1790</v>
      </c>
      <c r="K188" s="51">
        <v>1467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</row>
    <row r="189" spans="1:232" s="14" customFormat="1">
      <c r="A189" s="12"/>
      <c r="B189" s="6" t="s">
        <v>538</v>
      </c>
      <c r="C189" s="7" t="s">
        <v>539</v>
      </c>
      <c r="D189" s="6" t="s">
        <v>23</v>
      </c>
      <c r="E189" s="7" t="s">
        <v>521</v>
      </c>
      <c r="F189" s="6" t="s">
        <v>540</v>
      </c>
      <c r="G189" s="7" t="s">
        <v>15</v>
      </c>
      <c r="H189" s="8">
        <v>3699</v>
      </c>
      <c r="I189" s="9">
        <v>3349</v>
      </c>
      <c r="J189" s="10">
        <f>IFERROR(VLOOKUP(B189,[1]Bosch!$B$4:$J$370,9,0),"")</f>
        <v>2098</v>
      </c>
      <c r="K189" s="51">
        <v>2566.6888226336305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</row>
    <row r="190" spans="1:232" s="14" customFormat="1">
      <c r="A190" s="12"/>
      <c r="B190" s="6" t="s">
        <v>541</v>
      </c>
      <c r="C190" s="7" t="s">
        <v>542</v>
      </c>
      <c r="D190" s="6" t="s">
        <v>23</v>
      </c>
      <c r="E190" s="7" t="s">
        <v>521</v>
      </c>
      <c r="F190" s="6" t="s">
        <v>543</v>
      </c>
      <c r="G190" s="7" t="s">
        <v>15</v>
      </c>
      <c r="H190" s="8">
        <v>4149</v>
      </c>
      <c r="I190" s="9">
        <v>3749</v>
      </c>
      <c r="J190" s="10">
        <f>IFERROR(VLOOKUP(B190,[1]Bosch!$B$4:$J$370,9,0),"")</f>
        <v>2379</v>
      </c>
      <c r="K190" s="51">
        <v>2911.8901705011504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</row>
    <row r="191" spans="1:232" s="14" customFormat="1">
      <c r="A191" s="12"/>
      <c r="B191" s="6" t="s">
        <v>544</v>
      </c>
      <c r="C191" s="7" t="s">
        <v>545</v>
      </c>
      <c r="D191" s="6" t="s">
        <v>23</v>
      </c>
      <c r="E191" s="7" t="s">
        <v>521</v>
      </c>
      <c r="F191" s="6" t="s">
        <v>546</v>
      </c>
      <c r="G191" s="7" t="s">
        <v>15</v>
      </c>
      <c r="H191" s="8">
        <v>5199</v>
      </c>
      <c r="I191" s="9">
        <v>4699</v>
      </c>
      <c r="J191" s="10">
        <f>IFERROR(VLOOKUP(B191,[1]Bosch!$B$4:$J$370,9,0),"")</f>
        <v>3057</v>
      </c>
      <c r="K191" s="51">
        <v>3758.995651228528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</row>
    <row r="192" spans="1:232" s="14" customFormat="1">
      <c r="A192" s="12"/>
      <c r="B192" s="6" t="s">
        <v>547</v>
      </c>
      <c r="C192" s="7" t="s">
        <v>548</v>
      </c>
      <c r="D192" s="6" t="s">
        <v>23</v>
      </c>
      <c r="E192" s="7" t="s">
        <v>521</v>
      </c>
      <c r="F192" s="6" t="s">
        <v>549</v>
      </c>
      <c r="G192" s="7" t="s">
        <v>15</v>
      </c>
      <c r="H192" s="8">
        <v>4399</v>
      </c>
      <c r="I192" s="9">
        <v>3999</v>
      </c>
      <c r="J192" s="10">
        <f>IFERROR(VLOOKUP(B192,[1]Bosch!$B$4:$J$370,9,0),"")</f>
        <v>2605</v>
      </c>
      <c r="K192" s="51">
        <v>3189.0458470352519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</row>
    <row r="193" spans="1:232" s="14" customFormat="1">
      <c r="A193" s="12"/>
      <c r="B193" s="6" t="s">
        <v>550</v>
      </c>
      <c r="C193" s="7" t="s">
        <v>551</v>
      </c>
      <c r="D193" s="6" t="s">
        <v>13</v>
      </c>
      <c r="E193" s="7" t="s">
        <v>521</v>
      </c>
      <c r="F193" s="6" t="s">
        <v>552</v>
      </c>
      <c r="G193" s="7" t="s">
        <v>15</v>
      </c>
      <c r="H193" s="8">
        <v>3599</v>
      </c>
      <c r="I193" s="9">
        <v>3249</v>
      </c>
      <c r="J193" s="10">
        <f>IFERROR(VLOOKUP(B193,[1]Bosch!$B$4:$J$370,9,0),"")</f>
        <v>2193</v>
      </c>
      <c r="K193" s="51">
        <v>2664.3827623918723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</row>
    <row r="194" spans="1:232" s="14" customFormat="1">
      <c r="A194" s="12"/>
      <c r="B194" s="6" t="s">
        <v>553</v>
      </c>
      <c r="C194" s="7" t="s">
        <v>554</v>
      </c>
      <c r="D194" s="6" t="s">
        <v>13</v>
      </c>
      <c r="E194" s="7" t="s">
        <v>521</v>
      </c>
      <c r="F194" s="6" t="s">
        <v>555</v>
      </c>
      <c r="G194" s="7" t="s">
        <v>15</v>
      </c>
      <c r="H194" s="8">
        <v>3449</v>
      </c>
      <c r="I194" s="9">
        <v>3099</v>
      </c>
      <c r="J194" s="10">
        <f>IFERROR(VLOOKUP(B194,[1]Bosch!$B$4:$J$370,9,0),"")</f>
        <v>2076</v>
      </c>
      <c r="K194" s="51">
        <v>2537.8939646548852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</row>
    <row r="195" spans="1:232" s="14" customFormat="1">
      <c r="A195" s="12"/>
      <c r="B195" s="6" t="s">
        <v>556</v>
      </c>
      <c r="C195" s="7" t="s">
        <v>557</v>
      </c>
      <c r="D195" s="6" t="s">
        <v>13</v>
      </c>
      <c r="E195" s="7" t="s">
        <v>521</v>
      </c>
      <c r="F195" s="6" t="s">
        <v>558</v>
      </c>
      <c r="G195" s="7" t="s">
        <v>15</v>
      </c>
      <c r="H195" s="8">
        <v>4899</v>
      </c>
      <c r="I195" s="9">
        <v>4449</v>
      </c>
      <c r="J195" s="10">
        <f>IFERROR(VLOOKUP(B195,[1]Bosch!$B$4:$J$370,9,0),"")</f>
        <v>2892</v>
      </c>
      <c r="K195" s="51">
        <v>3536.4595952284667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</row>
    <row r="196" spans="1:232" s="14" customFormat="1">
      <c r="A196" s="12"/>
      <c r="B196" s="6" t="s">
        <v>559</v>
      </c>
      <c r="C196" s="7" t="s">
        <v>560</v>
      </c>
      <c r="D196" s="6" t="s">
        <v>13</v>
      </c>
      <c r="E196" s="7" t="s">
        <v>521</v>
      </c>
      <c r="F196" s="6" t="s">
        <v>561</v>
      </c>
      <c r="G196" s="7" t="s">
        <v>15</v>
      </c>
      <c r="H196" s="8">
        <v>4699</v>
      </c>
      <c r="I196" s="9">
        <v>4249</v>
      </c>
      <c r="J196" s="10">
        <f>IFERROR(VLOOKUP(B196,[1]Bosch!$B$4:$J$370,9,0),"")</f>
        <v>2574</v>
      </c>
      <c r="K196" s="51">
        <v>3144.0373693180209</v>
      </c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</row>
    <row r="197" spans="1:232" s="14" customFormat="1">
      <c r="A197" s="12"/>
      <c r="B197" s="6" t="s">
        <v>562</v>
      </c>
      <c r="C197" s="7" t="s">
        <v>563</v>
      </c>
      <c r="D197" s="6" t="s">
        <v>13</v>
      </c>
      <c r="E197" s="7" t="s">
        <v>521</v>
      </c>
      <c r="F197" s="6" t="s">
        <v>564</v>
      </c>
      <c r="G197" s="7" t="s">
        <v>15</v>
      </c>
      <c r="H197" s="8">
        <v>6249</v>
      </c>
      <c r="I197" s="9">
        <v>5649</v>
      </c>
      <c r="J197" s="10">
        <f>IFERROR(VLOOKUP(B197,[1]Bosch!$B$4:$J$370,9,0),"")</f>
        <v>3728</v>
      </c>
      <c r="K197" s="51">
        <v>4564.6037436441939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</row>
    <row r="198" spans="1:232" s="14" customFormat="1">
      <c r="A198" s="12"/>
      <c r="B198" s="6" t="s">
        <v>565</v>
      </c>
      <c r="C198" s="7" t="s">
        <v>566</v>
      </c>
      <c r="D198" s="6" t="s">
        <v>13</v>
      </c>
      <c r="E198" s="7" t="s">
        <v>521</v>
      </c>
      <c r="F198" s="6" t="s">
        <v>567</v>
      </c>
      <c r="G198" s="7" t="s">
        <v>15</v>
      </c>
      <c r="H198" s="8">
        <v>5899</v>
      </c>
      <c r="I198" s="9">
        <v>5349</v>
      </c>
      <c r="J198" s="10">
        <f>IFERROR(VLOOKUP(B198,[1]Bosch!$B$4:$J$370,9,0),"")</f>
        <v>3530</v>
      </c>
      <c r="K198" s="51">
        <v>4316.3681221967254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</row>
    <row r="199" spans="1:232" s="14" customFormat="1">
      <c r="A199" s="12"/>
      <c r="B199" s="6" t="s">
        <v>568</v>
      </c>
      <c r="C199" s="7" t="s">
        <v>569</v>
      </c>
      <c r="D199" s="6" t="s">
        <v>13</v>
      </c>
      <c r="E199" s="7" t="s">
        <v>521</v>
      </c>
      <c r="F199" s="6" t="s">
        <v>570</v>
      </c>
      <c r="G199" s="7" t="s">
        <v>15</v>
      </c>
      <c r="H199" s="8">
        <v>4949</v>
      </c>
      <c r="I199" s="9">
        <v>4499</v>
      </c>
      <c r="J199" s="10">
        <f>IFERROR(VLOOKUP(B199,[1]Bosch!$B$4:$J$370,9,0),"")</f>
        <v>2926</v>
      </c>
      <c r="K199" s="51">
        <v>3580.7661126462117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</row>
    <row r="200" spans="1:232" s="14" customFormat="1">
      <c r="A200" s="12"/>
      <c r="B200" s="6" t="s">
        <v>571</v>
      </c>
      <c r="C200" s="7" t="s">
        <v>572</v>
      </c>
      <c r="D200" s="6" t="s">
        <v>92</v>
      </c>
      <c r="E200" s="7" t="s">
        <v>521</v>
      </c>
      <c r="F200" s="6" t="s">
        <v>573</v>
      </c>
      <c r="G200" s="7" t="s">
        <v>15</v>
      </c>
      <c r="H200" s="8">
        <v>3999</v>
      </c>
      <c r="I200" s="9">
        <v>3599</v>
      </c>
      <c r="J200" s="10">
        <f>IFERROR(VLOOKUP(B200,[1]Bosch!$B$4:$J$370,9,0),"")</f>
        <v>2338</v>
      </c>
      <c r="K200" s="51">
        <v>2862.218988007221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</row>
    <row r="201" spans="1:232" s="14" customFormat="1">
      <c r="A201" s="12"/>
      <c r="B201" s="6" t="s">
        <v>574</v>
      </c>
      <c r="C201" s="7" t="s">
        <v>575</v>
      </c>
      <c r="D201" s="6" t="s">
        <v>92</v>
      </c>
      <c r="E201" s="7" t="s">
        <v>521</v>
      </c>
      <c r="F201" s="6" t="s">
        <v>576</v>
      </c>
      <c r="G201" s="7" t="s">
        <v>15</v>
      </c>
      <c r="H201" s="8">
        <v>3999</v>
      </c>
      <c r="I201" s="9">
        <v>3599</v>
      </c>
      <c r="J201" s="10">
        <f>IFERROR(VLOOKUP(B201,[1]Bosch!$B$4:$J$370,9,0),"")</f>
        <v>2338</v>
      </c>
      <c r="K201" s="51">
        <v>2862.218988007221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</row>
    <row r="202" spans="1:232" s="14" customFormat="1">
      <c r="A202" s="12"/>
      <c r="B202" s="6" t="s">
        <v>577</v>
      </c>
      <c r="C202" s="7" t="s">
        <v>578</v>
      </c>
      <c r="D202" s="6" t="s">
        <v>92</v>
      </c>
      <c r="E202" s="7" t="s">
        <v>521</v>
      </c>
      <c r="F202" s="6" t="s">
        <v>579</v>
      </c>
      <c r="G202" s="7" t="s">
        <v>15</v>
      </c>
      <c r="H202" s="8">
        <v>3749</v>
      </c>
      <c r="I202" s="9">
        <v>3399</v>
      </c>
      <c r="J202" s="10">
        <f>IFERROR(VLOOKUP(B202,[1]Bosch!$B$4:$J$370,9,0),"")</f>
        <v>2214</v>
      </c>
      <c r="K202" s="51">
        <v>2720.0119438638399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</row>
    <row r="203" spans="1:232" s="14" customFormat="1">
      <c r="A203" s="12"/>
      <c r="B203" s="6" t="s">
        <v>580</v>
      </c>
      <c r="C203" s="7" t="s">
        <v>581</v>
      </c>
      <c r="D203" s="6" t="s">
        <v>92</v>
      </c>
      <c r="E203" s="7" t="s">
        <v>521</v>
      </c>
      <c r="F203" s="6" t="s">
        <v>582</v>
      </c>
      <c r="G203" s="7" t="s">
        <v>15</v>
      </c>
      <c r="H203" s="8">
        <v>5899</v>
      </c>
      <c r="I203" s="9">
        <v>5349</v>
      </c>
      <c r="J203" s="10">
        <f>IFERROR(VLOOKUP(B203,[1]Bosch!$B$4:$J$370,9,0),"")</f>
        <v>3502</v>
      </c>
      <c r="K203" s="51">
        <v>4303.055922994813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</row>
    <row r="204" spans="1:232" s="14" customFormat="1">
      <c r="A204" s="12"/>
      <c r="B204" s="6" t="s">
        <v>583</v>
      </c>
      <c r="C204" s="7" t="s">
        <v>584</v>
      </c>
      <c r="D204" s="6" t="s">
        <v>92</v>
      </c>
      <c r="E204" s="7" t="s">
        <v>521</v>
      </c>
      <c r="F204" s="6" t="s">
        <v>585</v>
      </c>
      <c r="G204" s="7" t="s">
        <v>15</v>
      </c>
      <c r="H204" s="8">
        <v>5899</v>
      </c>
      <c r="I204" s="9">
        <v>5349</v>
      </c>
      <c r="J204" s="10">
        <f>IFERROR(VLOOKUP(B204,[1]Bosch!$B$4:$J$370,9,0),"")</f>
        <v>3502</v>
      </c>
      <c r="K204" s="51">
        <v>4303.055922994813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</row>
    <row r="205" spans="1:232" s="14" customFormat="1">
      <c r="A205" s="12"/>
      <c r="B205" s="6" t="s">
        <v>586</v>
      </c>
      <c r="C205" s="7" t="s">
        <v>587</v>
      </c>
      <c r="D205" s="6" t="s">
        <v>92</v>
      </c>
      <c r="E205" s="7" t="s">
        <v>521</v>
      </c>
      <c r="F205" s="6" t="s">
        <v>588</v>
      </c>
      <c r="G205" s="7" t="s">
        <v>15</v>
      </c>
      <c r="H205" s="8">
        <v>5299</v>
      </c>
      <c r="I205" s="9">
        <v>4799</v>
      </c>
      <c r="J205" s="10">
        <f>IFERROR(VLOOKUP(B205,[1]Bosch!$B$4:$J$370,9,0),"")</f>
        <v>3128</v>
      </c>
      <c r="K205" s="51">
        <v>3829.8698676238173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</row>
    <row r="206" spans="1:232" s="14" customFormat="1">
      <c r="A206" s="12"/>
      <c r="B206" s="6" t="s">
        <v>589</v>
      </c>
      <c r="C206" s="7" t="s">
        <v>590</v>
      </c>
      <c r="D206" s="6" t="s">
        <v>92</v>
      </c>
      <c r="E206" s="7" t="s">
        <v>521</v>
      </c>
      <c r="F206" s="6" t="s">
        <v>591</v>
      </c>
      <c r="G206" s="7" t="s">
        <v>15</v>
      </c>
      <c r="H206" s="8">
        <v>6249</v>
      </c>
      <c r="I206" s="9">
        <v>5649</v>
      </c>
      <c r="J206" s="10">
        <f>IFERROR(VLOOKUP(B206,[1]Bosch!$B$4:$J$370,9,0),"")</f>
        <v>3698</v>
      </c>
      <c r="K206" s="51">
        <v>4520.898336215394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</row>
    <row r="207" spans="1:232" s="14" customFormat="1">
      <c r="A207" s="12"/>
      <c r="B207" s="6" t="s">
        <v>592</v>
      </c>
      <c r="C207" s="7" t="s">
        <v>593</v>
      </c>
      <c r="D207" s="6" t="s">
        <v>13</v>
      </c>
      <c r="E207" s="7" t="s">
        <v>521</v>
      </c>
      <c r="F207" s="6" t="s">
        <v>594</v>
      </c>
      <c r="G207" s="7" t="s">
        <v>15</v>
      </c>
      <c r="H207" s="8">
        <v>3249</v>
      </c>
      <c r="I207" s="9">
        <v>2949</v>
      </c>
      <c r="J207" s="10">
        <f>IFERROR(VLOOKUP(B207,[1]Bosch!$B$4:$J$370,9,0),"")</f>
        <v>1930</v>
      </c>
      <c r="K207" s="51">
        <v>2353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</row>
    <row r="208" spans="1:232" s="14" customFormat="1">
      <c r="A208" s="12"/>
      <c r="B208" s="6" t="s">
        <v>595</v>
      </c>
      <c r="C208" s="7" t="s">
        <v>596</v>
      </c>
      <c r="D208" s="6" t="s">
        <v>13</v>
      </c>
      <c r="E208" s="7" t="s">
        <v>521</v>
      </c>
      <c r="F208" s="6" t="s">
        <v>597</v>
      </c>
      <c r="G208" s="7" t="s">
        <v>15</v>
      </c>
      <c r="H208" s="8">
        <v>4599</v>
      </c>
      <c r="I208" s="9">
        <v>4149</v>
      </c>
      <c r="J208" s="10">
        <f>IFERROR(VLOOKUP(B208,[1]Bosch!$B$4:$J$370,9,0),"")</f>
        <v>2710</v>
      </c>
      <c r="K208" s="51">
        <v>3300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</row>
    <row r="209" spans="1:232" s="14" customFormat="1">
      <c r="A209" s="12"/>
      <c r="B209" s="6" t="s">
        <v>598</v>
      </c>
      <c r="C209" s="7" t="s">
        <v>599</v>
      </c>
      <c r="D209" s="6" t="s">
        <v>92</v>
      </c>
      <c r="E209" s="7" t="s">
        <v>521</v>
      </c>
      <c r="F209" s="6" t="s">
        <v>600</v>
      </c>
      <c r="G209" s="7" t="s">
        <v>15</v>
      </c>
      <c r="H209" s="8">
        <v>7949</v>
      </c>
      <c r="I209" s="9">
        <v>7199</v>
      </c>
      <c r="J209" s="10">
        <f>IFERROR(VLOOKUP(B209,[1]Bosch!$B$4:$J$370,9,0),"")</f>
        <v>4684</v>
      </c>
      <c r="K209" s="51">
        <v>5726.3841341225952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</row>
    <row r="210" spans="1:232" s="14" customFormat="1">
      <c r="A210" s="13"/>
      <c r="B210" s="13"/>
      <c r="C210" s="13"/>
      <c r="D210" s="13"/>
      <c r="E210" s="13"/>
      <c r="F210" s="13"/>
      <c r="G210" s="13"/>
      <c r="H210" s="9"/>
      <c r="I210" s="9"/>
      <c r="J210" s="10" t="str">
        <f>IFERROR(VLOOKUP(B210,[1]Bosch!$B$4:$J$370,9,0),"")</f>
        <v/>
      </c>
      <c r="K210" s="51">
        <v>0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</row>
    <row r="211" spans="1:232" s="14" customFormat="1">
      <c r="A211" s="5" t="s">
        <v>601</v>
      </c>
      <c r="B211" s="6" t="s">
        <v>602</v>
      </c>
      <c r="C211" s="7" t="s">
        <v>603</v>
      </c>
      <c r="D211" s="6" t="s">
        <v>149</v>
      </c>
      <c r="E211" s="7" t="s">
        <v>604</v>
      </c>
      <c r="F211" s="6" t="s">
        <v>605</v>
      </c>
      <c r="G211" s="7" t="s">
        <v>15</v>
      </c>
      <c r="H211" s="8">
        <v>1049</v>
      </c>
      <c r="I211" s="9">
        <v>949</v>
      </c>
      <c r="J211" s="10">
        <f>IFERROR(VLOOKUP(B211,[1]Bosch!$B$4:$J$370,9,0),"")</f>
        <v>598</v>
      </c>
      <c r="K211" s="51">
        <v>738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</row>
    <row r="212" spans="1:232" s="14" customFormat="1">
      <c r="A212" s="12"/>
      <c r="B212" s="6" t="s">
        <v>606</v>
      </c>
      <c r="C212" s="7" t="s">
        <v>607</v>
      </c>
      <c r="D212" s="6" t="s">
        <v>149</v>
      </c>
      <c r="E212" s="7" t="s">
        <v>604</v>
      </c>
      <c r="F212" s="6" t="s">
        <v>608</v>
      </c>
      <c r="G212" s="7" t="s">
        <v>15</v>
      </c>
      <c r="H212" s="8">
        <v>949</v>
      </c>
      <c r="I212" s="9">
        <v>849</v>
      </c>
      <c r="J212" s="10">
        <f>IFERROR(VLOOKUP(B212,[1]Bosch!$B$4:$J$370,9,0),"")</f>
        <v>540</v>
      </c>
      <c r="K212" s="51">
        <v>675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</row>
    <row r="213" spans="1:232" s="14" customFormat="1">
      <c r="A213" s="12"/>
      <c r="B213" s="6" t="s">
        <v>609</v>
      </c>
      <c r="C213" s="7" t="s">
        <v>610</v>
      </c>
      <c r="D213" s="6" t="s">
        <v>149</v>
      </c>
      <c r="E213" s="7" t="s">
        <v>604</v>
      </c>
      <c r="F213" s="6" t="s">
        <v>611</v>
      </c>
      <c r="G213" s="7" t="s">
        <v>15</v>
      </c>
      <c r="H213" s="8">
        <v>949</v>
      </c>
      <c r="I213" s="9">
        <v>849</v>
      </c>
      <c r="J213" s="10">
        <f>IFERROR(VLOOKUP(B213,[1]Bosch!$B$4:$J$370,9,0),"")</f>
        <v>540</v>
      </c>
      <c r="K213" s="51">
        <v>675</v>
      </c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</row>
    <row r="214" spans="1:232" s="14" customFormat="1">
      <c r="A214" s="12"/>
      <c r="B214" s="6" t="s">
        <v>612</v>
      </c>
      <c r="C214" s="7" t="s">
        <v>613</v>
      </c>
      <c r="D214" s="6" t="s">
        <v>149</v>
      </c>
      <c r="E214" s="7" t="s">
        <v>604</v>
      </c>
      <c r="F214" s="6" t="s">
        <v>614</v>
      </c>
      <c r="G214" s="7" t="s">
        <v>15</v>
      </c>
      <c r="H214" s="8">
        <v>1199</v>
      </c>
      <c r="I214" s="9">
        <v>1049</v>
      </c>
      <c r="J214" s="10">
        <f>IFERROR(VLOOKUP(B214,[1]Bosch!$B$4:$J$370,9,0),"")</f>
        <v>661</v>
      </c>
      <c r="K214" s="51">
        <v>816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</row>
    <row r="215" spans="1:232" s="14" customFormat="1">
      <c r="A215" s="12"/>
      <c r="B215" s="6" t="s">
        <v>615</v>
      </c>
      <c r="C215" s="7" t="s">
        <v>616</v>
      </c>
      <c r="D215" s="6" t="s">
        <v>23</v>
      </c>
      <c r="E215" s="7" t="s">
        <v>604</v>
      </c>
      <c r="F215" s="6" t="s">
        <v>617</v>
      </c>
      <c r="G215" s="7" t="s">
        <v>15</v>
      </c>
      <c r="H215" s="8">
        <v>1249</v>
      </c>
      <c r="I215" s="9">
        <v>1099</v>
      </c>
      <c r="J215" s="10">
        <f>IFERROR(VLOOKUP(B215,[1]Bosch!$B$4:$J$370,9,0),"")</f>
        <v>691</v>
      </c>
      <c r="K215" s="51">
        <v>865</v>
      </c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</row>
    <row r="216" spans="1:232" s="14" customFormat="1">
      <c r="A216" s="12"/>
      <c r="B216" s="6" t="s">
        <v>618</v>
      </c>
      <c r="C216" s="7" t="s">
        <v>619</v>
      </c>
      <c r="D216" s="6" t="s">
        <v>23</v>
      </c>
      <c r="E216" s="7" t="s">
        <v>604</v>
      </c>
      <c r="F216" s="6" t="s">
        <v>620</v>
      </c>
      <c r="G216" s="7" t="s">
        <v>15</v>
      </c>
      <c r="H216" s="8">
        <v>1099</v>
      </c>
      <c r="I216" s="9">
        <v>999</v>
      </c>
      <c r="J216" s="10">
        <f>IFERROR(VLOOKUP(B216,[1]Bosch!$B$4:$J$370,9,0),"")</f>
        <v>631</v>
      </c>
      <c r="K216" s="51">
        <v>780</v>
      </c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</row>
    <row r="217" spans="1:232" s="14" customFormat="1">
      <c r="A217" s="12"/>
      <c r="B217" s="6" t="s">
        <v>621</v>
      </c>
      <c r="C217" s="7" t="s">
        <v>622</v>
      </c>
      <c r="D217" s="6" t="s">
        <v>23</v>
      </c>
      <c r="E217" s="7" t="s">
        <v>604</v>
      </c>
      <c r="F217" s="6" t="s">
        <v>623</v>
      </c>
      <c r="G217" s="7" t="s">
        <v>15</v>
      </c>
      <c r="H217" s="8">
        <v>1399</v>
      </c>
      <c r="I217" s="9">
        <v>1249</v>
      </c>
      <c r="J217" s="10">
        <f>IFERROR(VLOOKUP(B217,[1]Bosch!$B$4:$J$370,9,0),"")</f>
        <v>806</v>
      </c>
      <c r="K217" s="51">
        <v>995</v>
      </c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</row>
    <row r="218" spans="1:232" s="14" customFormat="1">
      <c r="A218" s="12"/>
      <c r="B218" s="6" t="s">
        <v>624</v>
      </c>
      <c r="C218" s="7" t="s">
        <v>625</v>
      </c>
      <c r="D218" s="6" t="s">
        <v>13</v>
      </c>
      <c r="E218" s="7" t="s">
        <v>604</v>
      </c>
      <c r="F218" s="6" t="s">
        <v>626</v>
      </c>
      <c r="G218" s="7" t="s">
        <v>15</v>
      </c>
      <c r="H218" s="8">
        <v>1849</v>
      </c>
      <c r="I218" s="9">
        <v>1649</v>
      </c>
      <c r="J218" s="10">
        <f>IFERROR(VLOOKUP(B218,[1]Bosch!$B$4:$J$370,9,0),"")</f>
        <v>1059</v>
      </c>
      <c r="K218" s="51">
        <v>1262</v>
      </c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</row>
    <row r="219" spans="1:232" s="14" customFormat="1">
      <c r="A219" s="12"/>
      <c r="B219" s="6" t="s">
        <v>627</v>
      </c>
      <c r="C219" s="7" t="s">
        <v>628</v>
      </c>
      <c r="D219" s="6" t="s">
        <v>13</v>
      </c>
      <c r="E219" s="7" t="s">
        <v>604</v>
      </c>
      <c r="F219" s="6" t="s">
        <v>629</v>
      </c>
      <c r="G219" s="7" t="s">
        <v>15</v>
      </c>
      <c r="H219" s="8">
        <v>1749</v>
      </c>
      <c r="I219" s="9">
        <v>1549</v>
      </c>
      <c r="J219" s="10">
        <f>IFERROR(VLOOKUP(B219,[1]Bosch!$B$4:$J$370,9,0),"")</f>
        <v>981</v>
      </c>
      <c r="K219" s="51">
        <v>1210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</row>
    <row r="220" spans="1:232" s="14" customFormat="1">
      <c r="A220" s="12"/>
      <c r="B220" s="6" t="s">
        <v>630</v>
      </c>
      <c r="C220" s="7" t="s">
        <v>631</v>
      </c>
      <c r="D220" s="6" t="s">
        <v>13</v>
      </c>
      <c r="E220" s="7" t="s">
        <v>604</v>
      </c>
      <c r="F220" s="6" t="s">
        <v>632</v>
      </c>
      <c r="G220" s="7" t="s">
        <v>15</v>
      </c>
      <c r="H220" s="8">
        <v>1749</v>
      </c>
      <c r="I220" s="9">
        <v>1549</v>
      </c>
      <c r="J220" s="10">
        <f>IFERROR(VLOOKUP(B220,[1]Bosch!$B$4:$J$370,9,0),"")</f>
        <v>981</v>
      </c>
      <c r="K220" s="51">
        <v>1210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</row>
    <row r="221" spans="1:232" s="14" customFormat="1">
      <c r="A221" s="12"/>
      <c r="B221" s="6" t="s">
        <v>633</v>
      </c>
      <c r="C221" s="7" t="s">
        <v>634</v>
      </c>
      <c r="D221" s="6" t="s">
        <v>13</v>
      </c>
      <c r="E221" s="7" t="s">
        <v>604</v>
      </c>
      <c r="F221" s="6" t="s">
        <v>635</v>
      </c>
      <c r="G221" s="7" t="s">
        <v>15</v>
      </c>
      <c r="H221" s="8">
        <v>1899</v>
      </c>
      <c r="I221" s="9">
        <v>1699</v>
      </c>
      <c r="J221" s="10">
        <f>IFERROR(VLOOKUP(B221,[1]Bosch!$B$4:$J$370,9,0),"")</f>
        <v>1053</v>
      </c>
      <c r="K221" s="51">
        <v>1289</v>
      </c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</row>
    <row r="222" spans="1:232" s="14" customFormat="1">
      <c r="A222" s="12"/>
      <c r="B222" s="6" t="s">
        <v>636</v>
      </c>
      <c r="C222" s="7" t="s">
        <v>637</v>
      </c>
      <c r="D222" s="6" t="s">
        <v>92</v>
      </c>
      <c r="E222" s="7" t="s">
        <v>604</v>
      </c>
      <c r="F222" s="6" t="s">
        <v>638</v>
      </c>
      <c r="G222" s="7" t="s">
        <v>15</v>
      </c>
      <c r="H222" s="8">
        <v>2099</v>
      </c>
      <c r="I222" s="9">
        <v>1899</v>
      </c>
      <c r="J222" s="10">
        <f>IFERROR(VLOOKUP(B222,[1]Bosch!$B$4:$J$370,9,0),"")</f>
        <v>1215</v>
      </c>
      <c r="K222" s="51">
        <v>1500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</row>
    <row r="223" spans="1:232" s="14" customFormat="1">
      <c r="A223" s="12"/>
      <c r="B223" s="6" t="s">
        <v>639</v>
      </c>
      <c r="C223" s="7" t="s">
        <v>640</v>
      </c>
      <c r="D223" s="6" t="s">
        <v>92</v>
      </c>
      <c r="E223" s="7" t="s">
        <v>604</v>
      </c>
      <c r="F223" s="6" t="s">
        <v>641</v>
      </c>
      <c r="G223" s="7" t="s">
        <v>15</v>
      </c>
      <c r="H223" s="8">
        <v>2099</v>
      </c>
      <c r="I223" s="9">
        <v>1899</v>
      </c>
      <c r="J223" s="10">
        <f>IFERROR(VLOOKUP(B223,[1]Bosch!$B$4:$J$370,9,0),"")</f>
        <v>1215</v>
      </c>
      <c r="K223" s="51">
        <v>1490.0761439788719</v>
      </c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</row>
    <row r="224" spans="1:232" s="14" customFormat="1">
      <c r="A224" s="12"/>
      <c r="B224" s="6" t="s">
        <v>642</v>
      </c>
      <c r="C224" s="7" t="s">
        <v>643</v>
      </c>
      <c r="D224" s="6" t="s">
        <v>92</v>
      </c>
      <c r="E224" s="7" t="s">
        <v>604</v>
      </c>
      <c r="F224" s="6" t="s">
        <v>644</v>
      </c>
      <c r="G224" s="7" t="s">
        <v>15</v>
      </c>
      <c r="H224" s="8">
        <v>2199</v>
      </c>
      <c r="I224" s="9">
        <v>1999</v>
      </c>
      <c r="J224" s="10">
        <f>IFERROR(VLOOKUP(B224,[1]Bosch!$B$4:$J$370,9,0),"")</f>
        <v>1270</v>
      </c>
      <c r="K224" s="51">
        <v>1570</v>
      </c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</row>
    <row r="225" spans="1:232" s="14" customFormat="1">
      <c r="A225" s="12"/>
      <c r="B225" s="6" t="s">
        <v>645</v>
      </c>
      <c r="C225" s="7" t="s">
        <v>646</v>
      </c>
      <c r="D225" s="6" t="s">
        <v>92</v>
      </c>
      <c r="E225" s="7" t="s">
        <v>604</v>
      </c>
      <c r="F225" s="6" t="s">
        <v>647</v>
      </c>
      <c r="G225" s="7" t="s">
        <v>15</v>
      </c>
      <c r="H225" s="8">
        <v>2299</v>
      </c>
      <c r="I225" s="9">
        <v>2049</v>
      </c>
      <c r="J225" s="10">
        <f>IFERROR(VLOOKUP(B225,[1]Bosch!$B$4:$J$370,9,0),"")</f>
        <v>1311</v>
      </c>
      <c r="K225" s="51">
        <v>1609.3574375055537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</row>
    <row r="226" spans="1:232" s="14" customFormat="1">
      <c r="A226" s="13"/>
      <c r="B226" s="13"/>
      <c r="C226" s="13"/>
      <c r="D226" s="13"/>
      <c r="E226" s="13"/>
      <c r="F226" s="13"/>
      <c r="G226" s="13"/>
      <c r="H226" s="9"/>
      <c r="I226" s="9"/>
      <c r="J226" s="10" t="str">
        <f>IFERROR(VLOOKUP(B226,[1]Bosch!$B$4:$J$370,9,0),"")</f>
        <v/>
      </c>
      <c r="K226" s="51">
        <v>0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</row>
    <row r="227" spans="1:232" s="14" customFormat="1">
      <c r="A227" s="5" t="s">
        <v>648</v>
      </c>
      <c r="B227" s="6" t="s">
        <v>649</v>
      </c>
      <c r="C227" s="7" t="s">
        <v>650</v>
      </c>
      <c r="D227" s="6" t="s">
        <v>23</v>
      </c>
      <c r="E227" s="7" t="s">
        <v>651</v>
      </c>
      <c r="F227" s="6" t="s">
        <v>652</v>
      </c>
      <c r="G227" s="7" t="s">
        <v>15</v>
      </c>
      <c r="H227" s="8">
        <v>1199</v>
      </c>
      <c r="I227" s="9">
        <v>1049</v>
      </c>
      <c r="J227" s="10">
        <f>IFERROR(VLOOKUP(B227,[1]Bosch!$B$4:$J$370,9,0),"")</f>
        <v>631</v>
      </c>
      <c r="K227" s="51">
        <v>775.62522017833942</v>
      </c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</row>
    <row r="228" spans="1:232" s="14" customFormat="1">
      <c r="A228" s="12"/>
      <c r="B228" s="6" t="s">
        <v>653</v>
      </c>
      <c r="C228" s="7" t="s">
        <v>654</v>
      </c>
      <c r="D228" s="6" t="s">
        <v>23</v>
      </c>
      <c r="E228" s="7" t="s">
        <v>651</v>
      </c>
      <c r="F228" s="6" t="s">
        <v>655</v>
      </c>
      <c r="G228" s="7" t="s">
        <v>15</v>
      </c>
      <c r="H228" s="8">
        <v>1049</v>
      </c>
      <c r="I228" s="9">
        <v>949</v>
      </c>
      <c r="J228" s="10">
        <f>IFERROR(VLOOKUP(B228,[1]Bosch!$B$4:$J$370,9,0),"")</f>
        <v>560</v>
      </c>
      <c r="K228" s="51">
        <v>686.58833197473678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</row>
    <row r="229" spans="1:232" s="14" customFormat="1">
      <c r="A229" s="12"/>
      <c r="B229" s="6" t="s">
        <v>656</v>
      </c>
      <c r="C229" s="7" t="s">
        <v>657</v>
      </c>
      <c r="D229" s="6" t="s">
        <v>13</v>
      </c>
      <c r="E229" s="7" t="s">
        <v>651</v>
      </c>
      <c r="F229" s="6" t="s">
        <v>658</v>
      </c>
      <c r="G229" s="7" t="s">
        <v>15</v>
      </c>
      <c r="H229" s="8">
        <v>1799</v>
      </c>
      <c r="I229" s="9">
        <v>1599</v>
      </c>
      <c r="J229" s="10">
        <f>IFERROR(VLOOKUP(B229,[1]Bosch!$B$4:$J$370,9,0),"")</f>
        <v>1089</v>
      </c>
      <c r="K229" s="51">
        <v>1316.3215476984656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</row>
    <row r="230" spans="1:232" s="14" customFormat="1">
      <c r="A230" s="12"/>
      <c r="B230" s="6" t="s">
        <v>659</v>
      </c>
      <c r="C230" s="7" t="s">
        <v>660</v>
      </c>
      <c r="D230" s="6" t="s">
        <v>13</v>
      </c>
      <c r="E230" s="7" t="s">
        <v>651</v>
      </c>
      <c r="F230" s="6" t="s">
        <v>661</v>
      </c>
      <c r="G230" s="7" t="s">
        <v>15</v>
      </c>
      <c r="H230" s="8">
        <v>1649</v>
      </c>
      <c r="I230" s="9">
        <v>1499</v>
      </c>
      <c r="J230" s="10">
        <f>IFERROR(VLOOKUP(B230,[1]Bosch!$B$4:$J$370,9,0),"")</f>
        <v>1018</v>
      </c>
      <c r="K230" s="51">
        <v>1238.6304503216584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</row>
    <row r="231" spans="1:232" s="14" customFormat="1">
      <c r="A231" s="12"/>
      <c r="B231" s="6" t="s">
        <v>662</v>
      </c>
      <c r="C231" s="7" t="s">
        <v>663</v>
      </c>
      <c r="D231" s="6" t="s">
        <v>13</v>
      </c>
      <c r="E231" s="7" t="s">
        <v>651</v>
      </c>
      <c r="F231" s="6" t="s">
        <v>664</v>
      </c>
      <c r="G231" s="7" t="s">
        <v>15</v>
      </c>
      <c r="H231" s="8">
        <v>1749</v>
      </c>
      <c r="I231" s="9">
        <v>1549</v>
      </c>
      <c r="J231" s="10">
        <f>IFERROR(VLOOKUP(B231,[1]Bosch!$B$4:$J$370,9,0),"")</f>
        <v>1055</v>
      </c>
      <c r="K231" s="51">
        <v>1275.1607738492328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</row>
    <row r="232" spans="1:232" s="14" customFormat="1">
      <c r="A232" s="12"/>
      <c r="B232" s="6" t="s">
        <v>665</v>
      </c>
      <c r="C232" s="7" t="s">
        <v>666</v>
      </c>
      <c r="D232" s="6" t="s">
        <v>13</v>
      </c>
      <c r="E232" s="7" t="s">
        <v>651</v>
      </c>
      <c r="F232" s="6" t="s">
        <v>667</v>
      </c>
      <c r="G232" s="7" t="s">
        <v>15</v>
      </c>
      <c r="H232" s="8">
        <v>1749</v>
      </c>
      <c r="I232" s="9">
        <v>1549</v>
      </c>
      <c r="J232" s="10">
        <f>IFERROR(VLOOKUP(B232,[1]Bosch!$B$4:$J$370,9,0),"")</f>
        <v>1055</v>
      </c>
      <c r="K232" s="51">
        <v>1275.1607738492328</v>
      </c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</row>
    <row r="233" spans="1:232" s="14" customFormat="1">
      <c r="A233" s="12"/>
      <c r="B233" s="6" t="s">
        <v>668</v>
      </c>
      <c r="C233" s="7" t="s">
        <v>669</v>
      </c>
      <c r="D233" s="6" t="s">
        <v>92</v>
      </c>
      <c r="E233" s="7" t="s">
        <v>651</v>
      </c>
      <c r="F233" s="6" t="s">
        <v>670</v>
      </c>
      <c r="G233" s="7" t="s">
        <v>15</v>
      </c>
      <c r="H233" s="8">
        <v>1749</v>
      </c>
      <c r="I233" s="9">
        <v>1549</v>
      </c>
      <c r="J233" s="10">
        <f>IFERROR(VLOOKUP(B233,[1]Bosch!$B$4:$J$370,9,0),"")</f>
        <v>1008</v>
      </c>
      <c r="K233" s="51">
        <v>1218.3262174783188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</row>
    <row r="234" spans="1:232" s="14" customFormat="1">
      <c r="A234" s="12"/>
      <c r="B234" s="6" t="s">
        <v>671</v>
      </c>
      <c r="C234" s="7" t="s">
        <v>672</v>
      </c>
      <c r="D234" s="6" t="s">
        <v>92</v>
      </c>
      <c r="E234" s="7" t="s">
        <v>651</v>
      </c>
      <c r="F234" s="6" t="s">
        <v>673</v>
      </c>
      <c r="G234" s="7" t="s">
        <v>15</v>
      </c>
      <c r="H234" s="8">
        <v>1849</v>
      </c>
      <c r="I234" s="9">
        <v>1649</v>
      </c>
      <c r="J234" s="10">
        <f>IFERROR(VLOOKUP(B234,[1]Bosch!$B$4:$J$370,9,0),"")</f>
        <v>1073</v>
      </c>
      <c r="K234" s="51">
        <v>1305.5872420262665</v>
      </c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</row>
    <row r="235" spans="1:232" s="14" customFormat="1">
      <c r="A235" s="13"/>
      <c r="B235" s="13"/>
      <c r="C235" s="13"/>
      <c r="D235" s="13"/>
      <c r="E235" s="13"/>
      <c r="F235" s="13"/>
      <c r="G235" s="13"/>
      <c r="H235" s="9"/>
      <c r="I235" s="9"/>
      <c r="J235" s="10" t="str">
        <f>IFERROR(VLOOKUP(B235,[1]Bosch!$B$4:$J$370,9,0),"")</f>
        <v/>
      </c>
      <c r="K235" s="51">
        <v>0</v>
      </c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</row>
    <row r="236" spans="1:232" s="14" customFormat="1">
      <c r="A236" s="5" t="s">
        <v>674</v>
      </c>
      <c r="B236" s="6" t="s">
        <v>675</v>
      </c>
      <c r="C236" s="7" t="s">
        <v>676</v>
      </c>
      <c r="D236" s="6" t="s">
        <v>23</v>
      </c>
      <c r="E236" s="7" t="s">
        <v>677</v>
      </c>
      <c r="F236" s="6" t="s">
        <v>678</v>
      </c>
      <c r="G236" s="7" t="s">
        <v>15</v>
      </c>
      <c r="H236" s="8">
        <v>2149</v>
      </c>
      <c r="I236" s="9">
        <v>1949</v>
      </c>
      <c r="J236" s="10">
        <f>IFERROR(VLOOKUP(B236,[1]Bosch!$B$4:$J$370,9,0),"")</f>
        <v>1289</v>
      </c>
      <c r="K236" s="51">
        <v>1576.4423380726698</v>
      </c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</row>
    <row r="237" spans="1:232" s="14" customFormat="1">
      <c r="A237" s="12"/>
      <c r="B237" s="6" t="s">
        <v>679</v>
      </c>
      <c r="C237" s="7" t="s">
        <v>680</v>
      </c>
      <c r="D237" s="6" t="s">
        <v>23</v>
      </c>
      <c r="E237" s="7" t="s">
        <v>677</v>
      </c>
      <c r="F237" s="6" t="s">
        <v>681</v>
      </c>
      <c r="G237" s="7" t="s">
        <v>15</v>
      </c>
      <c r="H237" s="8">
        <v>1999</v>
      </c>
      <c r="I237" s="9">
        <v>1799</v>
      </c>
      <c r="J237" s="10">
        <f>IFERROR(VLOOKUP(B237,[1]Bosch!$B$4:$J$370,9,0),"")</f>
        <v>1189</v>
      </c>
      <c r="K237" s="51">
        <v>1447.2229845626073</v>
      </c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</row>
    <row r="238" spans="1:232" s="14" customFormat="1">
      <c r="A238" s="12"/>
      <c r="B238" s="6" t="s">
        <v>682</v>
      </c>
      <c r="C238" s="7" t="s">
        <v>683</v>
      </c>
      <c r="D238" s="6" t="s">
        <v>23</v>
      </c>
      <c r="E238" s="7" t="s">
        <v>677</v>
      </c>
      <c r="F238" s="6" t="s">
        <v>684</v>
      </c>
      <c r="G238" s="7" t="s">
        <v>15</v>
      </c>
      <c r="H238" s="8">
        <v>2599</v>
      </c>
      <c r="I238" s="9">
        <v>2349</v>
      </c>
      <c r="J238" s="10">
        <f>IFERROR(VLOOKUP(B238,[1]Bosch!$B$4:$J$370,9,0),"")</f>
        <v>1550</v>
      </c>
      <c r="K238" s="51">
        <v>1845.2779469334494</v>
      </c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</row>
    <row r="239" spans="1:232" s="14" customFormat="1">
      <c r="A239" s="12"/>
      <c r="B239" s="6" t="s">
        <v>685</v>
      </c>
      <c r="C239" s="7" t="s">
        <v>686</v>
      </c>
      <c r="D239" s="6" t="s">
        <v>13</v>
      </c>
      <c r="E239" s="7" t="s">
        <v>677</v>
      </c>
      <c r="F239" s="6" t="s">
        <v>687</v>
      </c>
      <c r="G239" s="7" t="s">
        <v>15</v>
      </c>
      <c r="H239" s="8">
        <v>2649</v>
      </c>
      <c r="I239" s="9">
        <v>2399</v>
      </c>
      <c r="J239" s="10">
        <f>IFERROR(VLOOKUP(B239,[1]Bosch!$B$4:$J$370,9,0),"")</f>
        <v>1561</v>
      </c>
      <c r="K239" s="51">
        <v>1907.5128316659418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</row>
    <row r="240" spans="1:232" s="14" customFormat="1">
      <c r="A240" s="12"/>
      <c r="B240" s="6" t="s">
        <v>688</v>
      </c>
      <c r="C240" s="7" t="s">
        <v>689</v>
      </c>
      <c r="D240" s="6" t="s">
        <v>13</v>
      </c>
      <c r="E240" s="7" t="s">
        <v>677</v>
      </c>
      <c r="F240" s="6" t="s">
        <v>690</v>
      </c>
      <c r="G240" s="7" t="s">
        <v>15</v>
      </c>
      <c r="H240" s="8">
        <v>2599</v>
      </c>
      <c r="I240" s="9">
        <v>2349</v>
      </c>
      <c r="J240" s="10">
        <f>IFERROR(VLOOKUP(B240,[1]Bosch!$B$4:$J$370,9,0),"")</f>
        <v>1528</v>
      </c>
      <c r="K240" s="51">
        <v>1867.756415832971</v>
      </c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</row>
    <row r="241" spans="1:232" s="14" customFormat="1">
      <c r="A241" s="12"/>
      <c r="B241" s="6" t="s">
        <v>691</v>
      </c>
      <c r="C241" s="7" t="s">
        <v>692</v>
      </c>
      <c r="D241" s="6" t="s">
        <v>13</v>
      </c>
      <c r="E241" s="7" t="s">
        <v>677</v>
      </c>
      <c r="F241" s="6" t="s">
        <v>693</v>
      </c>
      <c r="G241" s="7" t="s">
        <v>15</v>
      </c>
      <c r="H241" s="8">
        <v>3099</v>
      </c>
      <c r="I241" s="9">
        <v>2799</v>
      </c>
      <c r="J241" s="10">
        <f>IFERROR(VLOOKUP(B241,[1]Bosch!$B$4:$J$370,9,0),"")</f>
        <v>1820</v>
      </c>
      <c r="K241" s="51">
        <v>2218</v>
      </c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</row>
    <row r="242" spans="1:232" s="14" customFormat="1">
      <c r="A242" s="12"/>
      <c r="B242" s="6" t="s">
        <v>694</v>
      </c>
      <c r="C242" s="7" t="s">
        <v>695</v>
      </c>
      <c r="D242" s="6" t="s">
        <v>13</v>
      </c>
      <c r="E242" s="7" t="s">
        <v>677</v>
      </c>
      <c r="F242" s="6" t="s">
        <v>696</v>
      </c>
      <c r="G242" s="7" t="s">
        <v>15</v>
      </c>
      <c r="H242" s="8">
        <v>3099</v>
      </c>
      <c r="I242" s="9">
        <v>2799</v>
      </c>
      <c r="J242" s="10">
        <f>IFERROR(VLOOKUP(B242,[1]Bosch!$B$4:$J$370,9,0),"")</f>
        <v>1820</v>
      </c>
      <c r="K242" s="51">
        <v>2218</v>
      </c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</row>
    <row r="243" spans="1:232" s="14" customFormat="1">
      <c r="A243" s="12"/>
      <c r="B243" s="6" t="s">
        <v>697</v>
      </c>
      <c r="C243" s="7" t="s">
        <v>698</v>
      </c>
      <c r="D243" s="6" t="s">
        <v>92</v>
      </c>
      <c r="E243" s="7" t="s">
        <v>677</v>
      </c>
      <c r="F243" s="6" t="s">
        <v>699</v>
      </c>
      <c r="G243" s="7" t="s">
        <v>15</v>
      </c>
      <c r="H243" s="8">
        <v>3149</v>
      </c>
      <c r="I243" s="9">
        <v>2849</v>
      </c>
      <c r="J243" s="10">
        <f>IFERROR(VLOOKUP(B243,[1]Bosch!$B$4:$J$370,9,0),"")</f>
        <v>1856</v>
      </c>
      <c r="K243" s="51">
        <v>2306.9748999636231</v>
      </c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</row>
    <row r="244" spans="1:232" s="14" customFormat="1">
      <c r="A244" s="12"/>
      <c r="B244" s="6" t="s">
        <v>700</v>
      </c>
      <c r="C244" s="7" t="s">
        <v>701</v>
      </c>
      <c r="D244" s="6" t="s">
        <v>92</v>
      </c>
      <c r="E244" s="7" t="s">
        <v>677</v>
      </c>
      <c r="F244" s="6" t="s">
        <v>702</v>
      </c>
      <c r="G244" s="7" t="s">
        <v>15</v>
      </c>
      <c r="H244" s="8">
        <v>3149</v>
      </c>
      <c r="I244" s="9">
        <v>2849</v>
      </c>
      <c r="J244" s="10">
        <f>IFERROR(VLOOKUP(B244,[1]Bosch!$B$4:$J$370,9,0),"")</f>
        <v>1856</v>
      </c>
      <c r="K244" s="51">
        <v>2306.9748999636231</v>
      </c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</row>
    <row r="245" spans="1:232" s="14" customFormat="1">
      <c r="A245" s="12"/>
      <c r="B245" s="6" t="s">
        <v>703</v>
      </c>
      <c r="C245" s="7" t="s">
        <v>704</v>
      </c>
      <c r="D245" s="6" t="s">
        <v>92</v>
      </c>
      <c r="E245" s="7" t="s">
        <v>677</v>
      </c>
      <c r="F245" s="6" t="s">
        <v>705</v>
      </c>
      <c r="G245" s="7" t="s">
        <v>15</v>
      </c>
      <c r="H245" s="8">
        <v>3799</v>
      </c>
      <c r="I245" s="9">
        <v>3449</v>
      </c>
      <c r="J245" s="10">
        <f>IFERROR(VLOOKUP(B245,[1]Bosch!$B$4:$J$370,9,0),"")</f>
        <v>2280</v>
      </c>
      <c r="K245" s="51">
        <v>2743.3088814792363</v>
      </c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</row>
    <row r="246" spans="1:232" s="14" customFormat="1">
      <c r="A246" s="12"/>
      <c r="B246" s="6" t="s">
        <v>706</v>
      </c>
      <c r="C246" s="7" t="s">
        <v>707</v>
      </c>
      <c r="D246" s="6" t="s">
        <v>92</v>
      </c>
      <c r="E246" s="7" t="s">
        <v>677</v>
      </c>
      <c r="F246" s="6" t="s">
        <v>708</v>
      </c>
      <c r="G246" s="7" t="s">
        <v>15</v>
      </c>
      <c r="H246" s="8">
        <v>3749</v>
      </c>
      <c r="I246" s="9">
        <v>3399</v>
      </c>
      <c r="J246" s="10">
        <f>IFERROR(VLOOKUP(B246,[1]Bosch!$B$4:$J$370,9,0),"")</f>
        <v>2247</v>
      </c>
      <c r="K246" s="51">
        <v>2703.5392543194907</v>
      </c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</row>
    <row r="247" spans="1:232" s="14" customFormat="1">
      <c r="A247" s="13"/>
      <c r="B247" s="13"/>
      <c r="C247" s="13"/>
      <c r="D247" s="13"/>
      <c r="E247" s="13"/>
      <c r="F247" s="13"/>
      <c r="G247" s="13"/>
      <c r="H247" s="9"/>
      <c r="I247" s="9"/>
      <c r="J247" s="10" t="str">
        <f>IFERROR(VLOOKUP(B247,[1]Bosch!$B$4:$J$370,9,0),"")</f>
        <v/>
      </c>
      <c r="K247" s="51">
        <v>0</v>
      </c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</row>
    <row r="248" spans="1:232" s="14" customFormat="1">
      <c r="A248" s="5" t="s">
        <v>709</v>
      </c>
      <c r="B248" s="6" t="s">
        <v>710</v>
      </c>
      <c r="C248" s="7" t="s">
        <v>711</v>
      </c>
      <c r="D248" s="6" t="s">
        <v>23</v>
      </c>
      <c r="E248" s="7" t="s">
        <v>712</v>
      </c>
      <c r="F248" s="6" t="s">
        <v>713</v>
      </c>
      <c r="G248" s="7" t="s">
        <v>15</v>
      </c>
      <c r="H248" s="8">
        <v>1649</v>
      </c>
      <c r="I248" s="9">
        <v>1499</v>
      </c>
      <c r="J248" s="10">
        <f>IFERROR(VLOOKUP(B248,[1]Bosch!$B$4:$J$370,9,0),"")</f>
        <v>842</v>
      </c>
      <c r="K248" s="51">
        <v>1021.9042797887793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</row>
    <row r="249" spans="1:232" s="14" customFormat="1">
      <c r="A249" s="12"/>
      <c r="B249" s="6" t="s">
        <v>714</v>
      </c>
      <c r="C249" s="7" t="s">
        <v>715</v>
      </c>
      <c r="D249" s="6" t="s">
        <v>23</v>
      </c>
      <c r="E249" s="7" t="s">
        <v>712</v>
      </c>
      <c r="F249" s="6" t="s">
        <v>716</v>
      </c>
      <c r="G249" s="7" t="s">
        <v>15</v>
      </c>
      <c r="H249" s="8">
        <v>1599</v>
      </c>
      <c r="I249" s="9">
        <v>1449</v>
      </c>
      <c r="J249" s="10">
        <f>IFERROR(VLOOKUP(B249,[1]Bosch!$B$4:$J$370,9,0),"")</f>
        <v>953</v>
      </c>
      <c r="K249" s="51">
        <v>1159.1109040206061</v>
      </c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</row>
    <row r="250" spans="1:232" s="14" customFormat="1">
      <c r="A250" s="13"/>
      <c r="B250" s="13"/>
      <c r="C250" s="13"/>
      <c r="D250" s="13"/>
      <c r="E250" s="13"/>
      <c r="F250" s="13"/>
      <c r="G250" s="13"/>
      <c r="H250" s="9"/>
      <c r="I250" s="9"/>
      <c r="J250" s="10" t="str">
        <f>IFERROR(VLOOKUP(B250,[1]Bosch!$B$4:$J$370,9,0),"")</f>
        <v/>
      </c>
      <c r="K250" s="51">
        <v>0</v>
      </c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</row>
    <row r="251" spans="1:232" s="14" customFormat="1">
      <c r="A251" s="5" t="s">
        <v>717</v>
      </c>
      <c r="B251" s="6" t="s">
        <v>718</v>
      </c>
      <c r="C251" s="7" t="s">
        <v>719</v>
      </c>
      <c r="D251" s="6" t="s">
        <v>149</v>
      </c>
      <c r="E251" s="7" t="s">
        <v>720</v>
      </c>
      <c r="F251" s="6" t="s">
        <v>721</v>
      </c>
      <c r="G251" s="7" t="s">
        <v>15</v>
      </c>
      <c r="H251" s="8">
        <v>799</v>
      </c>
      <c r="I251" s="9">
        <v>699</v>
      </c>
      <c r="J251" s="10">
        <f>IFERROR(VLOOKUP(B251,[1]Bosch!$B$4:$J$370,9,0),"")</f>
        <v>445</v>
      </c>
      <c r="K251" s="51">
        <v>543</v>
      </c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</row>
    <row r="252" spans="1:232" s="14" customFormat="1">
      <c r="A252" s="12"/>
      <c r="B252" s="6" t="s">
        <v>722</v>
      </c>
      <c r="C252" s="7" t="s">
        <v>723</v>
      </c>
      <c r="D252" s="6" t="s">
        <v>23</v>
      </c>
      <c r="E252" s="7" t="s">
        <v>720</v>
      </c>
      <c r="F252" s="6" t="s">
        <v>724</v>
      </c>
      <c r="G252" s="7" t="s">
        <v>15</v>
      </c>
      <c r="H252" s="8">
        <v>1599</v>
      </c>
      <c r="I252" s="9">
        <v>1449</v>
      </c>
      <c r="J252" s="10">
        <f>IFERROR(VLOOKUP(B252,[1]Bosch!$B$4:$J$370,9,0),"")</f>
        <v>727</v>
      </c>
      <c r="K252" s="51">
        <v>884.54360063966624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</row>
    <row r="253" spans="1:232" s="14" customFormat="1">
      <c r="A253" s="12"/>
      <c r="B253" s="6" t="s">
        <v>725</v>
      </c>
      <c r="C253" s="7" t="s">
        <v>726</v>
      </c>
      <c r="D253" s="6" t="s">
        <v>23</v>
      </c>
      <c r="E253" s="7" t="s">
        <v>720</v>
      </c>
      <c r="F253" s="6" t="s">
        <v>727</v>
      </c>
      <c r="G253" s="7" t="s">
        <v>15</v>
      </c>
      <c r="H253" s="8">
        <v>1599</v>
      </c>
      <c r="I253" s="9">
        <v>1449</v>
      </c>
      <c r="J253" s="10">
        <f>IFERROR(VLOOKUP(B253,[1]Bosch!$B$4:$J$370,9,0),"")</f>
        <v>727</v>
      </c>
      <c r="K253" s="51">
        <v>884.54360063966624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</row>
    <row r="254" spans="1:232" s="14" customFormat="1">
      <c r="A254" s="12"/>
      <c r="B254" s="6" t="s">
        <v>728</v>
      </c>
      <c r="C254" s="7" t="s">
        <v>729</v>
      </c>
      <c r="D254" s="6" t="s">
        <v>23</v>
      </c>
      <c r="E254" s="7" t="s">
        <v>720</v>
      </c>
      <c r="F254" s="6" t="s">
        <v>730</v>
      </c>
      <c r="G254" s="7" t="s">
        <v>15</v>
      </c>
      <c r="H254" s="8">
        <v>2149</v>
      </c>
      <c r="I254" s="9">
        <v>1949</v>
      </c>
      <c r="J254" s="10">
        <f>IFERROR(VLOOKUP(B254,[1]Bosch!$B$4:$J$370,9,0),"")</f>
        <v>1251</v>
      </c>
      <c r="K254" s="51">
        <v>1525.1663300089051</v>
      </c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</row>
    <row r="255" spans="1:232" s="14" customFormat="1">
      <c r="A255" s="12"/>
      <c r="B255" s="6" t="s">
        <v>731</v>
      </c>
      <c r="C255" s="7" t="s">
        <v>732</v>
      </c>
      <c r="D255" s="6" t="s">
        <v>13</v>
      </c>
      <c r="E255" s="7" t="s">
        <v>720</v>
      </c>
      <c r="F255" s="6" t="s">
        <v>733</v>
      </c>
      <c r="G255" s="7" t="s">
        <v>15</v>
      </c>
      <c r="H255" s="8">
        <v>2299</v>
      </c>
      <c r="I255" s="9">
        <v>2049</v>
      </c>
      <c r="J255" s="10">
        <f>IFERROR(VLOOKUP(B255,[1]Bosch!$B$4:$J$370,9,0),"")</f>
        <v>1352</v>
      </c>
      <c r="K255" s="51">
        <v>1642.958583028568</v>
      </c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</row>
    <row r="256" spans="1:232" s="14" customFormat="1">
      <c r="A256" s="12"/>
      <c r="B256" s="6" t="s">
        <v>734</v>
      </c>
      <c r="C256" s="7" t="s">
        <v>735</v>
      </c>
      <c r="D256" s="6" t="s">
        <v>13</v>
      </c>
      <c r="E256" s="7" t="s">
        <v>720</v>
      </c>
      <c r="F256" s="6" t="s">
        <v>736</v>
      </c>
      <c r="G256" s="7" t="s">
        <v>15</v>
      </c>
      <c r="H256" s="8">
        <v>2699</v>
      </c>
      <c r="I256" s="9">
        <v>2449</v>
      </c>
      <c r="J256" s="10">
        <f>IFERROR(VLOOKUP(B256,[1]Bosch!$B$4:$J$370,9,0),"")</f>
        <v>1613</v>
      </c>
      <c r="K256" s="51">
        <v>1965.8347181762856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</row>
    <row r="257" spans="1:232" s="14" customFormat="1">
      <c r="A257" s="12"/>
      <c r="B257" s="6" t="s">
        <v>737</v>
      </c>
      <c r="C257" s="7" t="s">
        <v>738</v>
      </c>
      <c r="D257" s="6" t="s">
        <v>13</v>
      </c>
      <c r="E257" s="7" t="s">
        <v>720</v>
      </c>
      <c r="F257" s="6" t="s">
        <v>739</v>
      </c>
      <c r="G257" s="7" t="s">
        <v>15</v>
      </c>
      <c r="H257" s="8">
        <v>2649</v>
      </c>
      <c r="I257" s="9">
        <v>2399</v>
      </c>
      <c r="J257" s="10">
        <f>IFERROR(VLOOKUP(B257,[1]Bosch!$B$4:$J$370,9,0),"")</f>
        <v>1583</v>
      </c>
      <c r="K257" s="51">
        <v>1928.9657834889472</v>
      </c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</row>
    <row r="258" spans="1:232" s="14" customFormat="1">
      <c r="A258" s="12"/>
      <c r="B258" s="6" t="s">
        <v>740</v>
      </c>
      <c r="C258" s="7" t="s">
        <v>741</v>
      </c>
      <c r="D258" s="6" t="s">
        <v>13</v>
      </c>
      <c r="E258" s="7" t="s">
        <v>720</v>
      </c>
      <c r="F258" s="6" t="s">
        <v>742</v>
      </c>
      <c r="G258" s="7" t="s">
        <v>15</v>
      </c>
      <c r="H258" s="8">
        <v>2299</v>
      </c>
      <c r="I258" s="9">
        <v>2049</v>
      </c>
      <c r="J258" s="10">
        <f>IFERROR(VLOOKUP(B258,[1]Bosch!$B$4:$J$370,9,0),"")</f>
        <v>1352</v>
      </c>
      <c r="K258" s="51">
        <v>1633.2845290385553</v>
      </c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</row>
    <row r="259" spans="1:232" s="14" customFormat="1">
      <c r="A259" s="12"/>
      <c r="B259" s="6" t="s">
        <v>743</v>
      </c>
      <c r="C259" s="7" t="s">
        <v>744</v>
      </c>
      <c r="D259" s="6" t="s">
        <v>92</v>
      </c>
      <c r="E259" s="7" t="s">
        <v>720</v>
      </c>
      <c r="F259" s="6" t="s">
        <v>745</v>
      </c>
      <c r="G259" s="7" t="s">
        <v>15</v>
      </c>
      <c r="H259" s="8">
        <v>2899</v>
      </c>
      <c r="I259" s="9">
        <v>2599</v>
      </c>
      <c r="J259" s="10">
        <f>IFERROR(VLOOKUP(B259,[1]Bosch!$B$4:$J$370,9,0),"")</f>
        <v>1661</v>
      </c>
      <c r="K259" s="51">
        <v>2017.8664847867365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</row>
    <row r="260" spans="1:232" s="14" customFormat="1">
      <c r="A260" s="12"/>
      <c r="B260" s="6" t="s">
        <v>746</v>
      </c>
      <c r="C260" s="7" t="s">
        <v>747</v>
      </c>
      <c r="D260" s="6" t="s">
        <v>13</v>
      </c>
      <c r="E260" s="7" t="s">
        <v>720</v>
      </c>
      <c r="F260" s="6" t="s">
        <v>748</v>
      </c>
      <c r="G260" s="7" t="s">
        <v>15</v>
      </c>
      <c r="H260" s="8">
        <v>2299</v>
      </c>
      <c r="I260" s="9">
        <v>2049</v>
      </c>
      <c r="J260" s="10">
        <f>IFERROR(VLOOKUP(B260,[1]Bosch!$B$4:$J$370,9,0),"")</f>
        <v>1315</v>
      </c>
      <c r="K260" s="51">
        <v>1601</v>
      </c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</row>
    <row r="261" spans="1:232" s="14" customFormat="1">
      <c r="A261" s="12"/>
      <c r="B261" s="6" t="s">
        <v>749</v>
      </c>
      <c r="C261" s="7" t="s">
        <v>750</v>
      </c>
      <c r="D261" s="6" t="s">
        <v>13</v>
      </c>
      <c r="E261" s="7" t="s">
        <v>720</v>
      </c>
      <c r="F261" s="6" t="s">
        <v>751</v>
      </c>
      <c r="G261" s="7" t="s">
        <v>15</v>
      </c>
      <c r="H261" s="8">
        <v>2149</v>
      </c>
      <c r="I261" s="9">
        <v>1949</v>
      </c>
      <c r="J261" s="10">
        <f>IFERROR(VLOOKUP(B261,[1]Bosch!$B$4:$J$370,9,0),"")</f>
        <v>1291</v>
      </c>
      <c r="K261" s="51">
        <v>1570</v>
      </c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</row>
    <row r="262" spans="1:232" s="14" customFormat="1">
      <c r="A262" s="12"/>
      <c r="B262" s="6" t="s">
        <v>752</v>
      </c>
      <c r="C262" s="7" t="s">
        <v>753</v>
      </c>
      <c r="D262" s="6" t="s">
        <v>149</v>
      </c>
      <c r="E262" s="7" t="s">
        <v>720</v>
      </c>
      <c r="F262" s="6" t="s">
        <v>754</v>
      </c>
      <c r="G262" s="7" t="s">
        <v>15</v>
      </c>
      <c r="H262" s="8">
        <v>699</v>
      </c>
      <c r="I262" s="9">
        <v>599</v>
      </c>
      <c r="J262" s="10">
        <f>IFERROR(VLOOKUP(B262,[1]Bosch!$B$4:$J$370,9,0),"")</f>
        <v>376</v>
      </c>
      <c r="K262" s="51">
        <v>464</v>
      </c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</row>
    <row r="263" spans="1:232" s="14" customFormat="1">
      <c r="A263" s="12"/>
      <c r="B263" s="6" t="s">
        <v>755</v>
      </c>
      <c r="C263" s="7" t="s">
        <v>756</v>
      </c>
      <c r="D263" s="6" t="s">
        <v>23</v>
      </c>
      <c r="E263" s="7" t="s">
        <v>720</v>
      </c>
      <c r="F263" s="6" t="s">
        <v>757</v>
      </c>
      <c r="G263" s="7" t="s">
        <v>15</v>
      </c>
      <c r="H263" s="8">
        <v>749</v>
      </c>
      <c r="I263" s="9">
        <v>649</v>
      </c>
      <c r="J263" s="10">
        <f>IFERROR(VLOOKUP(B263,[1]Bosch!$B$4:$J$370,9,0),"")</f>
        <v>406</v>
      </c>
      <c r="K263" s="51">
        <v>480.37764046861008</v>
      </c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</row>
    <row r="264" spans="1:232" s="14" customFormat="1">
      <c r="A264" s="12"/>
      <c r="B264" s="6" t="s">
        <v>758</v>
      </c>
      <c r="C264" s="7" t="s">
        <v>759</v>
      </c>
      <c r="D264" s="6" t="s">
        <v>13</v>
      </c>
      <c r="E264" s="7" t="s">
        <v>720</v>
      </c>
      <c r="F264" s="6" t="s">
        <v>760</v>
      </c>
      <c r="G264" s="7" t="s">
        <v>15</v>
      </c>
      <c r="H264" s="8">
        <v>1199</v>
      </c>
      <c r="I264" s="9">
        <v>1049</v>
      </c>
      <c r="J264" s="10">
        <f>IFERROR(VLOOKUP(B264,[1]Bosch!$B$4:$J$370,9,0),"")</f>
        <v>688</v>
      </c>
      <c r="K264" s="51">
        <v>849</v>
      </c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</row>
    <row r="265" spans="1:232" s="14" customFormat="1">
      <c r="A265" s="12"/>
      <c r="B265" s="6" t="s">
        <v>761</v>
      </c>
      <c r="C265" s="7" t="s">
        <v>762</v>
      </c>
      <c r="D265" s="6" t="s">
        <v>13</v>
      </c>
      <c r="E265" s="7" t="s">
        <v>720</v>
      </c>
      <c r="F265" s="6" t="s">
        <v>763</v>
      </c>
      <c r="G265" s="7" t="s">
        <v>15</v>
      </c>
      <c r="H265" s="8">
        <v>1049</v>
      </c>
      <c r="I265" s="9">
        <v>949</v>
      </c>
      <c r="J265" s="10">
        <f>IFERROR(VLOOKUP(B265,[1]Bosch!$B$4:$J$370,9,0),"")</f>
        <v>615</v>
      </c>
      <c r="K265" s="51">
        <v>760</v>
      </c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</row>
    <row r="266" spans="1:232" s="14" customFormat="1">
      <c r="A266" s="12"/>
      <c r="B266" s="6" t="s">
        <v>764</v>
      </c>
      <c r="C266" s="7" t="s">
        <v>765</v>
      </c>
      <c r="D266" s="6" t="s">
        <v>92</v>
      </c>
      <c r="E266" s="7" t="s">
        <v>720</v>
      </c>
      <c r="F266" s="6" t="s">
        <v>766</v>
      </c>
      <c r="G266" s="7" t="s">
        <v>15</v>
      </c>
      <c r="H266" s="8">
        <v>1199</v>
      </c>
      <c r="I266" s="9">
        <v>1049</v>
      </c>
      <c r="J266" s="10">
        <f>IFERROR(VLOOKUP(B266,[1]Bosch!$B$4:$J$370,9,0),"")</f>
        <v>688</v>
      </c>
      <c r="K266" s="51">
        <v>849</v>
      </c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</row>
    <row r="267" spans="1:232" s="14" customFormat="1">
      <c r="A267" s="13"/>
      <c r="B267" s="13"/>
      <c r="C267" s="13"/>
      <c r="D267" s="13"/>
      <c r="E267" s="13"/>
      <c r="F267" s="13"/>
      <c r="G267" s="13"/>
      <c r="H267" s="9"/>
      <c r="I267" s="9"/>
      <c r="J267" s="10" t="str">
        <f>IFERROR(VLOOKUP(B267,[1]Bosch!$B$4:$J$370,9,0),"")</f>
        <v/>
      </c>
      <c r="K267" s="51">
        <v>0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</row>
    <row r="268" spans="1:232" s="14" customFormat="1">
      <c r="A268" s="5" t="s">
        <v>767</v>
      </c>
      <c r="B268" s="6" t="s">
        <v>768</v>
      </c>
      <c r="C268" s="7" t="s">
        <v>769</v>
      </c>
      <c r="D268" s="6" t="s">
        <v>18</v>
      </c>
      <c r="E268" s="7" t="s">
        <v>770</v>
      </c>
      <c r="F268" s="6" t="s">
        <v>771</v>
      </c>
      <c r="G268" s="7" t="s">
        <v>15</v>
      </c>
      <c r="H268" s="8">
        <v>279</v>
      </c>
      <c r="I268" s="9">
        <v>249</v>
      </c>
      <c r="J268" s="10">
        <f>IFERROR(VLOOKUP(B268,[1]Bosch!$B$4:$J$370,9,0),"")</f>
        <v>174</v>
      </c>
      <c r="K268" s="51">
        <v>214.81481481481481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</row>
    <row r="269" spans="1:232" s="14" customFormat="1">
      <c r="A269" s="12"/>
      <c r="B269" s="6" t="s">
        <v>772</v>
      </c>
      <c r="C269" s="7" t="s">
        <v>773</v>
      </c>
      <c r="D269" s="6" t="s">
        <v>18</v>
      </c>
      <c r="E269" s="7" t="s">
        <v>770</v>
      </c>
      <c r="F269" s="6" t="s">
        <v>774</v>
      </c>
      <c r="G269" s="7" t="s">
        <v>15</v>
      </c>
      <c r="H269" s="8">
        <v>279</v>
      </c>
      <c r="I269" s="9">
        <v>249</v>
      </c>
      <c r="J269" s="10">
        <f>IFERROR(VLOOKUP(B269,[1]Bosch!$B$4:$J$370,9,0),"")</f>
        <v>174</v>
      </c>
      <c r="K269" s="51">
        <v>214.81481481481481</v>
      </c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</row>
    <row r="270" spans="1:232" s="14" customFormat="1">
      <c r="A270" s="12"/>
      <c r="B270" s="6" t="s">
        <v>775</v>
      </c>
      <c r="C270" s="7" t="s">
        <v>776</v>
      </c>
      <c r="D270" s="6" t="s">
        <v>18</v>
      </c>
      <c r="E270" s="7" t="s">
        <v>777</v>
      </c>
      <c r="F270" s="6" t="s">
        <v>778</v>
      </c>
      <c r="G270" s="7" t="s">
        <v>15</v>
      </c>
      <c r="H270" s="8">
        <v>139</v>
      </c>
      <c r="I270" s="9">
        <v>119</v>
      </c>
      <c r="J270" s="31">
        <v>86</v>
      </c>
      <c r="K270" s="51">
        <v>105</v>
      </c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</row>
    <row r="271" spans="1:232" s="14" customFormat="1">
      <c r="A271" s="12"/>
      <c r="B271" s="6" t="s">
        <v>779</v>
      </c>
      <c r="C271" s="7" t="s">
        <v>780</v>
      </c>
      <c r="D271" s="6" t="s">
        <v>18</v>
      </c>
      <c r="E271" s="7" t="s">
        <v>777</v>
      </c>
      <c r="F271" s="6" t="s">
        <v>781</v>
      </c>
      <c r="G271" s="7" t="s">
        <v>15</v>
      </c>
      <c r="H271" s="8">
        <v>79</v>
      </c>
      <c r="I271" s="9">
        <v>69</v>
      </c>
      <c r="J271" s="10">
        <f>IFERROR(VLOOKUP(B271,[1]Bosch!$B$4:$J$370,9,0),"")</f>
        <v>53</v>
      </c>
      <c r="K271" s="51">
        <v>65.432098765432087</v>
      </c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</row>
    <row r="272" spans="1:232" s="14" customFormat="1">
      <c r="A272" s="12"/>
      <c r="B272" s="6" t="s">
        <v>782</v>
      </c>
      <c r="C272" s="7" t="s">
        <v>783</v>
      </c>
      <c r="D272" s="6" t="s">
        <v>18</v>
      </c>
      <c r="E272" s="7" t="s">
        <v>777</v>
      </c>
      <c r="F272" s="6" t="s">
        <v>784</v>
      </c>
      <c r="G272" s="7" t="s">
        <v>15</v>
      </c>
      <c r="H272" s="8">
        <v>79</v>
      </c>
      <c r="I272" s="9">
        <v>69</v>
      </c>
      <c r="J272" s="10">
        <f>IFERROR(VLOOKUP(B272,[1]Bosch!$B$4:$J$370,9,0),"")</f>
        <v>48</v>
      </c>
      <c r="K272" s="51">
        <v>59.259259259259252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</row>
    <row r="273" spans="1:232" s="14" customFormat="1">
      <c r="A273" s="12"/>
      <c r="B273" s="6" t="s">
        <v>785</v>
      </c>
      <c r="C273" s="7" t="s">
        <v>786</v>
      </c>
      <c r="D273" s="6" t="s">
        <v>18</v>
      </c>
      <c r="E273" s="7" t="s">
        <v>777</v>
      </c>
      <c r="F273" s="6" t="s">
        <v>787</v>
      </c>
      <c r="G273" s="7" t="s">
        <v>15</v>
      </c>
      <c r="H273" s="8">
        <v>99</v>
      </c>
      <c r="I273" s="9">
        <v>89</v>
      </c>
      <c r="J273" s="10">
        <f>IFERROR(VLOOKUP(B273,[1]Bosch!$B$4:$J$370,9,0),"")</f>
        <v>66</v>
      </c>
      <c r="K273" s="51">
        <v>81.481481481481481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</row>
    <row r="274" spans="1:232" s="14" customFormat="1">
      <c r="A274" s="12"/>
      <c r="B274" s="6" t="s">
        <v>788</v>
      </c>
      <c r="C274" s="7" t="s">
        <v>789</v>
      </c>
      <c r="D274" s="6" t="s">
        <v>18</v>
      </c>
      <c r="E274" s="7" t="s">
        <v>777</v>
      </c>
      <c r="F274" s="6" t="s">
        <v>790</v>
      </c>
      <c r="G274" s="7" t="s">
        <v>15</v>
      </c>
      <c r="H274" s="8">
        <v>109</v>
      </c>
      <c r="I274" s="9">
        <v>99</v>
      </c>
      <c r="J274" s="10">
        <f>IFERROR(VLOOKUP(B274,[1]Bosch!$B$4:$J$370,9,0),"")</f>
        <v>72</v>
      </c>
      <c r="K274" s="51">
        <v>88.888888888888886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</row>
    <row r="275" spans="1:232" s="14" customFormat="1">
      <c r="A275" s="12"/>
      <c r="B275" s="6" t="s">
        <v>791</v>
      </c>
      <c r="C275" s="7" t="s">
        <v>792</v>
      </c>
      <c r="D275" s="6" t="s">
        <v>18</v>
      </c>
      <c r="E275" s="7" t="s">
        <v>777</v>
      </c>
      <c r="F275" s="6" t="s">
        <v>793</v>
      </c>
      <c r="G275" s="7" t="s">
        <v>15</v>
      </c>
      <c r="H275" s="8">
        <v>139</v>
      </c>
      <c r="I275" s="9">
        <v>119</v>
      </c>
      <c r="J275" s="10">
        <f>IFERROR(VLOOKUP(B275,[1]Bosch!$B$4:$J$370,9,0),"")</f>
        <v>86</v>
      </c>
      <c r="K275" s="51">
        <v>106.17283950617283</v>
      </c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</row>
    <row r="276" spans="1:232" s="14" customFormat="1">
      <c r="A276" s="12"/>
      <c r="B276" s="6" t="s">
        <v>794</v>
      </c>
      <c r="C276" s="7" t="s">
        <v>795</v>
      </c>
      <c r="D276" s="6" t="s">
        <v>18</v>
      </c>
      <c r="E276" s="7" t="s">
        <v>777</v>
      </c>
      <c r="F276" s="6" t="s">
        <v>796</v>
      </c>
      <c r="G276" s="7" t="s">
        <v>15</v>
      </c>
      <c r="H276" s="8">
        <v>219</v>
      </c>
      <c r="I276" s="9">
        <v>199</v>
      </c>
      <c r="J276" s="10">
        <f>IFERROR(VLOOKUP(B276,[1]Bosch!$B$4:$J$370,9,0),"")</f>
        <v>137</v>
      </c>
      <c r="K276" s="51">
        <v>169.1358024691358</v>
      </c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</row>
    <row r="277" spans="1:232" s="14" customFormat="1">
      <c r="A277" s="12"/>
      <c r="B277" s="6" t="s">
        <v>797</v>
      </c>
      <c r="C277" s="7" t="s">
        <v>798</v>
      </c>
      <c r="D277" s="6" t="s">
        <v>18</v>
      </c>
      <c r="E277" s="7" t="s">
        <v>777</v>
      </c>
      <c r="F277" s="6" t="s">
        <v>799</v>
      </c>
      <c r="G277" s="7" t="s">
        <v>15</v>
      </c>
      <c r="H277" s="8">
        <v>229</v>
      </c>
      <c r="I277" s="9">
        <v>209</v>
      </c>
      <c r="J277" s="10">
        <f>IFERROR(VLOOKUP(B277,[1]Bosch!$B$4:$J$370,9,0),"")</f>
        <v>144</v>
      </c>
      <c r="K277" s="51">
        <v>177.77777777777777</v>
      </c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</row>
    <row r="278" spans="1:232" s="14" customFormat="1">
      <c r="A278" s="12"/>
      <c r="B278" s="6" t="s">
        <v>800</v>
      </c>
      <c r="C278" s="7" t="s">
        <v>801</v>
      </c>
      <c r="D278" s="6" t="s">
        <v>18</v>
      </c>
      <c r="E278" s="7" t="s">
        <v>770</v>
      </c>
      <c r="F278" s="6" t="s">
        <v>802</v>
      </c>
      <c r="G278" s="7" t="s">
        <v>15</v>
      </c>
      <c r="H278" s="8">
        <v>169</v>
      </c>
      <c r="I278" s="9">
        <v>149</v>
      </c>
      <c r="J278" s="10">
        <f>IFERROR(VLOOKUP(B278,[1]Bosch!$B$4:$J$370,9,0),"")</f>
        <v>104</v>
      </c>
      <c r="K278" s="51">
        <v>120</v>
      </c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</row>
    <row r="279" spans="1:232" s="14" customFormat="1">
      <c r="A279" s="12"/>
      <c r="B279" s="6" t="s">
        <v>803</v>
      </c>
      <c r="C279" s="7" t="s">
        <v>804</v>
      </c>
      <c r="D279" s="6" t="s">
        <v>18</v>
      </c>
      <c r="E279" s="7" t="s">
        <v>770</v>
      </c>
      <c r="F279" s="6" t="s">
        <v>805</v>
      </c>
      <c r="G279" s="7" t="s">
        <v>15</v>
      </c>
      <c r="H279" s="8">
        <v>259</v>
      </c>
      <c r="I279" s="9">
        <v>229</v>
      </c>
      <c r="J279" s="10">
        <f>IFERROR(VLOOKUP(B279,[1]Bosch!$B$4:$J$370,9,0),"")</f>
        <v>158</v>
      </c>
      <c r="K279" s="51">
        <v>190</v>
      </c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</row>
    <row r="280" spans="1:232" s="14" customFormat="1">
      <c r="A280" s="12"/>
      <c r="B280" s="6" t="s">
        <v>806</v>
      </c>
      <c r="C280" s="7" t="s">
        <v>807</v>
      </c>
      <c r="D280" s="6" t="s">
        <v>18</v>
      </c>
      <c r="E280" s="7" t="s">
        <v>770</v>
      </c>
      <c r="F280" s="6" t="s">
        <v>808</v>
      </c>
      <c r="G280" s="7" t="s">
        <v>15</v>
      </c>
      <c r="H280" s="8">
        <v>279</v>
      </c>
      <c r="I280" s="9">
        <v>249</v>
      </c>
      <c r="J280" s="10">
        <f>IFERROR(VLOOKUP(B280,[1]Bosch!$B$4:$J$370,9,0),"")</f>
        <v>174</v>
      </c>
      <c r="K280" s="51">
        <v>215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</row>
    <row r="281" spans="1:232" s="14" customFormat="1">
      <c r="A281" s="12"/>
      <c r="B281" s="6" t="s">
        <v>809</v>
      </c>
      <c r="C281" s="7" t="s">
        <v>810</v>
      </c>
      <c r="D281" s="6" t="s">
        <v>18</v>
      </c>
      <c r="E281" s="7" t="s">
        <v>770</v>
      </c>
      <c r="F281" s="6" t="s">
        <v>811</v>
      </c>
      <c r="G281" s="7" t="s">
        <v>15</v>
      </c>
      <c r="H281" s="8">
        <v>109</v>
      </c>
      <c r="I281" s="9">
        <v>99</v>
      </c>
      <c r="J281" s="10">
        <f>IFERROR(VLOOKUP(B281,[1]Bosch!$B$4:$J$370,9,0),"")</f>
        <v>68</v>
      </c>
      <c r="K281" s="51">
        <v>83.950617283950606</v>
      </c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</row>
    <row r="282" spans="1:232" s="14" customFormat="1">
      <c r="A282" s="12"/>
      <c r="B282" s="6" t="s">
        <v>812</v>
      </c>
      <c r="C282" s="7" t="s">
        <v>813</v>
      </c>
      <c r="D282" s="6" t="s">
        <v>18</v>
      </c>
      <c r="E282" s="7" t="s">
        <v>770</v>
      </c>
      <c r="F282" s="6" t="s">
        <v>814</v>
      </c>
      <c r="G282" s="7" t="s">
        <v>15</v>
      </c>
      <c r="H282" s="8">
        <v>259</v>
      </c>
      <c r="I282" s="9">
        <v>229</v>
      </c>
      <c r="J282" s="10">
        <f>IFERROR(VLOOKUP(B282,[1]Bosch!$B$4:$J$370,9,0),"")</f>
        <v>158</v>
      </c>
      <c r="K282" s="51">
        <v>195.06172839506172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</row>
    <row r="283" spans="1:232" s="14" customFormat="1">
      <c r="A283" s="12"/>
      <c r="B283" s="6" t="s">
        <v>815</v>
      </c>
      <c r="C283" s="7" t="s">
        <v>816</v>
      </c>
      <c r="D283" s="6" t="s">
        <v>18</v>
      </c>
      <c r="E283" s="7" t="s">
        <v>770</v>
      </c>
      <c r="F283" s="6" t="s">
        <v>817</v>
      </c>
      <c r="G283" s="7" t="s">
        <v>15</v>
      </c>
      <c r="H283" s="8">
        <v>269</v>
      </c>
      <c r="I283" s="9">
        <v>239</v>
      </c>
      <c r="J283" s="10">
        <f>IFERROR(VLOOKUP(B283,[1]Bosch!$B$4:$J$370,9,0),"")</f>
        <v>165</v>
      </c>
      <c r="K283" s="51">
        <v>203.7037037037037</v>
      </c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</row>
    <row r="284" spans="1:232" s="14" customFormat="1">
      <c r="A284" s="12"/>
      <c r="B284" s="6" t="s">
        <v>818</v>
      </c>
      <c r="C284" s="7" t="s">
        <v>819</v>
      </c>
      <c r="D284" s="6" t="s">
        <v>18</v>
      </c>
      <c r="E284" s="7" t="s">
        <v>770</v>
      </c>
      <c r="F284" s="6" t="s">
        <v>820</v>
      </c>
      <c r="G284" s="7" t="s">
        <v>15</v>
      </c>
      <c r="H284" s="8">
        <v>159</v>
      </c>
      <c r="I284" s="9">
        <v>139</v>
      </c>
      <c r="J284" s="10">
        <f>IFERROR(VLOOKUP(B284,[1]Bosch!$B$4:$J$370,9,0),"")</f>
        <v>96</v>
      </c>
      <c r="K284" s="51">
        <v>118.5185185185185</v>
      </c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</row>
    <row r="285" spans="1:232" s="14" customFormat="1">
      <c r="A285" s="12"/>
      <c r="B285" s="6" t="s">
        <v>821</v>
      </c>
      <c r="C285" s="7" t="s">
        <v>822</v>
      </c>
      <c r="D285" s="6" t="s">
        <v>18</v>
      </c>
      <c r="E285" s="7" t="s">
        <v>770</v>
      </c>
      <c r="F285" s="6" t="s">
        <v>823</v>
      </c>
      <c r="G285" s="7" t="s">
        <v>15</v>
      </c>
      <c r="H285" s="8">
        <v>159</v>
      </c>
      <c r="I285" s="9">
        <v>139</v>
      </c>
      <c r="J285" s="10">
        <f>IFERROR(VLOOKUP(B285,[1]Bosch!$B$4:$J$370,9,0),"")</f>
        <v>96</v>
      </c>
      <c r="K285" s="51">
        <v>118.5185185185185</v>
      </c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</row>
    <row r="286" spans="1:232" s="14" customFormat="1">
      <c r="A286" s="12"/>
      <c r="B286" s="6" t="s">
        <v>824</v>
      </c>
      <c r="C286" s="7" t="s">
        <v>825</v>
      </c>
      <c r="D286" s="6" t="s">
        <v>18</v>
      </c>
      <c r="E286" s="7" t="s">
        <v>777</v>
      </c>
      <c r="F286" s="6" t="s">
        <v>826</v>
      </c>
      <c r="G286" s="7" t="s">
        <v>15</v>
      </c>
      <c r="H286" s="8">
        <v>279</v>
      </c>
      <c r="I286" s="9">
        <v>249</v>
      </c>
      <c r="J286" s="10">
        <f>IFERROR(VLOOKUP(B286,[1]Bosch!$B$4:$J$370,9,0),"")</f>
        <v>174</v>
      </c>
      <c r="K286" s="51">
        <v>214.81481481481481</v>
      </c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</row>
    <row r="287" spans="1:232" s="14" customFormat="1">
      <c r="A287" s="12"/>
      <c r="B287" s="6" t="s">
        <v>827</v>
      </c>
      <c r="C287" s="7" t="s">
        <v>828</v>
      </c>
      <c r="D287" s="6" t="s">
        <v>18</v>
      </c>
      <c r="E287" s="7" t="s">
        <v>770</v>
      </c>
      <c r="F287" s="6" t="s">
        <v>829</v>
      </c>
      <c r="G287" s="7" t="s">
        <v>15</v>
      </c>
      <c r="H287" s="8">
        <v>259</v>
      </c>
      <c r="I287" s="9">
        <v>229</v>
      </c>
      <c r="J287" s="10">
        <f>IFERROR(VLOOKUP(B287,[1]Bosch!$B$4:$J$370,9,0),"")</f>
        <v>159</v>
      </c>
      <c r="K287" s="51">
        <v>190</v>
      </c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</row>
    <row r="288" spans="1:232" s="14" customFormat="1">
      <c r="A288" s="12"/>
      <c r="B288" s="6" t="s">
        <v>830</v>
      </c>
      <c r="C288" s="7" t="s">
        <v>831</v>
      </c>
      <c r="D288" s="6" t="s">
        <v>18</v>
      </c>
      <c r="E288" s="7" t="s">
        <v>777</v>
      </c>
      <c r="F288" s="6" t="s">
        <v>832</v>
      </c>
      <c r="G288" s="7" t="s">
        <v>15</v>
      </c>
      <c r="H288" s="8">
        <v>259</v>
      </c>
      <c r="I288" s="9">
        <v>229</v>
      </c>
      <c r="J288" s="10">
        <f>IFERROR(VLOOKUP(B288,[1]Bosch!$B$4:$J$370,9,0),"")</f>
        <v>159</v>
      </c>
      <c r="K288" s="51">
        <v>190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</row>
    <row r="289" spans="1:232" s="14" customFormat="1">
      <c r="A289" s="12"/>
      <c r="B289" s="6" t="s">
        <v>833</v>
      </c>
      <c r="C289" s="7" t="s">
        <v>834</v>
      </c>
      <c r="D289" s="6" t="s">
        <v>18</v>
      </c>
      <c r="E289" s="7" t="s">
        <v>777</v>
      </c>
      <c r="F289" s="6" t="s">
        <v>835</v>
      </c>
      <c r="G289" s="7" t="s">
        <v>15</v>
      </c>
      <c r="H289" s="8">
        <v>79</v>
      </c>
      <c r="I289" s="9">
        <v>69</v>
      </c>
      <c r="J289" s="10">
        <f>IFERROR(VLOOKUP(B289,[1]Bosch!$B$4:$J$370,9,0),"")</f>
        <v>48</v>
      </c>
      <c r="K289" s="51">
        <v>59.259259259259252</v>
      </c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</row>
    <row r="290" spans="1:232" s="14" customFormat="1">
      <c r="A290" s="12"/>
      <c r="B290" s="6" t="s">
        <v>836</v>
      </c>
      <c r="C290" s="7" t="s">
        <v>837</v>
      </c>
      <c r="D290" s="6" t="s">
        <v>18</v>
      </c>
      <c r="E290" s="7" t="s">
        <v>770</v>
      </c>
      <c r="F290" s="6" t="s">
        <v>838</v>
      </c>
      <c r="G290" s="7" t="s">
        <v>15</v>
      </c>
      <c r="H290" s="8">
        <v>89</v>
      </c>
      <c r="I290" s="9">
        <v>79</v>
      </c>
      <c r="J290" s="10">
        <f>IFERROR(VLOOKUP(B290,[1]Bosch!$B$4:$J$370,9,0),"")</f>
        <v>55</v>
      </c>
      <c r="K290" s="51">
        <v>68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</row>
    <row r="291" spans="1:232" s="14" customFormat="1">
      <c r="A291" s="12"/>
      <c r="B291" s="6" t="s">
        <v>839</v>
      </c>
      <c r="C291" s="7" t="s">
        <v>840</v>
      </c>
      <c r="D291" s="6" t="s">
        <v>18</v>
      </c>
      <c r="E291" s="7" t="s">
        <v>770</v>
      </c>
      <c r="F291" s="6" t="s">
        <v>841</v>
      </c>
      <c r="G291" s="7" t="s">
        <v>15</v>
      </c>
      <c r="H291" s="8">
        <v>249</v>
      </c>
      <c r="I291" s="9">
        <v>219</v>
      </c>
      <c r="J291" s="10">
        <f>IFERROR(VLOOKUP(B291,[1]Bosch!$B$4:$J$370,9,0),"")</f>
        <v>153</v>
      </c>
      <c r="K291" s="51">
        <v>184</v>
      </c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</row>
    <row r="292" spans="1:232" s="14" customFormat="1">
      <c r="A292" s="12"/>
      <c r="B292" s="6" t="s">
        <v>842</v>
      </c>
      <c r="C292" s="7" t="s">
        <v>843</v>
      </c>
      <c r="D292" s="6" t="s">
        <v>18</v>
      </c>
      <c r="E292" s="7" t="s">
        <v>770</v>
      </c>
      <c r="F292" s="6" t="s">
        <v>844</v>
      </c>
      <c r="G292" s="7" t="s">
        <v>15</v>
      </c>
      <c r="H292" s="8">
        <v>269</v>
      </c>
      <c r="I292" s="9">
        <v>239</v>
      </c>
      <c r="J292" s="10">
        <f>IFERROR(VLOOKUP(B292,[1]Bosch!$B$4:$J$370,9,0),"")</f>
        <v>165</v>
      </c>
      <c r="K292" s="51">
        <v>204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</row>
    <row r="293" spans="1:232" s="14" customFormat="1">
      <c r="A293" s="12"/>
      <c r="B293" s="6" t="s">
        <v>845</v>
      </c>
      <c r="C293" s="7" t="s">
        <v>846</v>
      </c>
      <c r="D293" s="6" t="s">
        <v>18</v>
      </c>
      <c r="E293" s="7" t="s">
        <v>770</v>
      </c>
      <c r="F293" s="6" t="s">
        <v>847</v>
      </c>
      <c r="G293" s="7" t="s">
        <v>15</v>
      </c>
      <c r="H293" s="8">
        <v>99</v>
      </c>
      <c r="I293" s="9">
        <v>89</v>
      </c>
      <c r="J293" s="10">
        <f>IFERROR(VLOOKUP(B293,[1]Bosch!$B$4:$J$370,9,0),"")</f>
        <v>61</v>
      </c>
      <c r="K293" s="51">
        <v>75.308641975308632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</row>
    <row r="294" spans="1:232" s="14" customFormat="1">
      <c r="A294" s="12"/>
      <c r="B294" s="6" t="s">
        <v>848</v>
      </c>
      <c r="C294" s="7" t="s">
        <v>849</v>
      </c>
      <c r="D294" s="6" t="s">
        <v>18</v>
      </c>
      <c r="E294" s="7" t="s">
        <v>770</v>
      </c>
      <c r="F294" s="6" t="s">
        <v>850</v>
      </c>
      <c r="G294" s="7" t="s">
        <v>15</v>
      </c>
      <c r="H294" s="8">
        <v>199</v>
      </c>
      <c r="I294" s="9">
        <v>179</v>
      </c>
      <c r="J294" s="10">
        <f>IFERROR(VLOOKUP(B294,[1]Bosch!$B$4:$J$370,9,0),"")</f>
        <v>124</v>
      </c>
      <c r="K294" s="51">
        <v>153.0864197530864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</row>
    <row r="295" spans="1:232" s="14" customFormat="1">
      <c r="A295" s="12"/>
      <c r="B295" s="6" t="s">
        <v>851</v>
      </c>
      <c r="C295" s="7" t="s">
        <v>852</v>
      </c>
      <c r="D295" s="6" t="s">
        <v>18</v>
      </c>
      <c r="E295" s="7" t="s">
        <v>770</v>
      </c>
      <c r="F295" s="6" t="s">
        <v>853</v>
      </c>
      <c r="G295" s="7" t="s">
        <v>15</v>
      </c>
      <c r="H295" s="8">
        <v>209</v>
      </c>
      <c r="I295" s="9">
        <v>189</v>
      </c>
      <c r="J295" s="10">
        <f>IFERROR(VLOOKUP(B295,[1]Bosch!$B$4:$J$370,9,0),"")</f>
        <v>130</v>
      </c>
      <c r="K295" s="51">
        <v>160.49382716049382</v>
      </c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</row>
    <row r="296" spans="1:232" s="14" customFormat="1">
      <c r="A296" s="12"/>
      <c r="B296" s="6" t="s">
        <v>854</v>
      </c>
      <c r="C296" s="7" t="s">
        <v>855</v>
      </c>
      <c r="D296" s="6" t="s">
        <v>18</v>
      </c>
      <c r="E296" s="7" t="s">
        <v>770</v>
      </c>
      <c r="F296" s="6" t="s">
        <v>856</v>
      </c>
      <c r="G296" s="7" t="s">
        <v>15</v>
      </c>
      <c r="H296" s="8">
        <v>139</v>
      </c>
      <c r="I296" s="9">
        <v>119</v>
      </c>
      <c r="J296" s="10">
        <f>IFERROR(VLOOKUP(B296,[1]Bosch!$B$4:$J$370,9,0),"")</f>
        <v>82</v>
      </c>
      <c r="K296" s="51">
        <v>101.23456790123456</v>
      </c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</row>
    <row r="297" spans="1:232" s="14" customFormat="1">
      <c r="A297" s="12"/>
      <c r="B297" s="6" t="s">
        <v>857</v>
      </c>
      <c r="C297" s="7" t="s">
        <v>858</v>
      </c>
      <c r="D297" s="6" t="s">
        <v>18</v>
      </c>
      <c r="E297" s="7" t="s">
        <v>770</v>
      </c>
      <c r="F297" s="6" t="s">
        <v>859</v>
      </c>
      <c r="G297" s="7" t="s">
        <v>15</v>
      </c>
      <c r="H297" s="8">
        <v>139</v>
      </c>
      <c r="I297" s="9">
        <v>119</v>
      </c>
      <c r="J297" s="10">
        <f>IFERROR(VLOOKUP(B297,[1]Bosch!$B$4:$J$370,9,0),"")</f>
        <v>82</v>
      </c>
      <c r="K297" s="51">
        <v>101.23456790123456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</row>
    <row r="298" spans="1:232" s="14" customFormat="1">
      <c r="A298" s="12"/>
      <c r="B298" s="6" t="s">
        <v>860</v>
      </c>
      <c r="C298" s="7" t="s">
        <v>861</v>
      </c>
      <c r="D298" s="6" t="s">
        <v>18</v>
      </c>
      <c r="E298" s="7" t="s">
        <v>770</v>
      </c>
      <c r="F298" s="6" t="s">
        <v>862</v>
      </c>
      <c r="G298" s="7" t="s">
        <v>15</v>
      </c>
      <c r="H298" s="8">
        <v>279</v>
      </c>
      <c r="I298" s="9">
        <v>249</v>
      </c>
      <c r="J298" s="10">
        <f>IFERROR(VLOOKUP(B298,[1]Bosch!$B$4:$J$370,9,0),"")</f>
        <v>174</v>
      </c>
      <c r="K298" s="51">
        <v>214.81481481481481</v>
      </c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</row>
    <row r="299" spans="1:232" s="14" customFormat="1">
      <c r="A299" s="12"/>
      <c r="B299" s="6" t="s">
        <v>863</v>
      </c>
      <c r="C299" s="7" t="s">
        <v>864</v>
      </c>
      <c r="D299" s="6" t="s">
        <v>18</v>
      </c>
      <c r="E299" s="7" t="s">
        <v>770</v>
      </c>
      <c r="F299" s="6" t="s">
        <v>865</v>
      </c>
      <c r="G299" s="7" t="s">
        <v>15</v>
      </c>
      <c r="H299" s="8">
        <v>159</v>
      </c>
      <c r="I299" s="9">
        <v>139</v>
      </c>
      <c r="J299" s="10">
        <f>IFERROR(VLOOKUP(B299,[1]Bosch!$B$4:$J$370,9,0),"")</f>
        <v>97</v>
      </c>
      <c r="K299" s="51">
        <v>119.75308641975307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</row>
    <row r="300" spans="1:232" s="14" customFormat="1">
      <c r="A300" s="12"/>
      <c r="B300" s="6" t="s">
        <v>866</v>
      </c>
      <c r="C300" s="7" t="s">
        <v>867</v>
      </c>
      <c r="D300" s="6" t="s">
        <v>18</v>
      </c>
      <c r="E300" s="7" t="s">
        <v>868</v>
      </c>
      <c r="F300" s="6" t="s">
        <v>869</v>
      </c>
      <c r="G300" s="7" t="s">
        <v>15</v>
      </c>
      <c r="H300" s="8">
        <v>309</v>
      </c>
      <c r="I300" s="9">
        <v>279</v>
      </c>
      <c r="J300" s="10">
        <f>IFERROR(VLOOKUP(B300,[1]Bosch!$B$4:$J$370,9,0),"")</f>
        <v>178</v>
      </c>
      <c r="K300" s="51">
        <v>219.75308641975306</v>
      </c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</row>
    <row r="301" spans="1:232" s="14" customFormat="1">
      <c r="A301" s="12"/>
      <c r="B301" s="6" t="s">
        <v>870</v>
      </c>
      <c r="C301" s="7" t="s">
        <v>871</v>
      </c>
      <c r="D301" s="6" t="s">
        <v>18</v>
      </c>
      <c r="E301" s="7" t="s">
        <v>770</v>
      </c>
      <c r="F301" s="6" t="s">
        <v>872</v>
      </c>
      <c r="G301" s="7" t="s">
        <v>15</v>
      </c>
      <c r="H301" s="8">
        <v>249</v>
      </c>
      <c r="I301" s="9">
        <v>219</v>
      </c>
      <c r="J301" s="10">
        <f>IFERROR(VLOOKUP(B301,[1]Bosch!$B$4:$J$370,9,0),"")</f>
        <v>153</v>
      </c>
      <c r="K301" s="51">
        <v>188.88888888888889</v>
      </c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</row>
    <row r="302" spans="1:232" s="14" customFormat="1">
      <c r="A302" s="12"/>
      <c r="B302" s="6" t="s">
        <v>873</v>
      </c>
      <c r="C302" s="7" t="s">
        <v>874</v>
      </c>
      <c r="D302" s="6" t="s">
        <v>18</v>
      </c>
      <c r="E302" s="7" t="s">
        <v>770</v>
      </c>
      <c r="F302" s="6" t="s">
        <v>875</v>
      </c>
      <c r="G302" s="7" t="s">
        <v>15</v>
      </c>
      <c r="H302" s="8">
        <v>249</v>
      </c>
      <c r="I302" s="9">
        <v>219</v>
      </c>
      <c r="J302" s="10">
        <f>IFERROR(VLOOKUP(B302,[1]Bosch!$B$4:$J$370,9,0),"")</f>
        <v>153</v>
      </c>
      <c r="K302" s="51">
        <v>188.88888888888889</v>
      </c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</row>
    <row r="303" spans="1:232" s="14" customFormat="1">
      <c r="A303" s="12"/>
      <c r="B303" s="6" t="s">
        <v>876</v>
      </c>
      <c r="C303" s="7" t="s">
        <v>877</v>
      </c>
      <c r="D303" s="6" t="s">
        <v>18</v>
      </c>
      <c r="E303" s="7" t="s">
        <v>868</v>
      </c>
      <c r="F303" s="6" t="s">
        <v>878</v>
      </c>
      <c r="G303" s="7" t="s">
        <v>15</v>
      </c>
      <c r="H303" s="8">
        <v>329</v>
      </c>
      <c r="I303" s="9">
        <v>299</v>
      </c>
      <c r="J303" s="10">
        <f>IFERROR(VLOOKUP(B303,[1]Bosch!$B$4:$J$370,9,0),"")</f>
        <v>205</v>
      </c>
      <c r="K303" s="51">
        <v>256</v>
      </c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</row>
    <row r="304" spans="1:232" s="14" customFormat="1">
      <c r="A304" s="12"/>
      <c r="B304" s="6" t="s">
        <v>879</v>
      </c>
      <c r="C304" s="7" t="s">
        <v>880</v>
      </c>
      <c r="D304" s="6" t="s">
        <v>18</v>
      </c>
      <c r="E304" s="7" t="s">
        <v>868</v>
      </c>
      <c r="F304" s="6" t="s">
        <v>881</v>
      </c>
      <c r="G304" s="7" t="s">
        <v>15</v>
      </c>
      <c r="H304" s="8">
        <v>329</v>
      </c>
      <c r="I304" s="9">
        <v>299</v>
      </c>
      <c r="J304" s="10">
        <f>IFERROR(VLOOKUP(B304,[1]Bosch!$B$4:$J$370,9,0),"")</f>
        <v>205</v>
      </c>
      <c r="K304" s="51">
        <v>256</v>
      </c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</row>
    <row r="305" spans="1:232" s="14" customFormat="1">
      <c r="A305" s="13"/>
      <c r="B305" s="13"/>
      <c r="C305" s="13"/>
      <c r="D305" s="13"/>
      <c r="E305" s="13"/>
      <c r="F305" s="13"/>
      <c r="G305" s="13"/>
      <c r="H305" s="9"/>
      <c r="I305" s="9"/>
      <c r="J305" s="10" t="str">
        <f>IFERROR(VLOOKUP(B305,[1]Bosch!$B$4:$J$370,9,0),"")</f>
        <v/>
      </c>
      <c r="K305" s="51">
        <v>0</v>
      </c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</row>
    <row r="306" spans="1:232" s="14" customFormat="1">
      <c r="A306" s="5" t="s">
        <v>882</v>
      </c>
      <c r="B306" s="6" t="s">
        <v>883</v>
      </c>
      <c r="C306" s="7" t="s">
        <v>884</v>
      </c>
      <c r="D306" s="6" t="s">
        <v>149</v>
      </c>
      <c r="E306" s="7" t="s">
        <v>885</v>
      </c>
      <c r="F306" s="6" t="s">
        <v>886</v>
      </c>
      <c r="G306" s="7" t="s">
        <v>15</v>
      </c>
      <c r="H306" s="8">
        <v>749</v>
      </c>
      <c r="I306" s="9">
        <v>649</v>
      </c>
      <c r="J306" s="10">
        <f>IFERROR(VLOOKUP(B306,[1]Bosch!$B$4:$J$370,9,0),"")</f>
        <v>420</v>
      </c>
      <c r="K306" s="51">
        <v>518.51851851851848</v>
      </c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</row>
    <row r="307" spans="1:232" s="14" customFormat="1">
      <c r="A307" s="12"/>
      <c r="B307" s="6" t="s">
        <v>887</v>
      </c>
      <c r="C307" s="7" t="s">
        <v>888</v>
      </c>
      <c r="D307" s="6" t="s">
        <v>149</v>
      </c>
      <c r="E307" s="7" t="s">
        <v>885</v>
      </c>
      <c r="F307" s="6" t="s">
        <v>889</v>
      </c>
      <c r="G307" s="7" t="s">
        <v>15</v>
      </c>
      <c r="H307" s="8">
        <v>849</v>
      </c>
      <c r="I307" s="9">
        <v>729</v>
      </c>
      <c r="J307" s="10">
        <f>IFERROR(VLOOKUP(B307,[1]Bosch!$B$4:$J$370,9,0),"")</f>
        <v>475</v>
      </c>
      <c r="K307" s="51">
        <v>586.41975308641975</v>
      </c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</row>
    <row r="308" spans="1:232" s="14" customFormat="1">
      <c r="A308" s="12"/>
      <c r="B308" s="15" t="s">
        <v>890</v>
      </c>
      <c r="C308" s="16" t="s">
        <v>891</v>
      </c>
      <c r="D308" s="15" t="s">
        <v>23</v>
      </c>
      <c r="E308" s="16" t="s">
        <v>885</v>
      </c>
      <c r="F308" s="15" t="s">
        <v>892</v>
      </c>
      <c r="G308" s="16" t="s">
        <v>352</v>
      </c>
      <c r="H308" s="17">
        <v>949</v>
      </c>
      <c r="I308" s="18">
        <v>849</v>
      </c>
      <c r="J308" s="31">
        <v>560</v>
      </c>
      <c r="K308" s="51">
        <v>683</v>
      </c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</row>
    <row r="309" spans="1:232" s="14" customFormat="1">
      <c r="A309" s="12"/>
      <c r="B309" s="15" t="s">
        <v>893</v>
      </c>
      <c r="C309" s="16" t="s">
        <v>894</v>
      </c>
      <c r="D309" s="15" t="s">
        <v>23</v>
      </c>
      <c r="E309" s="16" t="s">
        <v>885</v>
      </c>
      <c r="F309" s="15" t="s">
        <v>895</v>
      </c>
      <c r="G309" s="16" t="s">
        <v>352</v>
      </c>
      <c r="H309" s="17">
        <v>999</v>
      </c>
      <c r="I309" s="18">
        <v>899</v>
      </c>
      <c r="J309" s="31">
        <v>590</v>
      </c>
      <c r="K309" s="51">
        <v>683</v>
      </c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</row>
    <row r="310" spans="1:232" s="14" customFormat="1">
      <c r="A310" s="12"/>
      <c r="B310" s="6" t="s">
        <v>896</v>
      </c>
      <c r="C310" s="7" t="s">
        <v>897</v>
      </c>
      <c r="D310" s="6" t="s">
        <v>13</v>
      </c>
      <c r="E310" s="7" t="s">
        <v>885</v>
      </c>
      <c r="F310" s="6" t="s">
        <v>898</v>
      </c>
      <c r="G310" s="7" t="s">
        <v>15</v>
      </c>
      <c r="H310" s="8">
        <v>1649</v>
      </c>
      <c r="I310" s="9">
        <v>1499</v>
      </c>
      <c r="J310" s="10">
        <f>IFERROR(VLOOKUP(B310,[1]Bosch!$B$4:$J$370,9,0),"")</f>
        <v>990</v>
      </c>
      <c r="K310" s="51">
        <v>1222.2222222222222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</row>
    <row r="311" spans="1:232" s="14" customFormat="1">
      <c r="A311" s="12"/>
      <c r="B311" s="6" t="s">
        <v>899</v>
      </c>
      <c r="C311" s="7" t="s">
        <v>900</v>
      </c>
      <c r="D311" s="6" t="s">
        <v>13</v>
      </c>
      <c r="E311" s="7" t="s">
        <v>885</v>
      </c>
      <c r="F311" s="6" t="s">
        <v>901</v>
      </c>
      <c r="G311" s="7" t="s">
        <v>15</v>
      </c>
      <c r="H311" s="8">
        <v>1749</v>
      </c>
      <c r="I311" s="9">
        <v>1549</v>
      </c>
      <c r="J311" s="10">
        <f>IFERROR(VLOOKUP(B311,[1]Bosch!$B$4:$J$370,9,0),"")</f>
        <v>1022</v>
      </c>
      <c r="K311" s="51">
        <v>1261.7283950617284</v>
      </c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</row>
    <row r="312" spans="1:232" s="14" customFormat="1">
      <c r="A312" s="12"/>
      <c r="B312" s="6" t="s">
        <v>902</v>
      </c>
      <c r="C312" s="7" t="s">
        <v>903</v>
      </c>
      <c r="D312" s="6" t="s">
        <v>92</v>
      </c>
      <c r="E312" s="7" t="s">
        <v>885</v>
      </c>
      <c r="F312" s="6" t="s">
        <v>904</v>
      </c>
      <c r="G312" s="7" t="s">
        <v>15</v>
      </c>
      <c r="H312" s="8">
        <v>1849</v>
      </c>
      <c r="I312" s="9">
        <v>1649</v>
      </c>
      <c r="J312" s="10">
        <f>IFERROR(VLOOKUP(B312,[1]Bosch!$B$4:$J$370,9,0),"")</f>
        <v>1088</v>
      </c>
      <c r="K312" s="51">
        <v>1343.2098765432097</v>
      </c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</row>
    <row r="313" spans="1:232" s="14" customFormat="1">
      <c r="A313" s="12"/>
      <c r="B313" s="6" t="s">
        <v>905</v>
      </c>
      <c r="C313" s="7" t="s">
        <v>906</v>
      </c>
      <c r="D313" s="6" t="s">
        <v>92</v>
      </c>
      <c r="E313" s="7" t="s">
        <v>885</v>
      </c>
      <c r="F313" s="6" t="s">
        <v>907</v>
      </c>
      <c r="G313" s="7" t="s">
        <v>15</v>
      </c>
      <c r="H313" s="8">
        <v>1949</v>
      </c>
      <c r="I313" s="9">
        <v>1749</v>
      </c>
      <c r="J313" s="10">
        <f>IFERROR(VLOOKUP(B313,[1]Bosch!$B$4:$J$370,9,0),"")</f>
        <v>1158</v>
      </c>
      <c r="K313" s="51">
        <v>1429.6296296296296</v>
      </c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</row>
    <row r="314" spans="1:232" s="14" customFormat="1">
      <c r="A314" s="12"/>
      <c r="B314" s="6" t="s">
        <v>908</v>
      </c>
      <c r="C314" s="7" t="s">
        <v>909</v>
      </c>
      <c r="D314" s="6" t="s">
        <v>23</v>
      </c>
      <c r="E314" s="7" t="s">
        <v>910</v>
      </c>
      <c r="F314" s="6" t="s">
        <v>911</v>
      </c>
      <c r="G314" s="7" t="s">
        <v>15</v>
      </c>
      <c r="H314" s="8">
        <v>1749</v>
      </c>
      <c r="I314" s="9">
        <v>1549</v>
      </c>
      <c r="J314" s="10">
        <f>IFERROR(VLOOKUP(B314,[1]Bosch!$B$4:$J$370,9,0),"")</f>
        <v>965</v>
      </c>
      <c r="K314" s="51">
        <v>1183.3174710005014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</row>
    <row r="315" spans="1:232" s="14" customFormat="1">
      <c r="A315" s="12"/>
      <c r="B315" s="6" t="s">
        <v>912</v>
      </c>
      <c r="C315" s="7" t="s">
        <v>909</v>
      </c>
      <c r="D315" s="6" t="s">
        <v>23</v>
      </c>
      <c r="E315" s="7" t="s">
        <v>910</v>
      </c>
      <c r="F315" s="6" t="s">
        <v>913</v>
      </c>
      <c r="G315" s="7" t="s">
        <v>15</v>
      </c>
      <c r="H315" s="8">
        <v>1849</v>
      </c>
      <c r="I315" s="9">
        <v>1649</v>
      </c>
      <c r="J315" s="10">
        <f>IFERROR(VLOOKUP(B315,[1]Bosch!$B$4:$J$370,9,0),"")</f>
        <v>1046</v>
      </c>
      <c r="K315" s="51">
        <v>1278.7632283169387</v>
      </c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</row>
    <row r="316" spans="1:232" s="14" customFormat="1">
      <c r="A316" s="12"/>
      <c r="B316" s="6" t="s">
        <v>914</v>
      </c>
      <c r="C316" s="7" t="s">
        <v>915</v>
      </c>
      <c r="D316" s="6" t="s">
        <v>92</v>
      </c>
      <c r="E316" s="7" t="s">
        <v>910</v>
      </c>
      <c r="F316" s="6" t="s">
        <v>916</v>
      </c>
      <c r="G316" s="7" t="s">
        <v>15</v>
      </c>
      <c r="H316" s="8">
        <v>2349</v>
      </c>
      <c r="I316" s="9">
        <v>2099</v>
      </c>
      <c r="J316" s="10">
        <f>IFERROR(VLOOKUP(B316,[1]Bosch!$B$4:$J$370,9,0),"")</f>
        <v>1332</v>
      </c>
      <c r="K316" s="51">
        <v>1618.0517495938241</v>
      </c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</row>
    <row r="317" spans="1:232" s="14" customFormat="1">
      <c r="A317" s="12"/>
      <c r="B317" s="6" t="s">
        <v>917</v>
      </c>
      <c r="C317" s="7" t="s">
        <v>918</v>
      </c>
      <c r="D317" s="6" t="s">
        <v>149</v>
      </c>
      <c r="E317" s="7" t="s">
        <v>910</v>
      </c>
      <c r="F317" s="6" t="s">
        <v>919</v>
      </c>
      <c r="G317" s="7" t="s">
        <v>15</v>
      </c>
      <c r="H317" s="8">
        <v>1349</v>
      </c>
      <c r="I317" s="9">
        <v>1199</v>
      </c>
      <c r="J317" s="10">
        <f>IFERROR(VLOOKUP(B317,[1]Bosch!$B$4:$J$370,9,0),"")</f>
        <v>781</v>
      </c>
      <c r="K317" s="51">
        <v>955.08257108735609</v>
      </c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</row>
    <row r="318" spans="1:232" s="14" customFormat="1">
      <c r="A318" s="12"/>
      <c r="B318" s="6" t="s">
        <v>920</v>
      </c>
      <c r="C318" s="7" t="s">
        <v>921</v>
      </c>
      <c r="D318" s="6" t="s">
        <v>149</v>
      </c>
      <c r="E318" s="7" t="s">
        <v>910</v>
      </c>
      <c r="F318" s="6" t="s">
        <v>922</v>
      </c>
      <c r="G318" s="7" t="s">
        <v>15</v>
      </c>
      <c r="H318" s="8">
        <v>1249</v>
      </c>
      <c r="I318" s="9">
        <v>1099</v>
      </c>
      <c r="J318" s="10">
        <f>IFERROR(VLOOKUP(B318,[1]Bosch!$B$4:$J$370,9,0),"")</f>
        <v>703</v>
      </c>
      <c r="K318" s="51">
        <v>859.94448757686894</v>
      </c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</row>
    <row r="319" spans="1:232" s="14" customFormat="1">
      <c r="A319" s="12"/>
      <c r="B319" s="6" t="s">
        <v>923</v>
      </c>
      <c r="C319" s="7" t="s">
        <v>924</v>
      </c>
      <c r="D319" s="6" t="s">
        <v>149</v>
      </c>
      <c r="E319" s="7" t="s">
        <v>910</v>
      </c>
      <c r="F319" s="6" t="s">
        <v>925</v>
      </c>
      <c r="G319" s="7" t="s">
        <v>15</v>
      </c>
      <c r="H319" s="8">
        <v>1449</v>
      </c>
      <c r="I319" s="9">
        <v>1299</v>
      </c>
      <c r="J319" s="10">
        <f>IFERROR(VLOOKUP(B319,[1]Bosch!$B$4:$J$370,9,0),"")</f>
        <v>898</v>
      </c>
      <c r="K319" s="51">
        <v>1099.7257456648829</v>
      </c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</row>
    <row r="320" spans="1:232" s="14" customFormat="1">
      <c r="A320" s="12"/>
      <c r="B320" s="6" t="s">
        <v>926</v>
      </c>
      <c r="C320" s="7" t="s">
        <v>927</v>
      </c>
      <c r="D320" s="6" t="s">
        <v>23</v>
      </c>
      <c r="E320" s="7" t="s">
        <v>910</v>
      </c>
      <c r="F320" s="6" t="s">
        <v>928</v>
      </c>
      <c r="G320" s="7" t="s">
        <v>15</v>
      </c>
      <c r="H320" s="8">
        <v>1749</v>
      </c>
      <c r="I320" s="9">
        <v>1549</v>
      </c>
      <c r="J320" s="10">
        <f>IFERROR(VLOOKUP(B320,[1]Bosch!$B$4:$J$370,9,0),"")</f>
        <v>1022</v>
      </c>
      <c r="K320" s="51">
        <v>1256.0684235136982</v>
      </c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</row>
    <row r="321" spans="1:232" s="14" customFormat="1">
      <c r="A321" s="12"/>
      <c r="B321" s="6" t="s">
        <v>929</v>
      </c>
      <c r="C321" s="7" t="s">
        <v>930</v>
      </c>
      <c r="D321" s="6" t="s">
        <v>23</v>
      </c>
      <c r="E321" s="7" t="s">
        <v>910</v>
      </c>
      <c r="F321" s="6" t="s">
        <v>931</v>
      </c>
      <c r="G321" s="7" t="s">
        <v>15</v>
      </c>
      <c r="H321" s="8">
        <v>1849</v>
      </c>
      <c r="I321" s="9">
        <v>1649</v>
      </c>
      <c r="J321" s="10">
        <f>IFERROR(VLOOKUP(B321,[1]Bosch!$B$4:$J$370,9,0),"")</f>
        <v>1088</v>
      </c>
      <c r="K321" s="51">
        <v>1337.9145591370036</v>
      </c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</row>
    <row r="322" spans="1:232" s="14" customFormat="1">
      <c r="A322" s="12"/>
      <c r="B322" s="6" t="s">
        <v>932</v>
      </c>
      <c r="C322" s="7" t="s">
        <v>933</v>
      </c>
      <c r="D322" s="6" t="s">
        <v>13</v>
      </c>
      <c r="E322" s="7" t="s">
        <v>910</v>
      </c>
      <c r="F322" s="6" t="s">
        <v>934</v>
      </c>
      <c r="G322" s="7" t="s">
        <v>15</v>
      </c>
      <c r="H322" s="8">
        <v>1549</v>
      </c>
      <c r="I322" s="9">
        <v>1399</v>
      </c>
      <c r="J322" s="10">
        <f>IFERROR(VLOOKUP(B322,[1]Bosch!$B$4:$J$370,9,0),"")</f>
        <v>931</v>
      </c>
      <c r="K322" s="51">
        <v>1138.9255855032306</v>
      </c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</row>
    <row r="323" spans="1:232" s="14" customFormat="1">
      <c r="A323" s="12"/>
      <c r="B323" s="6" t="s">
        <v>935</v>
      </c>
      <c r="C323" s="7" t="s">
        <v>936</v>
      </c>
      <c r="D323" s="6" t="s">
        <v>13</v>
      </c>
      <c r="E323" s="7" t="s">
        <v>910</v>
      </c>
      <c r="F323" s="6" t="s">
        <v>937</v>
      </c>
      <c r="G323" s="7" t="s">
        <v>15</v>
      </c>
      <c r="H323" s="8">
        <v>1749</v>
      </c>
      <c r="I323" s="9">
        <v>1549</v>
      </c>
      <c r="J323" s="10">
        <f>IFERROR(VLOOKUP(B323,[1]Bosch!$B$4:$J$370,9,0),"")</f>
        <v>1022</v>
      </c>
      <c r="K323" s="51">
        <v>1254.4628219750648</v>
      </c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</row>
    <row r="324" spans="1:232" s="14" customFormat="1">
      <c r="A324" s="12"/>
      <c r="B324" s="6" t="s">
        <v>938</v>
      </c>
      <c r="C324" s="7" t="s">
        <v>939</v>
      </c>
      <c r="D324" s="6" t="s">
        <v>13</v>
      </c>
      <c r="E324" s="7" t="s">
        <v>940</v>
      </c>
      <c r="F324" s="6" t="s">
        <v>941</v>
      </c>
      <c r="G324" s="7" t="s">
        <v>15</v>
      </c>
      <c r="H324" s="8">
        <v>1899</v>
      </c>
      <c r="I324" s="9">
        <v>1699</v>
      </c>
      <c r="J324" s="10">
        <f>IFERROR(VLOOKUP(B324,[1]Bosch!$B$4:$J$370,9,0),"")</f>
        <v>1128</v>
      </c>
      <c r="K324" s="51">
        <v>1384.0476650056939</v>
      </c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</row>
    <row r="325" spans="1:232" s="14" customFormat="1">
      <c r="A325" s="12"/>
      <c r="B325" s="6" t="s">
        <v>942</v>
      </c>
      <c r="C325" s="7" t="s">
        <v>943</v>
      </c>
      <c r="D325" s="6" t="s">
        <v>13</v>
      </c>
      <c r="E325" s="7" t="s">
        <v>940</v>
      </c>
      <c r="F325" s="6" t="s">
        <v>944</v>
      </c>
      <c r="G325" s="7" t="s">
        <v>15</v>
      </c>
      <c r="H325" s="8">
        <v>1949</v>
      </c>
      <c r="I325" s="9">
        <v>1749</v>
      </c>
      <c r="J325" s="10">
        <f>IFERROR(VLOOKUP(B325,[1]Bosch!$B$4:$J$370,9,0),"")</f>
        <v>1158</v>
      </c>
      <c r="K325" s="51">
        <v>1420.9362479216568</v>
      </c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</row>
    <row r="326" spans="1:232" s="14" customFormat="1">
      <c r="A326" s="12"/>
      <c r="B326" s="6" t="s">
        <v>945</v>
      </c>
      <c r="C326" s="7" t="s">
        <v>946</v>
      </c>
      <c r="D326" s="6" t="s">
        <v>13</v>
      </c>
      <c r="E326" s="7" t="s">
        <v>910</v>
      </c>
      <c r="F326" s="6" t="s">
        <v>947</v>
      </c>
      <c r="G326" s="7" t="s">
        <v>15</v>
      </c>
      <c r="H326" s="8">
        <v>2549</v>
      </c>
      <c r="I326" s="9">
        <v>2299</v>
      </c>
      <c r="J326" s="10">
        <f>IFERROR(VLOOKUP(B326,[1]Bosch!$B$4:$J$370,9,0),"")</f>
        <v>1509</v>
      </c>
      <c r="K326" s="51">
        <v>1856.4086236625133</v>
      </c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</row>
    <row r="327" spans="1:232" s="14" customFormat="1">
      <c r="A327" s="12"/>
      <c r="B327" s="6" t="s">
        <v>948</v>
      </c>
      <c r="C327" s="7" t="s">
        <v>949</v>
      </c>
      <c r="D327" s="6" t="s">
        <v>149</v>
      </c>
      <c r="E327" s="7" t="s">
        <v>940</v>
      </c>
      <c r="F327" s="6" t="s">
        <v>950</v>
      </c>
      <c r="G327" s="7" t="s">
        <v>15</v>
      </c>
      <c r="H327" s="8">
        <v>1049</v>
      </c>
      <c r="I327" s="9">
        <v>949</v>
      </c>
      <c r="J327" s="10">
        <f>IFERROR(VLOOKUP(B327,[1]Bosch!$B$4:$J$370,9,0),"")</f>
        <v>625</v>
      </c>
      <c r="K327" s="51">
        <v>762.19512195121956</v>
      </c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</row>
    <row r="328" spans="1:232" s="14" customFormat="1">
      <c r="A328" s="12"/>
      <c r="B328" s="6" t="s">
        <v>951</v>
      </c>
      <c r="C328" s="7" t="s">
        <v>952</v>
      </c>
      <c r="D328" s="6" t="s">
        <v>149</v>
      </c>
      <c r="E328" s="7" t="s">
        <v>940</v>
      </c>
      <c r="F328" s="6" t="s">
        <v>953</v>
      </c>
      <c r="G328" s="7" t="s">
        <v>15</v>
      </c>
      <c r="H328" s="8">
        <v>999</v>
      </c>
      <c r="I328" s="9">
        <v>899</v>
      </c>
      <c r="J328" s="10">
        <f>IFERROR(VLOOKUP(B328,[1]Bosch!$B$4:$J$370,9,0),"")</f>
        <v>590</v>
      </c>
      <c r="K328" s="51">
        <v>719.51219512195121</v>
      </c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</row>
    <row r="329" spans="1:232" s="14" customFormat="1">
      <c r="A329" s="12"/>
      <c r="B329" s="6" t="s">
        <v>954</v>
      </c>
      <c r="C329" s="7" t="s">
        <v>955</v>
      </c>
      <c r="D329" s="6" t="s">
        <v>149</v>
      </c>
      <c r="E329" s="7" t="s">
        <v>940</v>
      </c>
      <c r="F329" s="6" t="s">
        <v>956</v>
      </c>
      <c r="G329" s="7" t="s">
        <v>15</v>
      </c>
      <c r="H329" s="8">
        <v>1099</v>
      </c>
      <c r="I329" s="9">
        <v>999</v>
      </c>
      <c r="J329" s="10">
        <f>IFERROR(VLOOKUP(B329,[1]Bosch!$B$4:$J$370,9,0),"")</f>
        <v>660</v>
      </c>
      <c r="K329" s="51">
        <v>804.8780487804878</v>
      </c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</row>
    <row r="330" spans="1:232" s="14" customFormat="1">
      <c r="A330" s="12"/>
      <c r="B330" s="6" t="s">
        <v>957</v>
      </c>
      <c r="C330" s="7" t="s">
        <v>958</v>
      </c>
      <c r="D330" s="6" t="s">
        <v>23</v>
      </c>
      <c r="E330" s="7" t="s">
        <v>940</v>
      </c>
      <c r="F330" s="6" t="s">
        <v>959</v>
      </c>
      <c r="G330" s="7" t="s">
        <v>15</v>
      </c>
      <c r="H330" s="8">
        <v>1049</v>
      </c>
      <c r="I330" s="9">
        <v>949</v>
      </c>
      <c r="J330" s="10">
        <f>IFERROR(VLOOKUP(B330,[1]Bosch!$B$4:$J$370,9,0),"")</f>
        <v>622</v>
      </c>
      <c r="K330" s="51">
        <v>757.40642901126489</v>
      </c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</row>
    <row r="331" spans="1:232" s="14" customFormat="1">
      <c r="A331" s="12"/>
      <c r="B331" s="6" t="s">
        <v>960</v>
      </c>
      <c r="C331" s="7" t="s">
        <v>961</v>
      </c>
      <c r="D331" s="6" t="s">
        <v>23</v>
      </c>
      <c r="E331" s="7" t="s">
        <v>940</v>
      </c>
      <c r="F331" s="6" t="s">
        <v>962</v>
      </c>
      <c r="G331" s="7" t="s">
        <v>15</v>
      </c>
      <c r="H331" s="8">
        <v>1049</v>
      </c>
      <c r="I331" s="9">
        <v>919</v>
      </c>
      <c r="J331" s="10">
        <f>IFERROR(VLOOKUP(B331,[1]Bosch!$B$4:$J$370,9,0),"")</f>
        <v>569</v>
      </c>
      <c r="K331" s="51">
        <v>692.98154570619636</v>
      </c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</row>
    <row r="332" spans="1:232" s="14" customFormat="1">
      <c r="A332" s="12"/>
      <c r="B332" s="6" t="s">
        <v>963</v>
      </c>
      <c r="C332" s="7" t="s">
        <v>964</v>
      </c>
      <c r="D332" s="6" t="s">
        <v>23</v>
      </c>
      <c r="E332" s="7" t="s">
        <v>940</v>
      </c>
      <c r="F332" s="6" t="s">
        <v>965</v>
      </c>
      <c r="G332" s="7" t="s">
        <v>15</v>
      </c>
      <c r="H332" s="8">
        <v>1099</v>
      </c>
      <c r="I332" s="9">
        <v>999</v>
      </c>
      <c r="J332" s="10">
        <f>IFERROR(VLOOKUP(B332,[1]Bosch!$B$4:$J$370,9,0),"")</f>
        <v>645</v>
      </c>
      <c r="K332" s="51">
        <v>785.79789126002152</v>
      </c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</row>
    <row r="333" spans="1:232" s="14" customFormat="1">
      <c r="A333" s="12"/>
      <c r="B333" s="6" t="s">
        <v>966</v>
      </c>
      <c r="C333" s="7" t="s">
        <v>967</v>
      </c>
      <c r="D333" s="6" t="s">
        <v>13</v>
      </c>
      <c r="E333" s="7" t="s">
        <v>940</v>
      </c>
      <c r="F333" s="6" t="s">
        <v>968</v>
      </c>
      <c r="G333" s="7" t="s">
        <v>15</v>
      </c>
      <c r="H333" s="8">
        <v>1449</v>
      </c>
      <c r="I333" s="9">
        <v>1299</v>
      </c>
      <c r="J333" s="10">
        <f>IFERROR(VLOOKUP(B333,[1]Bosch!$B$4:$J$370,9,0),"")</f>
        <v>850</v>
      </c>
      <c r="K333" s="51">
        <v>1036.5853658536587</v>
      </c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</row>
    <row r="334" spans="1:232" s="14" customFormat="1">
      <c r="A334" s="12"/>
      <c r="B334" s="6" t="s">
        <v>969</v>
      </c>
      <c r="C334" s="7" t="s">
        <v>970</v>
      </c>
      <c r="D334" s="6" t="s">
        <v>13</v>
      </c>
      <c r="E334" s="7" t="s">
        <v>940</v>
      </c>
      <c r="F334" s="6" t="s">
        <v>971</v>
      </c>
      <c r="G334" s="7" t="s">
        <v>15</v>
      </c>
      <c r="H334" s="8">
        <v>1549</v>
      </c>
      <c r="I334" s="9">
        <v>1399</v>
      </c>
      <c r="J334" s="10">
        <f>IFERROR(VLOOKUP(B334,[1]Bosch!$B$4:$J$370,9,0),"")</f>
        <v>897</v>
      </c>
      <c r="K334" s="51">
        <v>1093.9024390243903</v>
      </c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</row>
    <row r="335" spans="1:232" s="14" customFormat="1">
      <c r="A335" s="13"/>
      <c r="B335" s="13"/>
      <c r="C335" s="13"/>
      <c r="D335" s="13"/>
      <c r="E335" s="13"/>
      <c r="F335" s="13"/>
      <c r="G335" s="13"/>
      <c r="H335" s="9"/>
      <c r="I335" s="9"/>
      <c r="J335" s="10" t="str">
        <f>IFERROR(VLOOKUP(B335,[1]Bosch!$B$4:$J$370,9,0),"")</f>
        <v/>
      </c>
      <c r="K335" s="51">
        <v>0</v>
      </c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</row>
    <row r="336" spans="1:232" s="14" customFormat="1">
      <c r="A336" s="5" t="s">
        <v>972</v>
      </c>
      <c r="B336" s="6" t="s">
        <v>973</v>
      </c>
      <c r="C336" s="7" t="s">
        <v>974</v>
      </c>
      <c r="D336" s="6" t="s">
        <v>13</v>
      </c>
      <c r="E336" s="7" t="s">
        <v>940</v>
      </c>
      <c r="F336" s="6" t="s">
        <v>975</v>
      </c>
      <c r="G336" s="7" t="s">
        <v>15</v>
      </c>
      <c r="H336" s="8">
        <v>849</v>
      </c>
      <c r="I336" s="9">
        <v>739</v>
      </c>
      <c r="J336" s="10">
        <f>IFERROR(VLOOKUP(B336,[1]Bosch!$B$4:$J$370,9,0),"")</f>
        <v>411</v>
      </c>
      <c r="K336" s="51">
        <v>502.37523269353198</v>
      </c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</row>
    <row r="337" spans="1:232" s="14" customFormat="1">
      <c r="A337" s="12"/>
      <c r="B337" s="6" t="s">
        <v>976</v>
      </c>
      <c r="C337" s="7" t="s">
        <v>977</v>
      </c>
      <c r="D337" s="6" t="s">
        <v>13</v>
      </c>
      <c r="E337" s="7" t="s">
        <v>940</v>
      </c>
      <c r="F337" s="6" t="s">
        <v>978</v>
      </c>
      <c r="G337" s="7" t="s">
        <v>15</v>
      </c>
      <c r="H337" s="8">
        <v>799</v>
      </c>
      <c r="I337" s="9">
        <v>689</v>
      </c>
      <c r="J337" s="10">
        <f>IFERROR(VLOOKUP(B337,[1]Bosch!$B$4:$J$370,9,0),"")</f>
        <v>428</v>
      </c>
      <c r="K337" s="51">
        <v>521.95121951219517</v>
      </c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</row>
    <row r="338" spans="1:232" s="14" customFormat="1">
      <c r="A338" s="12"/>
      <c r="B338" s="6" t="s">
        <v>979</v>
      </c>
      <c r="C338" s="7" t="s">
        <v>980</v>
      </c>
      <c r="D338" s="6" t="s">
        <v>13</v>
      </c>
      <c r="E338" s="7" t="s">
        <v>940</v>
      </c>
      <c r="F338" s="6" t="s">
        <v>981</v>
      </c>
      <c r="G338" s="7" t="s">
        <v>15</v>
      </c>
      <c r="H338" s="8">
        <v>849</v>
      </c>
      <c r="I338" s="9">
        <v>729</v>
      </c>
      <c r="J338" s="10">
        <f>IFERROR(VLOOKUP(B338,[1]Bosch!$B$4:$J$370,9,0),"")</f>
        <v>452</v>
      </c>
      <c r="K338" s="51">
        <v>551.21951219512198</v>
      </c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</row>
    <row r="339" spans="1:232" s="14" customFormat="1">
      <c r="A339" s="12"/>
      <c r="B339" s="6" t="s">
        <v>982</v>
      </c>
      <c r="C339" s="7" t="s">
        <v>983</v>
      </c>
      <c r="D339" s="6" t="s">
        <v>18</v>
      </c>
      <c r="E339" s="7" t="s">
        <v>984</v>
      </c>
      <c r="F339" s="6" t="s">
        <v>985</v>
      </c>
      <c r="G339" s="7" t="s">
        <v>15</v>
      </c>
      <c r="H339" s="8">
        <v>359</v>
      </c>
      <c r="I339" s="9">
        <v>319</v>
      </c>
      <c r="J339" s="10">
        <f>IFERROR(VLOOKUP(B339,[1]Bosch!$B$4:$J$370,9,0),"")</f>
        <v>212</v>
      </c>
      <c r="K339" s="51">
        <v>261.14605171208945</v>
      </c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</row>
    <row r="340" spans="1:232" s="14" customFormat="1">
      <c r="A340" s="12"/>
      <c r="B340" s="6" t="s">
        <v>986</v>
      </c>
      <c r="C340" s="7" t="s">
        <v>987</v>
      </c>
      <c r="D340" s="6" t="s">
        <v>18</v>
      </c>
      <c r="E340" s="7" t="s">
        <v>984</v>
      </c>
      <c r="F340" s="6" t="s">
        <v>988</v>
      </c>
      <c r="G340" s="7" t="s">
        <v>15</v>
      </c>
      <c r="H340" s="8">
        <v>359</v>
      </c>
      <c r="I340" s="9">
        <v>319</v>
      </c>
      <c r="J340" s="10">
        <f>IFERROR(VLOOKUP(B340,[1]Bosch!$B$4:$J$370,9,0),"")</f>
        <v>212</v>
      </c>
      <c r="K340" s="51">
        <v>261.14605171208945</v>
      </c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</row>
    <row r="341" spans="1:232" s="14" customFormat="1">
      <c r="A341" s="12"/>
      <c r="B341" s="6" t="s">
        <v>989</v>
      </c>
      <c r="C341" s="7" t="s">
        <v>990</v>
      </c>
      <c r="D341" s="6" t="s">
        <v>18</v>
      </c>
      <c r="E341" s="7" t="s">
        <v>984</v>
      </c>
      <c r="F341" s="6" t="s">
        <v>991</v>
      </c>
      <c r="G341" s="7" t="s">
        <v>15</v>
      </c>
      <c r="H341" s="8">
        <v>599</v>
      </c>
      <c r="I341" s="9">
        <v>539</v>
      </c>
      <c r="J341" s="10">
        <f>IFERROR(VLOOKUP(B341,[1]Bosch!$B$4:$J$370,9,0),"")</f>
        <v>377</v>
      </c>
      <c r="K341" s="51">
        <v>465.43209876543204</v>
      </c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</row>
    <row r="342" spans="1:232" s="14" customFormat="1">
      <c r="A342" s="12"/>
      <c r="B342" s="6" t="s">
        <v>992</v>
      </c>
      <c r="C342" s="7" t="s">
        <v>993</v>
      </c>
      <c r="D342" s="6" t="s">
        <v>18</v>
      </c>
      <c r="E342" s="7" t="s">
        <v>984</v>
      </c>
      <c r="F342" s="6" t="s">
        <v>994</v>
      </c>
      <c r="G342" s="7" t="s">
        <v>15</v>
      </c>
      <c r="H342" s="8">
        <v>139</v>
      </c>
      <c r="I342" s="9">
        <v>119</v>
      </c>
      <c r="J342" s="10">
        <f>IFERROR(VLOOKUP(B342,[1]Bosch!$B$4:$J$370,9,0),"")</f>
        <v>81</v>
      </c>
      <c r="K342" s="51">
        <v>88.888888888888886</v>
      </c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</row>
    <row r="343" spans="1:232" s="14" customFormat="1">
      <c r="A343" s="12"/>
      <c r="B343" s="6" t="s">
        <v>995</v>
      </c>
      <c r="C343" s="7" t="s">
        <v>996</v>
      </c>
      <c r="D343" s="6" t="s">
        <v>18</v>
      </c>
      <c r="E343" s="7" t="s">
        <v>984</v>
      </c>
      <c r="F343" s="6" t="s">
        <v>997</v>
      </c>
      <c r="G343" s="7" t="s">
        <v>15</v>
      </c>
      <c r="H343" s="8">
        <v>599</v>
      </c>
      <c r="I343" s="9">
        <v>539</v>
      </c>
      <c r="J343" s="10">
        <f>IFERROR(VLOOKUP(B343,[1]Bosch!$B$4:$J$370,9,0),"")</f>
        <v>377</v>
      </c>
      <c r="K343" s="51">
        <v>465.43209876543204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</row>
    <row r="344" spans="1:232" s="14" customFormat="1">
      <c r="A344" s="12"/>
      <c r="B344" s="6" t="s">
        <v>998</v>
      </c>
      <c r="C344" s="7" t="s">
        <v>983</v>
      </c>
      <c r="D344" s="6" t="s">
        <v>18</v>
      </c>
      <c r="E344" s="7" t="s">
        <v>984</v>
      </c>
      <c r="F344" s="6" t="s">
        <v>999</v>
      </c>
      <c r="G344" s="7" t="s">
        <v>15</v>
      </c>
      <c r="H344" s="8">
        <v>359</v>
      </c>
      <c r="I344" s="9">
        <v>319</v>
      </c>
      <c r="J344" s="10">
        <f>IFERROR(VLOOKUP(B344,[1]Bosch!$B$4:$J$370,9,0),"")</f>
        <v>202</v>
      </c>
      <c r="K344" s="51">
        <v>249.38271604938271</v>
      </c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</row>
    <row r="345" spans="1:232" s="14" customFormat="1">
      <c r="A345" s="12"/>
      <c r="B345" s="6" t="s">
        <v>1000</v>
      </c>
      <c r="C345" s="7" t="s">
        <v>1001</v>
      </c>
      <c r="D345" s="6" t="s">
        <v>18</v>
      </c>
      <c r="E345" s="7" t="s">
        <v>984</v>
      </c>
      <c r="F345" s="6" t="s">
        <v>1002</v>
      </c>
      <c r="G345" s="7" t="s">
        <v>15</v>
      </c>
      <c r="H345" s="8">
        <v>139</v>
      </c>
      <c r="I345" s="9">
        <v>119</v>
      </c>
      <c r="J345" s="10">
        <f>IFERROR(VLOOKUP(B345,[1]Bosch!$B$4:$J$370,9,0),"")</f>
        <v>81</v>
      </c>
      <c r="K345" s="51">
        <v>98.76543209876543</v>
      </c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</row>
    <row r="346" spans="1:232" s="14" customFormat="1">
      <c r="A346" s="12"/>
      <c r="B346" s="6" t="s">
        <v>1003</v>
      </c>
      <c r="C346" s="7" t="s">
        <v>1004</v>
      </c>
      <c r="D346" s="6" t="s">
        <v>18</v>
      </c>
      <c r="E346" s="7" t="s">
        <v>984</v>
      </c>
      <c r="F346" s="6" t="s">
        <v>1005</v>
      </c>
      <c r="G346" s="7" t="s">
        <v>15</v>
      </c>
      <c r="H346" s="8">
        <v>99</v>
      </c>
      <c r="I346" s="9">
        <v>89</v>
      </c>
      <c r="J346" s="10">
        <f>IFERROR(VLOOKUP(B346,[1]Bosch!$B$4:$J$370,9,0),"")</f>
        <v>62</v>
      </c>
      <c r="K346" s="51">
        <v>76.543209876543202</v>
      </c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</row>
    <row r="347" spans="1:232" s="14" customFormat="1">
      <c r="A347" s="12"/>
      <c r="B347" s="6" t="s">
        <v>1006</v>
      </c>
      <c r="C347" s="7" t="s">
        <v>1007</v>
      </c>
      <c r="D347" s="6" t="s">
        <v>18</v>
      </c>
      <c r="E347" s="7" t="s">
        <v>984</v>
      </c>
      <c r="F347" s="6" t="s">
        <v>1008</v>
      </c>
      <c r="G347" s="7" t="s">
        <v>15</v>
      </c>
      <c r="H347" s="8">
        <v>99</v>
      </c>
      <c r="I347" s="9">
        <v>89</v>
      </c>
      <c r="J347" s="10">
        <f>IFERROR(VLOOKUP(B347,[1]Bosch!$B$4:$J$370,9,0),"")</f>
        <v>62</v>
      </c>
      <c r="K347" s="51">
        <v>76.543209876543202</v>
      </c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</row>
    <row r="348" spans="1:232" s="14" customFormat="1">
      <c r="A348" s="12"/>
      <c r="B348" s="6" t="s">
        <v>1009</v>
      </c>
      <c r="C348" s="7" t="s">
        <v>1010</v>
      </c>
      <c r="D348" s="6" t="s">
        <v>18</v>
      </c>
      <c r="E348" s="7" t="s">
        <v>984</v>
      </c>
      <c r="F348" s="6" t="s">
        <v>1011</v>
      </c>
      <c r="G348" s="7" t="s">
        <v>15</v>
      </c>
      <c r="H348" s="8">
        <v>99</v>
      </c>
      <c r="I348" s="9">
        <v>89</v>
      </c>
      <c r="J348" s="10">
        <f>IFERROR(VLOOKUP(B348,[1]Bosch!$B$4:$J$370,9,0),"")</f>
        <v>62</v>
      </c>
      <c r="K348" s="51">
        <v>76.543209876543202</v>
      </c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</row>
    <row r="349" spans="1:232" s="14" customFormat="1">
      <c r="A349" s="12"/>
      <c r="B349" s="6" t="s">
        <v>1012</v>
      </c>
      <c r="C349" s="7" t="s">
        <v>1013</v>
      </c>
      <c r="D349" s="6" t="s">
        <v>18</v>
      </c>
      <c r="E349" s="7" t="s">
        <v>984</v>
      </c>
      <c r="F349" s="6" t="s">
        <v>1014</v>
      </c>
      <c r="G349" s="7" t="s">
        <v>15</v>
      </c>
      <c r="H349" s="8">
        <v>99</v>
      </c>
      <c r="I349" s="9">
        <v>89</v>
      </c>
      <c r="J349" s="10">
        <f>IFERROR(VLOOKUP(B349,[1]Bosch!$B$4:$J$370,9,0),"")</f>
        <v>62</v>
      </c>
      <c r="K349" s="51">
        <v>76.543209876543202</v>
      </c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</row>
    <row r="350" spans="1:232" s="14" customFormat="1">
      <c r="A350" s="12"/>
      <c r="B350" s="6" t="s">
        <v>1015</v>
      </c>
      <c r="C350" s="7" t="s">
        <v>1016</v>
      </c>
      <c r="D350" s="6" t="s">
        <v>18</v>
      </c>
      <c r="E350" s="7" t="s">
        <v>984</v>
      </c>
      <c r="F350" s="6" t="s">
        <v>1017</v>
      </c>
      <c r="G350" s="7" t="s">
        <v>15</v>
      </c>
      <c r="H350" s="8">
        <v>89</v>
      </c>
      <c r="I350" s="9">
        <v>79</v>
      </c>
      <c r="J350" s="10">
        <f>IFERROR(VLOOKUP(B350,[1]Bosch!$B$4:$J$370,9,0),"")</f>
        <v>55</v>
      </c>
      <c r="K350" s="51">
        <v>67.901234567901227</v>
      </c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</row>
    <row r="351" spans="1:232" s="14" customFormat="1">
      <c r="A351" s="12"/>
      <c r="B351" s="6" t="s">
        <v>1018</v>
      </c>
      <c r="C351" s="7" t="s">
        <v>1019</v>
      </c>
      <c r="D351" s="6" t="s">
        <v>18</v>
      </c>
      <c r="E351" s="7" t="s">
        <v>984</v>
      </c>
      <c r="F351" s="6" t="s">
        <v>1020</v>
      </c>
      <c r="G351" s="7" t="s">
        <v>15</v>
      </c>
      <c r="H351" s="8">
        <v>89</v>
      </c>
      <c r="I351" s="9">
        <v>79</v>
      </c>
      <c r="J351" s="10">
        <f>IFERROR(VLOOKUP(B351,[1]Bosch!$B$4:$J$370,9,0),"")</f>
        <v>55</v>
      </c>
      <c r="K351" s="51">
        <v>67.901234567901227</v>
      </c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</row>
    <row r="352" spans="1:232" s="14" customFormat="1">
      <c r="A352" s="12"/>
      <c r="B352" s="6" t="s">
        <v>1021</v>
      </c>
      <c r="C352" s="7" t="s">
        <v>1022</v>
      </c>
      <c r="D352" s="6" t="s">
        <v>18</v>
      </c>
      <c r="E352" s="7" t="s">
        <v>984</v>
      </c>
      <c r="F352" s="6" t="s">
        <v>1023</v>
      </c>
      <c r="G352" s="7" t="s">
        <v>15</v>
      </c>
      <c r="H352" s="8">
        <v>529</v>
      </c>
      <c r="I352" s="9">
        <v>479</v>
      </c>
      <c r="J352" s="10">
        <f>IFERROR(VLOOKUP(B352,[1]Bosch!$B$4:$J$370,9,0),"")</f>
        <v>341</v>
      </c>
      <c r="K352" s="51">
        <v>420.98765432098764</v>
      </c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</row>
    <row r="353" spans="1:232" s="14" customFormat="1">
      <c r="A353" s="12"/>
      <c r="B353" s="6" t="s">
        <v>1024</v>
      </c>
      <c r="C353" s="7" t="s">
        <v>1025</v>
      </c>
      <c r="D353" s="6" t="s">
        <v>18</v>
      </c>
      <c r="E353" s="7" t="s">
        <v>984</v>
      </c>
      <c r="F353" s="6" t="s">
        <v>1026</v>
      </c>
      <c r="G353" s="7" t="s">
        <v>15</v>
      </c>
      <c r="H353" s="8">
        <v>79</v>
      </c>
      <c r="I353" s="9">
        <v>69</v>
      </c>
      <c r="J353" s="10">
        <f>IFERROR(VLOOKUP(B353,[1]Bosch!$B$4:$J$370,9,0),"")</f>
        <v>47</v>
      </c>
      <c r="K353" s="51">
        <v>58.02469135802469</v>
      </c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</row>
    <row r="354" spans="1:232" s="14" customFormat="1">
      <c r="A354" s="12"/>
      <c r="B354" s="6" t="s">
        <v>1027</v>
      </c>
      <c r="C354" s="7" t="s">
        <v>1028</v>
      </c>
      <c r="D354" s="6" t="s">
        <v>18</v>
      </c>
      <c r="E354" s="7" t="s">
        <v>984</v>
      </c>
      <c r="F354" s="6" t="s">
        <v>1029</v>
      </c>
      <c r="G354" s="7" t="s">
        <v>15</v>
      </c>
      <c r="H354" s="8">
        <v>159</v>
      </c>
      <c r="I354" s="9">
        <v>139</v>
      </c>
      <c r="J354" s="10">
        <f>IFERROR(VLOOKUP(B354,[1]Bosch!$B$4:$J$370,9,0),"")</f>
        <v>97</v>
      </c>
      <c r="K354" s="51">
        <v>119.75308641975307</v>
      </c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</row>
    <row r="355" spans="1:232" s="14" customFormat="1">
      <c r="A355" s="12"/>
      <c r="B355" s="6" t="s">
        <v>1030</v>
      </c>
      <c r="C355" s="7" t="s">
        <v>1031</v>
      </c>
      <c r="D355" s="6" t="s">
        <v>18</v>
      </c>
      <c r="E355" s="7" t="s">
        <v>984</v>
      </c>
      <c r="F355" s="6" t="s">
        <v>1032</v>
      </c>
      <c r="G355" s="7" t="s">
        <v>15</v>
      </c>
      <c r="H355" s="8">
        <v>159</v>
      </c>
      <c r="I355" s="9">
        <v>139</v>
      </c>
      <c r="J355" s="10">
        <f>IFERROR(VLOOKUP(B355,[1]Bosch!$B$4:$J$370,9,0),"")</f>
        <v>97</v>
      </c>
      <c r="K355" s="51">
        <v>119.75308641975307</v>
      </c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</row>
    <row r="356" spans="1:232" s="14" customFormat="1">
      <c r="A356" s="12"/>
      <c r="B356" s="6" t="s">
        <v>1033</v>
      </c>
      <c r="C356" s="7" t="s">
        <v>1034</v>
      </c>
      <c r="D356" s="6" t="s">
        <v>18</v>
      </c>
      <c r="E356" s="7" t="s">
        <v>984</v>
      </c>
      <c r="F356" s="6" t="s">
        <v>1035</v>
      </c>
      <c r="G356" s="7" t="s">
        <v>15</v>
      </c>
      <c r="H356" s="8">
        <v>59</v>
      </c>
      <c r="I356" s="9">
        <v>49</v>
      </c>
      <c r="J356" s="10">
        <f>IFERROR(VLOOKUP(B356,[1]Bosch!$B$4:$J$370,9,0),"")</f>
        <v>34</v>
      </c>
      <c r="K356" s="51">
        <v>41.975308641975303</v>
      </c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</row>
    <row r="357" spans="1:232" s="14" customFormat="1">
      <c r="A357" s="12"/>
      <c r="B357" s="6" t="s">
        <v>1036</v>
      </c>
      <c r="C357" s="7" t="s">
        <v>1037</v>
      </c>
      <c r="D357" s="6" t="s">
        <v>18</v>
      </c>
      <c r="E357" s="7" t="s">
        <v>984</v>
      </c>
      <c r="F357" s="6" t="s">
        <v>1038</v>
      </c>
      <c r="G357" s="7" t="s">
        <v>15</v>
      </c>
      <c r="H357" s="8">
        <v>59</v>
      </c>
      <c r="I357" s="9">
        <v>49</v>
      </c>
      <c r="J357" s="10">
        <f>IFERROR(VLOOKUP(B357,[1]Bosch!$B$4:$J$370,9,0),"")</f>
        <v>34</v>
      </c>
      <c r="K357" s="51">
        <v>41.975308641975303</v>
      </c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</row>
    <row r="358" spans="1:232" s="14" customFormat="1">
      <c r="A358" s="12"/>
      <c r="B358" s="6" t="s">
        <v>1039</v>
      </c>
      <c r="C358" s="7" t="s">
        <v>1040</v>
      </c>
      <c r="D358" s="6" t="s">
        <v>18</v>
      </c>
      <c r="E358" s="7" t="s">
        <v>984</v>
      </c>
      <c r="F358" s="6" t="s">
        <v>1041</v>
      </c>
      <c r="G358" s="7" t="s">
        <v>15</v>
      </c>
      <c r="H358" s="8">
        <v>79</v>
      </c>
      <c r="I358" s="9">
        <v>69</v>
      </c>
      <c r="J358" s="10">
        <f>IFERROR(VLOOKUP(B358,[1]Bosch!$B$4:$J$370,9,0),"")</f>
        <v>47</v>
      </c>
      <c r="K358" s="51">
        <v>58.02469135802469</v>
      </c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</row>
    <row r="359" spans="1:232" s="14" customFormat="1">
      <c r="A359" s="12"/>
      <c r="B359" s="6" t="s">
        <v>1042</v>
      </c>
      <c r="C359" s="7" t="s">
        <v>1043</v>
      </c>
      <c r="D359" s="6" t="s">
        <v>18</v>
      </c>
      <c r="E359" s="7" t="s">
        <v>984</v>
      </c>
      <c r="F359" s="6" t="s">
        <v>1044</v>
      </c>
      <c r="G359" s="7" t="s">
        <v>15</v>
      </c>
      <c r="H359" s="8">
        <v>119</v>
      </c>
      <c r="I359" s="9">
        <v>109</v>
      </c>
      <c r="J359" s="10">
        <f>IFERROR(VLOOKUP(B359,[1]Bosch!$B$4:$J$370,9,0),"")</f>
        <v>74</v>
      </c>
      <c r="K359" s="51">
        <v>91.358024691358025</v>
      </c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</row>
    <row r="360" spans="1:232" s="14" customFormat="1">
      <c r="A360" s="12"/>
      <c r="B360" s="6" t="s">
        <v>1045</v>
      </c>
      <c r="C360" s="7" t="s">
        <v>1046</v>
      </c>
      <c r="D360" s="6" t="s">
        <v>18</v>
      </c>
      <c r="E360" s="7" t="s">
        <v>984</v>
      </c>
      <c r="F360" s="6" t="s">
        <v>1047</v>
      </c>
      <c r="G360" s="7" t="s">
        <v>15</v>
      </c>
      <c r="H360" s="8">
        <v>89</v>
      </c>
      <c r="I360" s="9">
        <v>79</v>
      </c>
      <c r="J360" s="10">
        <f>IFERROR(VLOOKUP(B360,[1]Bosch!$B$4:$J$370,9,0),"")</f>
        <v>54</v>
      </c>
      <c r="K360" s="51">
        <v>66.666666666666657</v>
      </c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</row>
    <row r="361" spans="1:232" s="14" customFormat="1">
      <c r="A361" s="12"/>
      <c r="B361" s="6" t="s">
        <v>1048</v>
      </c>
      <c r="C361" s="7" t="s">
        <v>1049</v>
      </c>
      <c r="D361" s="6" t="s">
        <v>18</v>
      </c>
      <c r="E361" s="7" t="s">
        <v>984</v>
      </c>
      <c r="F361" s="6" t="s">
        <v>1050</v>
      </c>
      <c r="G361" s="7" t="s">
        <v>15</v>
      </c>
      <c r="H361" s="8">
        <v>139</v>
      </c>
      <c r="I361" s="9">
        <v>119</v>
      </c>
      <c r="J361" s="10">
        <f>IFERROR(VLOOKUP(B361,[1]Bosch!$B$4:$J$370,9,0),"")</f>
        <v>81</v>
      </c>
      <c r="K361" s="51">
        <v>100</v>
      </c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</row>
    <row r="362" spans="1:232" s="14" customFormat="1">
      <c r="A362" s="12"/>
      <c r="B362" s="6" t="s">
        <v>1051</v>
      </c>
      <c r="C362" s="7" t="s">
        <v>1052</v>
      </c>
      <c r="D362" s="6" t="s">
        <v>18</v>
      </c>
      <c r="E362" s="7" t="s">
        <v>984</v>
      </c>
      <c r="F362" s="6" t="s">
        <v>1053</v>
      </c>
      <c r="G362" s="7" t="s">
        <v>15</v>
      </c>
      <c r="H362" s="8">
        <v>119</v>
      </c>
      <c r="I362" s="9">
        <v>109</v>
      </c>
      <c r="J362" s="10">
        <f>IFERROR(VLOOKUP(B362,[1]Bosch!$B$4:$J$370,9,0),"")</f>
        <v>74</v>
      </c>
      <c r="K362" s="51">
        <v>91.358024691358025</v>
      </c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</row>
    <row r="363" spans="1:232" s="14" customFormat="1">
      <c r="A363" s="12"/>
      <c r="B363" s="6" t="s">
        <v>1054</v>
      </c>
      <c r="C363" s="7" t="s">
        <v>1055</v>
      </c>
      <c r="D363" s="6" t="s">
        <v>18</v>
      </c>
      <c r="E363" s="7" t="s">
        <v>984</v>
      </c>
      <c r="F363" s="6" t="s">
        <v>1056</v>
      </c>
      <c r="G363" s="7" t="s">
        <v>15</v>
      </c>
      <c r="H363" s="8">
        <v>119</v>
      </c>
      <c r="I363" s="9">
        <v>109</v>
      </c>
      <c r="J363" s="10">
        <f>IFERROR(VLOOKUP(B363,[1]Bosch!$B$4:$J$370,9,0),"")</f>
        <v>61</v>
      </c>
      <c r="K363" s="51">
        <v>75.308641975308632</v>
      </c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</row>
    <row r="364" spans="1:232" s="14" customFormat="1">
      <c r="A364" s="12"/>
      <c r="B364" s="6" t="s">
        <v>1057</v>
      </c>
      <c r="C364" s="7" t="s">
        <v>1058</v>
      </c>
      <c r="D364" s="6" t="s">
        <v>18</v>
      </c>
      <c r="E364" s="7" t="s">
        <v>984</v>
      </c>
      <c r="F364" s="6" t="s">
        <v>1059</v>
      </c>
      <c r="G364" s="7" t="s">
        <v>15</v>
      </c>
      <c r="H364" s="8">
        <v>119</v>
      </c>
      <c r="I364" s="9">
        <v>109</v>
      </c>
      <c r="J364" s="10">
        <f>IFERROR(VLOOKUP(B364,[1]Bosch!$B$4:$J$370,9,0),"")</f>
        <v>74</v>
      </c>
      <c r="K364" s="51">
        <v>90.243902439024396</v>
      </c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</row>
    <row r="365" spans="1:232" s="14" customFormat="1">
      <c r="A365" s="12"/>
      <c r="B365" s="6" t="s">
        <v>1060</v>
      </c>
      <c r="C365" s="7" t="s">
        <v>1061</v>
      </c>
      <c r="D365" s="6" t="s">
        <v>18</v>
      </c>
      <c r="E365" s="7" t="s">
        <v>984</v>
      </c>
      <c r="F365" s="6" t="s">
        <v>1062</v>
      </c>
      <c r="G365" s="7" t="s">
        <v>15</v>
      </c>
      <c r="H365" s="8">
        <v>119</v>
      </c>
      <c r="I365" s="9">
        <v>109</v>
      </c>
      <c r="J365" s="10">
        <f>IFERROR(VLOOKUP(B365,[1]Bosch!$B$4:$J$370,9,0),"")</f>
        <v>74</v>
      </c>
      <c r="K365" s="51">
        <v>90.243902439024396</v>
      </c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</row>
    <row r="366" spans="1:232" s="14" customFormat="1">
      <c r="A366" s="12"/>
      <c r="B366" s="6" t="s">
        <v>1063</v>
      </c>
      <c r="C366" s="7" t="s">
        <v>1064</v>
      </c>
      <c r="D366" s="6" t="s">
        <v>18</v>
      </c>
      <c r="E366" s="7" t="s">
        <v>984</v>
      </c>
      <c r="F366" s="6" t="s">
        <v>1065</v>
      </c>
      <c r="G366" s="7" t="s">
        <v>15</v>
      </c>
      <c r="H366" s="8">
        <v>69</v>
      </c>
      <c r="I366" s="9">
        <v>59</v>
      </c>
      <c r="J366" s="10">
        <f>IFERROR(VLOOKUP(B366,[1]Bosch!$B$4:$J$370,9,0),"")</f>
        <v>33</v>
      </c>
      <c r="K366" s="51">
        <v>40.74074074074074</v>
      </c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</row>
    <row r="367" spans="1:232" s="14" customFormat="1">
      <c r="A367" s="12"/>
      <c r="B367" s="6" t="s">
        <v>1066</v>
      </c>
      <c r="C367" s="7" t="s">
        <v>1067</v>
      </c>
      <c r="D367" s="6" t="s">
        <v>18</v>
      </c>
      <c r="E367" s="7" t="s">
        <v>984</v>
      </c>
      <c r="F367" s="6" t="s">
        <v>1068</v>
      </c>
      <c r="G367" s="7" t="s">
        <v>15</v>
      </c>
      <c r="H367" s="8">
        <v>119</v>
      </c>
      <c r="I367" s="9">
        <v>109</v>
      </c>
      <c r="J367" s="10">
        <f>IFERROR(VLOOKUP(B367,[1]Bosch!$B$4:$J$370,9,0),"")</f>
        <v>66</v>
      </c>
      <c r="K367" s="51">
        <v>81.481481481481481</v>
      </c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</row>
    <row r="368" spans="1:232" s="14" customFormat="1">
      <c r="A368" s="13"/>
      <c r="B368" s="13"/>
      <c r="C368" s="13"/>
      <c r="D368" s="13"/>
      <c r="E368" s="13"/>
      <c r="F368" s="13"/>
      <c r="G368" s="13"/>
      <c r="H368" s="9"/>
      <c r="I368" s="9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</row>
    <row r="369" spans="1:232" s="14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</row>
    <row r="370" spans="1:232" s="14" customForma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</row>
    <row r="371" spans="1:232" s="14" customForma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</row>
    <row r="372" spans="1:232" s="14" customForma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</row>
    <row r="373" spans="1:232" s="14" customForma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</row>
    <row r="374" spans="1:232" s="14" customForma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</row>
    <row r="375" spans="1:232" s="14" customForma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</row>
    <row r="376" spans="1:232" s="14" customForma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</row>
    <row r="377" spans="1:232" s="14" customForma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</row>
    <row r="378" spans="1:232" s="14" customForma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</row>
    <row r="379" spans="1:232" s="14" customForma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</row>
    <row r="380" spans="1:232" s="14" customForma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</row>
    <row r="381" spans="1:232" s="14" customForma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</row>
    <row r="382" spans="1:232" s="14" customForma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</row>
    <row r="383" spans="1:232" s="14" customForma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</row>
    <row r="384" spans="1:232" s="14" customForma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</row>
    <row r="385" spans="1:232" s="14" customForma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</row>
    <row r="386" spans="1:232" s="14" customForma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</row>
    <row r="387" spans="1:232" s="14" customForma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</row>
    <row r="388" spans="1:232" s="14" customForma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</row>
    <row r="389" spans="1:232" s="14" customForma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</row>
    <row r="390" spans="1:232" s="14" customForma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</row>
    <row r="391" spans="1:232" s="14" customForma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</row>
    <row r="392" spans="1:232" s="14" customForma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</row>
    <row r="393" spans="1:232" s="14" customForma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</row>
    <row r="394" spans="1:232" s="14" customForma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</row>
    <row r="395" spans="1:232" s="14" customForma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</row>
    <row r="396" spans="1:232" s="14" customForma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</row>
    <row r="397" spans="1:232" s="14" customForma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</row>
    <row r="398" spans="1:232" s="14" customForma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</row>
    <row r="399" spans="1:232" s="14" customForma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</row>
    <row r="400" spans="1:232" s="14" customForma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</row>
    <row r="401" spans="1:232" s="14" customForma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</row>
    <row r="402" spans="1:232" s="14" customForma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</row>
    <row r="403" spans="1:232" s="14" customForma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</row>
    <row r="404" spans="1:232" s="14" customForma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</row>
    <row r="405" spans="1:232" s="14" customForma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</row>
    <row r="406" spans="1:232" s="14" customForma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</row>
    <row r="407" spans="1:232" s="14" customForma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</row>
    <row r="408" spans="1:232" s="14" customForma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</row>
    <row r="409" spans="1:232" s="14" customForma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</row>
    <row r="410" spans="1:232" s="14" customForma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</row>
    <row r="411" spans="1:232" s="14" customForma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</row>
    <row r="412" spans="1:232" s="14" customForma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</row>
    <row r="413" spans="1:232" s="14" customForma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</row>
    <row r="414" spans="1:232" s="14" customForma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</row>
    <row r="415" spans="1:232" s="14" customForma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</row>
    <row r="416" spans="1:232" s="14" customForma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</row>
    <row r="417" spans="1:232" s="14" customForma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</row>
    <row r="418" spans="1:232" s="14" customForma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</row>
    <row r="419" spans="1:232" s="14" customForma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</row>
    <row r="420" spans="1:232" s="14" customForma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</row>
    <row r="421" spans="1:232" s="14" customForma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</row>
    <row r="422" spans="1:232" s="14" customForma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</row>
    <row r="423" spans="1:232" s="14" customForma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</row>
    <row r="424" spans="1:232" s="14" customForma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</row>
    <row r="425" spans="1:232" s="14" customForma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</row>
    <row r="426" spans="1:232" s="14" customForma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</row>
    <row r="427" spans="1:232" s="14" customForma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</row>
    <row r="428" spans="1:232" s="14" customForma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</row>
    <row r="429" spans="1:232" s="14" customForma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</row>
    <row r="430" spans="1:232" s="14" customForma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</row>
    <row r="431" spans="1:232" s="14" customForma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</row>
    <row r="432" spans="1:232" s="14" customForma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</row>
    <row r="433" spans="1:232" s="14" customForma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</row>
    <row r="434" spans="1:232" s="14" customForma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</row>
    <row r="435" spans="1:232" s="14" customForma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</row>
    <row r="436" spans="1:232" s="14" customForma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</row>
    <row r="437" spans="1:232" s="14" customForma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</row>
    <row r="438" spans="1:232" s="14" customForma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</row>
    <row r="439" spans="1:232" s="14" customForma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</row>
    <row r="440" spans="1:232" s="14" customForma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</row>
    <row r="441" spans="1:232" s="14" customForma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</row>
    <row r="442" spans="1:232" s="14" customForma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</row>
    <row r="443" spans="1:232" s="14" customForma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</row>
    <row r="444" spans="1:232" s="14" customForma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</row>
    <row r="445" spans="1:232" s="14" customForma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</row>
    <row r="446" spans="1:232" s="14" customForma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</row>
    <row r="447" spans="1:232" s="14" customForma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</row>
    <row r="448" spans="1:232" s="14" customForma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</row>
    <row r="449" spans="1:232" s="14" customForma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</row>
    <row r="450" spans="1:232" s="14" customForma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</row>
    <row r="451" spans="1:232" s="14" customForma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</row>
    <row r="452" spans="1:232" s="14" customForma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</row>
    <row r="453" spans="1:232" s="14" customForma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</row>
    <row r="454" spans="1:232" s="14" customForma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</row>
    <row r="455" spans="1:232" s="14" customForma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</row>
    <row r="456" spans="1:232" s="14" customForma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</row>
    <row r="457" spans="1:232" s="14" customForma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</row>
    <row r="458" spans="1:232" s="14" customForma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</row>
    <row r="459" spans="1:232" s="14" customForma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</row>
    <row r="460" spans="1:232" s="14" customForma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</row>
    <row r="461" spans="1:232" s="14" customForma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</row>
    <row r="462" spans="1:232" s="14" customForma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</row>
    <row r="463" spans="1:232" s="14" customForma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</row>
    <row r="464" spans="1:232" s="14" customForma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</row>
    <row r="465" spans="1:232" s="14" customForma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</row>
    <row r="466" spans="1:232" s="14" customForma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</row>
    <row r="467" spans="1:232" s="14" customForma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</row>
    <row r="468" spans="1:232" s="14" customForma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</row>
    <row r="469" spans="1:232" s="14" customForma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</row>
    <row r="470" spans="1:232" s="14" customForma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</row>
    <row r="471" spans="1:232" s="14" customForma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</row>
    <row r="472" spans="1:232" s="14" customForma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</row>
    <row r="473" spans="1:232" s="14" customForma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</row>
    <row r="474" spans="1:232" s="14" customForma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</row>
    <row r="475" spans="1:232" s="14" customForma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</row>
    <row r="476" spans="1:232" s="14" customForma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</row>
    <row r="477" spans="1:232" s="14" customForma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</row>
    <row r="478" spans="1:232" s="14" customForma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</row>
    <row r="479" spans="1:232" s="14" customForma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</row>
    <row r="480" spans="1:232" s="14" customForma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</row>
    <row r="481" spans="1:232" s="14" customForma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</row>
    <row r="482" spans="1:232" s="14" customForma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</row>
    <row r="483" spans="1:232" s="14" customForma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</row>
    <row r="484" spans="1:232" s="14" customForma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</row>
    <row r="485" spans="1:232" s="14" customForma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</row>
    <row r="486" spans="1:232" s="14" customForma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</row>
    <row r="487" spans="1:232" s="14" customForma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</row>
    <row r="488" spans="1:232" s="14" customForma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</row>
    <row r="489" spans="1:232" s="14" customForma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</row>
    <row r="490" spans="1:232" s="14" customForma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</row>
    <row r="491" spans="1:232" s="14" customForma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</row>
    <row r="492" spans="1:232" s="14" customForma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</row>
    <row r="493" spans="1:232" s="14" customForma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</row>
    <row r="494" spans="1:232" s="14" customForma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</row>
    <row r="495" spans="1:232" s="14" customForma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</row>
    <row r="496" spans="1:232" s="14" customForma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</row>
    <row r="497" spans="1:232" s="14" customForma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</row>
    <row r="498" spans="1:232" s="14" customForma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</row>
    <row r="499" spans="1:232" s="14" customForma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</row>
    <row r="500" spans="1:232" s="14" customForma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</row>
    <row r="501" spans="1:232" s="14" customForma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</row>
    <row r="502" spans="1:232" s="14" customForma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</row>
    <row r="503" spans="1:232" s="14" customForma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</row>
    <row r="504" spans="1:232" s="14" customForma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</row>
    <row r="505" spans="1:232" s="14" customForma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</row>
    <row r="506" spans="1:232" s="14" customForma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</row>
    <row r="507" spans="1:232" s="14" customForma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</row>
    <row r="508" spans="1:232" s="14" customForma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</row>
    <row r="509" spans="1:232" s="14" customForma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</row>
    <row r="510" spans="1:232" s="14" customForma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</row>
    <row r="511" spans="1:232" s="14" customForma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</row>
    <row r="512" spans="1:232" s="14" customForma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</row>
    <row r="513" spans="1:232" s="14" customForma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</row>
    <row r="514" spans="1:232" s="14" customForma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</row>
    <row r="515" spans="1:232" s="14" customForma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</row>
    <row r="516" spans="1:232" s="14" customForma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</row>
    <row r="517" spans="1:232" s="14" customForma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</row>
    <row r="518" spans="1:232" s="14" customForma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</row>
    <row r="519" spans="1:232" s="14" customForma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</row>
    <row r="520" spans="1:232" s="14" customForma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</row>
    <row r="521" spans="1:232" s="14" customForma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</row>
    <row r="522" spans="1:232" s="14" customForma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</row>
    <row r="523" spans="1:232" s="14" customForma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</row>
    <row r="524" spans="1:232" s="14" customForma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</row>
    <row r="525" spans="1:232" s="14" customForma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</row>
    <row r="526" spans="1:232" s="14" customForma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</row>
    <row r="527" spans="1:232" s="14" customForma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</row>
    <row r="528" spans="1:232" s="14" customForma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</row>
    <row r="529" spans="1:232" s="14" customForma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</row>
    <row r="530" spans="1:232" s="14" customForma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</row>
    <row r="531" spans="1:232" s="14" customForma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</row>
    <row r="532" spans="1:232" s="14" customForma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</row>
    <row r="533" spans="1:232" s="14" customForma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</row>
    <row r="534" spans="1:232" s="14" customForma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</row>
    <row r="535" spans="1:232" s="14" customForma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</row>
    <row r="536" spans="1:232" s="14" customForma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</row>
    <row r="537" spans="1:232" s="14" customForma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</row>
    <row r="538" spans="1:232" s="14" customForma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</row>
    <row r="539" spans="1:232" s="14" customForma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</row>
    <row r="540" spans="1:232" s="14" customForma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</row>
    <row r="541" spans="1:232" s="14" customForma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</row>
    <row r="542" spans="1:232" s="14" customForma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</row>
    <row r="543" spans="1:232" s="14" customForma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</row>
    <row r="544" spans="1:232" s="14" customForma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</row>
    <row r="545" spans="1:232" s="14" customForma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</row>
    <row r="546" spans="1:232" s="14" customForma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</row>
    <row r="547" spans="1:232" s="14" customForma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</row>
    <row r="548" spans="1:232" s="14" customForma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</row>
    <row r="549" spans="1:232" s="14" customForma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</row>
    <row r="550" spans="1:232" s="14" customForma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</row>
    <row r="551" spans="1:232" s="14" customForma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</row>
    <row r="552" spans="1:232" s="14" customForma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</row>
    <row r="553" spans="1:232" s="14" customForma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</row>
    <row r="554" spans="1:232" s="14" customForma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</row>
    <row r="555" spans="1:232" s="14" customForma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</row>
    <row r="556" spans="1:232" s="14" customForma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</row>
    <row r="557" spans="1:232" s="14" customForma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</row>
    <row r="558" spans="1:232" s="14" customForma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</row>
    <row r="559" spans="1:232" s="14" customForma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</row>
    <row r="560" spans="1:232" s="14" customForma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</row>
    <row r="561" spans="1:232" s="14" customForma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</row>
    <row r="562" spans="1:232" s="14" customForma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</row>
    <row r="563" spans="1:232" s="14" customForma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</row>
    <row r="564" spans="1:232" s="14" customForma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</row>
    <row r="565" spans="1:232" s="14" customForma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</row>
    <row r="566" spans="1:232" s="14" customForma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</row>
    <row r="567" spans="1:232" s="14" customForma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</row>
    <row r="568" spans="1:232" s="14" customForma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</row>
    <row r="569" spans="1:232" s="14" customForma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</row>
    <row r="570" spans="1:232" s="14" customForma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</row>
    <row r="571" spans="1:232" s="14" customForma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</row>
    <row r="572" spans="1:232" s="14" customForma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</row>
    <row r="573" spans="1:232" s="14" customForma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</row>
    <row r="574" spans="1:232" s="14" customForma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</row>
    <row r="575" spans="1:232" s="14" customForma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</row>
    <row r="576" spans="1:232" s="14" customForma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</row>
    <row r="577" spans="1:232" s="14" customForma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</row>
    <row r="578" spans="1:232" s="14" customForma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</row>
    <row r="579" spans="1:232" s="14" customForma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</row>
    <row r="580" spans="1:232" s="14" customForma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</row>
    <row r="581" spans="1:232" s="14" customForma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</row>
    <row r="582" spans="1:232" s="14" customForma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</row>
    <row r="583" spans="1:232" s="14" customForma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</row>
    <row r="584" spans="1:232" s="14" customForma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</row>
    <row r="585" spans="1:232" s="14" customForma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</row>
    <row r="586" spans="1:232" s="14" customForma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</row>
    <row r="587" spans="1:232" s="14" customForma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</row>
    <row r="588" spans="1:232" s="14" customForma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</row>
    <row r="589" spans="1:232" s="14" customForma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</row>
    <row r="590" spans="1:232" s="14" customForma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</row>
    <row r="591" spans="1:232" s="14" customForma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</row>
    <row r="592" spans="1:232" s="14" customForma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</row>
    <row r="593" spans="1:232" s="14" customForma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</row>
    <row r="594" spans="1:232" s="14" customForma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</row>
    <row r="595" spans="1:232" s="14" customForma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</row>
    <row r="596" spans="1:232" s="14" customForma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</row>
    <row r="597" spans="1:232" s="14" customForma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</row>
    <row r="598" spans="1:232" s="14" customForma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</row>
    <row r="599" spans="1:232" s="14" customForma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</row>
    <row r="600" spans="1:232" s="14" customForma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</row>
    <row r="601" spans="1:232" s="14" customForma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</row>
    <row r="602" spans="1:232" s="14" customForma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</row>
    <row r="603" spans="1:232" s="14" customForma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</row>
    <row r="604" spans="1:232" s="14" customForma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</row>
    <row r="605" spans="1:232" s="14" customForma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</row>
    <row r="606" spans="1:232" s="14" customForma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</row>
    <row r="607" spans="1:232" s="14" customForma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</row>
    <row r="608" spans="1:232" s="14" customForma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</row>
    <row r="609" spans="1:232" s="14" customForma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</row>
    <row r="610" spans="1:232" s="14" customForma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</row>
    <row r="611" spans="1:232" s="14" customForma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</row>
    <row r="612" spans="1:232" s="14" customForma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</row>
    <row r="613" spans="1:232" s="14" customForma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</row>
    <row r="614" spans="1:232" s="14" customForma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</row>
    <row r="615" spans="1:232" s="14" customForma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</row>
    <row r="616" spans="1:232" s="14" customForma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</row>
    <row r="617" spans="1:232" s="14" customForma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</row>
    <row r="618" spans="1:232" s="14" customForma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</row>
    <row r="619" spans="1:232" s="14" customForma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</row>
    <row r="620" spans="1:232" s="14" customForma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</row>
    <row r="621" spans="1:232" s="14" customForma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</row>
    <row r="622" spans="1:232" s="14" customForma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</row>
    <row r="623" spans="1:232" s="14" customForma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</row>
    <row r="624" spans="1:232" s="14" customForma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</row>
    <row r="625" spans="1:232" s="14" customForma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</row>
    <row r="626" spans="1:232" s="14" customForma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</row>
    <row r="627" spans="1:232" s="14" customForma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</row>
    <row r="628" spans="1:232" s="14" customForma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</row>
    <row r="629" spans="1:232" s="14" customForma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</row>
    <row r="630" spans="1:232" s="14" customForma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</row>
    <row r="631" spans="1:232" s="14" customForma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</row>
    <row r="632" spans="1:232" s="14" customForma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</row>
    <row r="633" spans="1:232" s="14" customForma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</row>
    <row r="634" spans="1:232" s="14" customForma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</row>
    <row r="635" spans="1:232" s="14" customForma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</row>
    <row r="636" spans="1:232" s="14" customForma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</row>
    <row r="637" spans="1:232" s="14" customForma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</row>
    <row r="638" spans="1:232" s="14" customForma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</row>
    <row r="639" spans="1:232" s="14" customForma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</row>
    <row r="640" spans="1:232" s="14" customForma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</row>
    <row r="641" spans="1:232" s="14" customForma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</row>
    <row r="642" spans="1:232" s="14" customForma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</row>
    <row r="643" spans="1:232" s="14" customForma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</row>
    <row r="644" spans="1:232" s="14" customForma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</row>
    <row r="645" spans="1:232" s="14" customForma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</row>
    <row r="646" spans="1:232" s="14" customForma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</row>
    <row r="647" spans="1:232" s="14" customForma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</row>
    <row r="648" spans="1:232" s="14" customForma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</row>
    <row r="649" spans="1:232" s="14" customForma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</row>
    <row r="650" spans="1:232" s="14" customForma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</row>
    <row r="651" spans="1:232" s="14" customForma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</row>
    <row r="652" spans="1:232" s="14" customForma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</row>
    <row r="653" spans="1:232" s="14" customForma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</row>
    <row r="654" spans="1:232" s="14" customForma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</row>
    <row r="655" spans="1:232" s="14" customForma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</row>
    <row r="656" spans="1:232" s="14" customForma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</row>
    <row r="657" spans="1:232" s="14" customForma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</row>
    <row r="658" spans="1:232" s="14" customForma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</row>
    <row r="659" spans="1:232" s="14" customForma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</row>
    <row r="660" spans="1:232" s="14" customForma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</row>
    <row r="661" spans="1:232" s="14" customForma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</row>
    <row r="662" spans="1:232" s="14" customForma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</row>
    <row r="663" spans="1:232" s="14" customForma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</row>
    <row r="664" spans="1:232" s="14" customForma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</row>
    <row r="665" spans="1:232" s="14" customForma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</row>
    <row r="666" spans="1:232" s="14" customForma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</row>
    <row r="667" spans="1:232" s="14" customForma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</row>
    <row r="668" spans="1:232" s="14" customForma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</row>
    <row r="669" spans="1:232" s="14" customForma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</row>
    <row r="670" spans="1:232" s="14" customForma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</row>
    <row r="671" spans="1:232" s="14" customForma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</row>
    <row r="672" spans="1:232" s="14" customForma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</row>
    <row r="673" spans="1:232" s="14" customForma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</row>
    <row r="674" spans="1:232" s="14" customForma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</row>
    <row r="675" spans="1:232" s="14" customForma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</row>
    <row r="676" spans="1:232" s="14" customForma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</row>
    <row r="677" spans="1:232" s="14" customForma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</row>
    <row r="678" spans="1:232" s="14" customForma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</row>
    <row r="679" spans="1:232" s="14" customForma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</row>
    <row r="680" spans="1:232" s="14" customForma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</row>
    <row r="681" spans="1:232" s="14" customForma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</row>
    <row r="682" spans="1:232" s="14" customForma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</row>
    <row r="683" spans="1:232" s="14" customForma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</row>
    <row r="684" spans="1:232" s="14" customForma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</row>
    <row r="685" spans="1:232" s="14" customForma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</row>
    <row r="686" spans="1:232" s="14" customForma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</row>
    <row r="687" spans="1:232" s="14" customForma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</row>
    <row r="688" spans="1:232" s="14" customForma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</row>
    <row r="689" spans="1:232" s="14" customForma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</row>
    <row r="690" spans="1:232" s="14" customForma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</row>
    <row r="691" spans="1:232" s="14" customForma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</row>
    <row r="692" spans="1:232" s="14" customForma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</row>
    <row r="693" spans="1:232" s="14" customForma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</row>
    <row r="694" spans="1:232" s="14" customForma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</row>
    <row r="695" spans="1:232" s="14" customForma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</row>
    <row r="696" spans="1:232" s="14" customForma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</row>
    <row r="697" spans="1:232" s="14" customForma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</row>
    <row r="698" spans="1:232" s="14" customForma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</row>
    <row r="699" spans="1:232" s="14" customForma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</row>
    <row r="700" spans="1:232" s="14" customForma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</row>
    <row r="701" spans="1:232" s="14" customForma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</row>
    <row r="702" spans="1:232" s="14" customForma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</row>
    <row r="703" spans="1:232" s="14" customForma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</row>
    <row r="704" spans="1:232" s="14" customForma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</row>
    <row r="705" spans="1:232" s="14" customForma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</row>
    <row r="706" spans="1:232" s="14" customForma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</row>
    <row r="707" spans="1:232" s="14" customForma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</row>
    <row r="708" spans="1:232" s="14" customForma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</row>
    <row r="709" spans="1:232" s="14" customForma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</row>
    <row r="710" spans="1:232" s="14" customForma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</row>
    <row r="711" spans="1:232" s="14" customForma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</row>
    <row r="712" spans="1:232" s="14" customForma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</row>
    <row r="713" spans="1:232" s="14" customForma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</row>
    <row r="714" spans="1:232" s="14" customForma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</row>
    <row r="715" spans="1:232" s="14" customForma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</row>
    <row r="716" spans="1:232" s="14" customForma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</row>
    <row r="717" spans="1:232" s="14" customForma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</row>
    <row r="718" spans="1:232" s="14" customForma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</row>
    <row r="719" spans="1:232" s="14" customForma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</row>
    <row r="720" spans="1:232" s="14" customForma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</row>
    <row r="721" spans="1:232" s="14" customForma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</row>
    <row r="722" spans="1:232" s="14" customForma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</row>
    <row r="723" spans="1:232" s="14" customForma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</row>
    <row r="724" spans="1:232" s="14" customForma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</row>
    <row r="725" spans="1:232" s="14" customForma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</row>
    <row r="726" spans="1:232" s="14" customForma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</row>
    <row r="727" spans="1:232" s="14" customForma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</row>
    <row r="728" spans="1:232" s="14" customForma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</row>
    <row r="729" spans="1:232" s="14" customForma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</row>
    <row r="730" spans="1:232" s="14" customForma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</row>
    <row r="731" spans="1:232" s="14" customForma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</row>
    <row r="732" spans="1:232" s="14" customForma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</row>
    <row r="733" spans="1:232" s="14" customForma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</row>
    <row r="734" spans="1:232" s="14" customForma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</row>
    <row r="735" spans="1:232" s="14" customForma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</row>
    <row r="736" spans="1:232" s="14" customForma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</row>
    <row r="737" spans="1:232" s="14" customForma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</row>
    <row r="738" spans="1:232" s="14" customForma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</row>
    <row r="739" spans="1:232" s="14" customForma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</row>
    <row r="740" spans="1:232" s="14" customForma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</row>
    <row r="741" spans="1:232" s="14" customForma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</row>
    <row r="742" spans="1:232" s="14" customForma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</row>
    <row r="743" spans="1:232" s="14" customForma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</row>
    <row r="744" spans="1:232" s="14" customForma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</row>
    <row r="745" spans="1:232" s="14" customForma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</row>
    <row r="746" spans="1:232" s="14" customForma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</row>
    <row r="747" spans="1:232" s="14" customForma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</row>
    <row r="748" spans="1:232" s="14" customForma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</row>
    <row r="749" spans="1:232" s="14" customForma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</row>
    <row r="750" spans="1:232" s="14" customForma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</row>
    <row r="751" spans="1:232" s="14" customForma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</row>
    <row r="752" spans="1:232" s="14" customForma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</row>
    <row r="753" spans="1:232" s="14" customForma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</row>
    <row r="754" spans="1:232" s="14" customForma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</row>
    <row r="755" spans="1:232" s="14" customForma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</row>
    <row r="756" spans="1:232" s="14" customForma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</row>
    <row r="757" spans="1:232" s="14" customForma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</row>
    <row r="758" spans="1:232" s="14" customForma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</row>
    <row r="759" spans="1:232" s="14" customForma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</row>
    <row r="760" spans="1:232" s="14" customForma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</row>
    <row r="761" spans="1:232" s="14" customForma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</row>
    <row r="762" spans="1:232" s="14" customForma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</row>
    <row r="763" spans="1:232" s="14" customForma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</row>
    <row r="764" spans="1:232" s="14" customForma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</row>
    <row r="765" spans="1:232" s="14" customForma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</row>
    <row r="766" spans="1:232" s="14" customForma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</row>
    <row r="767" spans="1:232" s="14" customForma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</row>
    <row r="768" spans="1:232" s="14" customForma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</row>
    <row r="769" spans="1:232" s="14" customForma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</row>
    <row r="770" spans="1:232" s="14" customForma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</row>
    <row r="771" spans="1:232" s="14" customForma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</row>
    <row r="772" spans="1:232" s="14" customForma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</row>
    <row r="773" spans="1:232" s="14" customForma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</row>
    <row r="774" spans="1:232" s="14" customForma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</row>
    <row r="775" spans="1:232" s="14" customForma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</row>
    <row r="776" spans="1:232" s="14" customForma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</row>
    <row r="777" spans="1:232" s="14" customForma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</row>
    <row r="778" spans="1:232" s="14" customForma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</row>
    <row r="779" spans="1:232" s="14" customForma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</row>
    <row r="780" spans="1:232" s="14" customForma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</row>
    <row r="781" spans="1:232" s="14" customForma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</row>
    <row r="782" spans="1:232" s="14" customForma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</row>
    <row r="783" spans="1:232" s="14" customForma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</row>
    <row r="784" spans="1:232" s="14" customForma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</row>
    <row r="785" spans="1:232" s="14" customForma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</row>
    <row r="786" spans="1:232" s="14" customForma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</row>
    <row r="787" spans="1:232" s="14" customForma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</row>
    <row r="788" spans="1:232" s="14" customForma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</row>
    <row r="789" spans="1:232" s="14" customForma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</row>
    <row r="790" spans="1:232" s="14" customForma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</row>
    <row r="791" spans="1:232" s="14" customForma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</row>
    <row r="792" spans="1:232" s="14" customForma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</row>
    <row r="793" spans="1:232" s="14" customForma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</row>
    <row r="794" spans="1:232" s="14" customForma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</row>
    <row r="795" spans="1:232" s="14" customForma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</row>
    <row r="796" spans="1:232" s="14" customForma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</row>
    <row r="797" spans="1:232" s="14" customForma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</row>
    <row r="798" spans="1:232" s="14" customForma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</row>
    <row r="799" spans="1:232" s="14" customForma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</row>
    <row r="800" spans="1:232" s="14" customForma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</row>
    <row r="801" spans="1:232" s="14" customForma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</row>
    <row r="802" spans="1:232" s="14" customForma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</row>
    <row r="803" spans="1:232" s="14" customForma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</row>
    <row r="804" spans="1:232" s="14" customForma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</row>
    <row r="805" spans="1:232" s="14" customForma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</row>
    <row r="806" spans="1:232" s="14" customForma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</row>
    <row r="807" spans="1:232" s="14" customForma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</row>
    <row r="808" spans="1:232" s="14" customForma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</row>
    <row r="809" spans="1:232" s="14" customForma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</row>
    <row r="810" spans="1:232" s="14" customForma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</row>
    <row r="811" spans="1:232" s="14" customForma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</row>
    <row r="812" spans="1:232" s="14" customForma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</row>
    <row r="813" spans="1:232" s="14" customForma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</row>
    <row r="814" spans="1:232" s="14" customForma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</row>
    <row r="815" spans="1:232" s="14" customForma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</row>
    <row r="816" spans="1:232" s="14" customForma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</row>
    <row r="817" spans="1:232" s="14" customForma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</row>
    <row r="818" spans="1:232" s="14" customForma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</row>
    <row r="819" spans="1:232" s="14" customForma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</row>
    <row r="820" spans="1:232" s="14" customForma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</row>
    <row r="821" spans="1:232" s="14" customForma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</row>
    <row r="822" spans="1:232" s="14" customForma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</row>
    <row r="823" spans="1:232" s="14" customForma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</row>
    <row r="824" spans="1:232" s="14" customForma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</row>
    <row r="825" spans="1:232" s="14" customForma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</row>
    <row r="826" spans="1:232" s="14" customForma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</row>
    <row r="827" spans="1:232" s="14" customForma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</row>
    <row r="828" spans="1:232" s="14" customForma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</row>
    <row r="829" spans="1:232" s="14" customForma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</row>
    <row r="830" spans="1:232" s="14" customForma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</row>
    <row r="831" spans="1:232" s="14" customForma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</row>
    <row r="832" spans="1:232" s="14" customForma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</row>
    <row r="833" spans="1:232" s="14" customForma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</row>
    <row r="834" spans="1:232" s="14" customForma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</row>
    <row r="835" spans="1:232" s="14" customForma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</row>
    <row r="836" spans="1:232" s="14" customForma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</row>
    <row r="837" spans="1:232" s="14" customForma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</row>
    <row r="838" spans="1:232" s="14" customForma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</row>
    <row r="839" spans="1:232" s="14" customForma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</row>
    <row r="840" spans="1:232" s="14" customForma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</row>
    <row r="841" spans="1:232" s="14" customForma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</row>
    <row r="842" spans="1:232" s="14" customForma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</row>
    <row r="843" spans="1:232" s="14" customForma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</row>
    <row r="844" spans="1:232" s="14" customForma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</row>
    <row r="845" spans="1:232" s="14" customForma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</row>
    <row r="846" spans="1:232" s="14" customForma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</row>
    <row r="847" spans="1:232" s="14" customForma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</row>
    <row r="848" spans="1:232" s="14" customForma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</row>
    <row r="849" spans="1:232" s="14" customForma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</row>
    <row r="850" spans="1:232" s="14" customForma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</row>
    <row r="851" spans="1:232" s="14" customForma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</row>
    <row r="852" spans="1:232" s="14" customForma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</row>
    <row r="853" spans="1:232" s="14" customForma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</row>
    <row r="854" spans="1:232" s="14" customForma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</row>
    <row r="855" spans="1:232" s="14" customForma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</row>
    <row r="856" spans="1:232" s="14" customForma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</row>
    <row r="857" spans="1:232" s="14" customForma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</row>
    <row r="858" spans="1:232" s="14" customForma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</row>
    <row r="859" spans="1:232" s="14" customForma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</row>
    <row r="860" spans="1:232" s="14" customForma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</row>
    <row r="861" spans="1:232" s="14" customForma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</row>
    <row r="862" spans="1:232" s="14" customForma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</row>
    <row r="863" spans="1:232" s="14" customForma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</row>
    <row r="864" spans="1:232" s="14" customForma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</row>
    <row r="865" spans="1:232" s="14" customForma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</row>
    <row r="866" spans="1:232" s="14" customForma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</row>
    <row r="867" spans="1:232" s="14" customForma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</row>
    <row r="868" spans="1:232" s="14" customForma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</row>
    <row r="869" spans="1:232" s="14" customForma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</row>
    <row r="870" spans="1:232" s="14" customForma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</row>
    <row r="871" spans="1:232" s="14" customForma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</row>
    <row r="872" spans="1:232" s="14" customForma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</row>
    <row r="873" spans="1:232" s="14" customForma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</row>
    <row r="874" spans="1:232" s="14" customForma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</row>
    <row r="875" spans="1:232" s="14" customForma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</row>
    <row r="876" spans="1:232" s="14" customForma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</row>
    <row r="877" spans="1:232" s="14" customForma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</row>
    <row r="878" spans="1:232" s="14" customForma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</row>
    <row r="879" spans="1:232" s="14" customForma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</row>
    <row r="880" spans="1:232" s="14" customForma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</row>
    <row r="881" spans="1:232" s="14" customForma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</row>
    <row r="882" spans="1:232" s="14" customForma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</row>
    <row r="883" spans="1:232" s="14" customForma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</row>
    <row r="884" spans="1:232" s="14" customForma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</row>
    <row r="885" spans="1:232" s="14" customForma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</row>
    <row r="886" spans="1:232" s="14" customForma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</row>
    <row r="887" spans="1:232" s="14" customForma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</row>
    <row r="888" spans="1:232" s="14" customForma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</row>
    <row r="889" spans="1:232" s="14" customForma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</row>
    <row r="890" spans="1:232" s="14" customForma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</row>
    <row r="891" spans="1:232" s="14" customForma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</row>
    <row r="892" spans="1:232" s="14" customForma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</row>
    <row r="893" spans="1:232" s="14" customForma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</row>
    <row r="894" spans="1:232" s="14" customForma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</row>
    <row r="895" spans="1:232" s="14" customForma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</row>
    <row r="896" spans="1:232" s="14" customForma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</row>
    <row r="897" spans="1:232" s="14" customForma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</row>
    <row r="898" spans="1:232" s="14" customForma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</row>
    <row r="899" spans="1:232" s="14" customForma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</row>
    <row r="900" spans="1:232" s="14" customForma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</row>
    <row r="901" spans="1:232" s="14" customForma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</row>
    <row r="902" spans="1:232" s="14" customForma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</row>
    <row r="903" spans="1:232" s="14" customForma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</row>
    <row r="904" spans="1:232" s="14" customForma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</row>
    <row r="905" spans="1:232" s="14" customForma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</row>
    <row r="906" spans="1:232" s="14" customForma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</row>
    <row r="907" spans="1:232" s="14" customForma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</row>
    <row r="908" spans="1:232" s="14" customForma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</row>
    <row r="909" spans="1:232" s="14" customForma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</row>
    <row r="910" spans="1:232" s="14" customForma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</row>
    <row r="911" spans="1:232" s="14" customForma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</row>
    <row r="912" spans="1:232" s="14" customForma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</row>
    <row r="913" spans="1:232" s="14" customForma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</row>
    <row r="914" spans="1:232" s="14" customForma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</row>
    <row r="915" spans="1:232" s="14" customForma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</row>
    <row r="916" spans="1:232" s="14" customForma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</row>
    <row r="917" spans="1:232" s="14" customForma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</row>
    <row r="918" spans="1:232" s="14" customForma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</row>
    <row r="919" spans="1:232" s="14" customForma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</row>
    <row r="920" spans="1:232" s="14" customForma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</row>
    <row r="921" spans="1:232" s="14" customForma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804"/>
  <sheetViews>
    <sheetView showZeros="0"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4" sqref="I4:J378"/>
    </sheetView>
  </sheetViews>
  <sheetFormatPr defaultColWidth="18.453125" defaultRowHeight="14.5"/>
  <cols>
    <col min="1" max="1" width="9" customWidth="1"/>
    <col min="2" max="2" width="16.54296875" customWidth="1"/>
    <col min="3" max="3" width="62.54296875" customWidth="1"/>
    <col min="4" max="4" width="15.36328125" bestFit="1" customWidth="1"/>
    <col min="5" max="5" width="11" bestFit="1" customWidth="1"/>
    <col min="6" max="7" width="6.453125" customWidth="1"/>
    <col min="8" max="8" width="11" bestFit="1" customWidth="1"/>
    <col min="9" max="9" width="11.36328125" customWidth="1"/>
    <col min="10" max="10" width="9.6328125" customWidth="1"/>
    <col min="11" max="21" width="18.36328125" customWidth="1"/>
    <col min="22" max="23" width="14.08984375" customWidth="1"/>
    <col min="254" max="254" width="9" customWidth="1"/>
    <col min="255" max="255" width="13.08984375" customWidth="1"/>
    <col min="256" max="256" width="64.453125" customWidth="1"/>
    <col min="257" max="257" width="13.453125" customWidth="1"/>
    <col min="258" max="259" width="11.453125" customWidth="1"/>
    <col min="260" max="260" width="13.6328125" customWidth="1"/>
    <col min="261" max="261" width="15" customWidth="1"/>
    <col min="262" max="262" width="7.6328125" customWidth="1"/>
    <col min="263" max="263" width="10.54296875" customWidth="1"/>
    <col min="264" max="264" width="9.6328125" customWidth="1"/>
    <col min="265" max="265" width="9" customWidth="1"/>
    <col min="266" max="266" width="10.36328125" customWidth="1"/>
    <col min="267" max="267" width="10.90625" customWidth="1"/>
    <col min="268" max="268" width="9.90625" customWidth="1"/>
    <col min="269" max="269" width="11.08984375" customWidth="1"/>
    <col min="270" max="270" width="16.6328125" customWidth="1"/>
    <col min="271" max="271" width="6.08984375" customWidth="1"/>
    <col min="272" max="272" width="10" customWidth="1"/>
    <col min="273" max="273" width="17.54296875" customWidth="1"/>
    <col min="274" max="274" width="27.54296875" customWidth="1"/>
    <col min="275" max="275" width="14.54296875" customWidth="1"/>
    <col min="276" max="276" width="12.453125" customWidth="1"/>
    <col min="510" max="510" width="9" customWidth="1"/>
    <col min="511" max="511" width="13.08984375" customWidth="1"/>
    <col min="512" max="512" width="64.453125" customWidth="1"/>
    <col min="513" max="513" width="13.453125" customWidth="1"/>
    <col min="514" max="515" width="11.453125" customWidth="1"/>
    <col min="516" max="516" width="13.6328125" customWidth="1"/>
    <col min="517" max="517" width="15" customWidth="1"/>
    <col min="518" max="518" width="7.6328125" customWidth="1"/>
    <col min="519" max="519" width="10.54296875" customWidth="1"/>
    <col min="520" max="520" width="9.6328125" customWidth="1"/>
    <col min="521" max="521" width="9" customWidth="1"/>
    <col min="522" max="522" width="10.36328125" customWidth="1"/>
    <col min="523" max="523" width="10.90625" customWidth="1"/>
    <col min="524" max="524" width="9.90625" customWidth="1"/>
    <col min="525" max="525" width="11.08984375" customWidth="1"/>
    <col min="526" max="526" width="16.6328125" customWidth="1"/>
    <col min="527" max="527" width="6.08984375" customWidth="1"/>
    <col min="528" max="528" width="10" customWidth="1"/>
    <col min="529" max="529" width="17.54296875" customWidth="1"/>
    <col min="530" max="530" width="27.54296875" customWidth="1"/>
    <col min="531" max="531" width="14.54296875" customWidth="1"/>
    <col min="532" max="532" width="12.453125" customWidth="1"/>
    <col min="766" max="766" width="9" customWidth="1"/>
    <col min="767" max="767" width="13.08984375" customWidth="1"/>
    <col min="768" max="768" width="64.453125" customWidth="1"/>
    <col min="769" max="769" width="13.453125" customWidth="1"/>
    <col min="770" max="771" width="11.453125" customWidth="1"/>
    <col min="772" max="772" width="13.6328125" customWidth="1"/>
    <col min="773" max="773" width="15" customWidth="1"/>
    <col min="774" max="774" width="7.6328125" customWidth="1"/>
    <col min="775" max="775" width="10.54296875" customWidth="1"/>
    <col min="776" max="776" width="9.6328125" customWidth="1"/>
    <col min="777" max="777" width="9" customWidth="1"/>
    <col min="778" max="778" width="10.36328125" customWidth="1"/>
    <col min="779" max="779" width="10.90625" customWidth="1"/>
    <col min="780" max="780" width="9.90625" customWidth="1"/>
    <col min="781" max="781" width="11.08984375" customWidth="1"/>
    <col min="782" max="782" width="16.6328125" customWidth="1"/>
    <col min="783" max="783" width="6.08984375" customWidth="1"/>
    <col min="784" max="784" width="10" customWidth="1"/>
    <col min="785" max="785" width="17.54296875" customWidth="1"/>
    <col min="786" max="786" width="27.54296875" customWidth="1"/>
    <col min="787" max="787" width="14.54296875" customWidth="1"/>
    <col min="788" max="788" width="12.453125" customWidth="1"/>
    <col min="1022" max="1022" width="9" customWidth="1"/>
    <col min="1023" max="1023" width="13.08984375" customWidth="1"/>
    <col min="1024" max="1024" width="64.453125" customWidth="1"/>
    <col min="1025" max="1025" width="13.453125" customWidth="1"/>
    <col min="1026" max="1027" width="11.453125" customWidth="1"/>
    <col min="1028" max="1028" width="13.6328125" customWidth="1"/>
    <col min="1029" max="1029" width="15" customWidth="1"/>
    <col min="1030" max="1030" width="7.6328125" customWidth="1"/>
    <col min="1031" max="1031" width="10.54296875" customWidth="1"/>
    <col min="1032" max="1032" width="9.6328125" customWidth="1"/>
    <col min="1033" max="1033" width="9" customWidth="1"/>
    <col min="1034" max="1034" width="10.36328125" customWidth="1"/>
    <col min="1035" max="1035" width="10.90625" customWidth="1"/>
    <col min="1036" max="1036" width="9.90625" customWidth="1"/>
    <col min="1037" max="1037" width="11.08984375" customWidth="1"/>
    <col min="1038" max="1038" width="16.6328125" customWidth="1"/>
    <col min="1039" max="1039" width="6.08984375" customWidth="1"/>
    <col min="1040" max="1040" width="10" customWidth="1"/>
    <col min="1041" max="1041" width="17.54296875" customWidth="1"/>
    <col min="1042" max="1042" width="27.54296875" customWidth="1"/>
    <col min="1043" max="1043" width="14.54296875" customWidth="1"/>
    <col min="1044" max="1044" width="12.453125" customWidth="1"/>
    <col min="1278" max="1278" width="9" customWidth="1"/>
    <col min="1279" max="1279" width="13.08984375" customWidth="1"/>
    <col min="1280" max="1280" width="64.453125" customWidth="1"/>
    <col min="1281" max="1281" width="13.453125" customWidth="1"/>
    <col min="1282" max="1283" width="11.453125" customWidth="1"/>
    <col min="1284" max="1284" width="13.6328125" customWidth="1"/>
    <col min="1285" max="1285" width="15" customWidth="1"/>
    <col min="1286" max="1286" width="7.6328125" customWidth="1"/>
    <col min="1287" max="1287" width="10.54296875" customWidth="1"/>
    <col min="1288" max="1288" width="9.6328125" customWidth="1"/>
    <col min="1289" max="1289" width="9" customWidth="1"/>
    <col min="1290" max="1290" width="10.36328125" customWidth="1"/>
    <col min="1291" max="1291" width="10.90625" customWidth="1"/>
    <col min="1292" max="1292" width="9.90625" customWidth="1"/>
    <col min="1293" max="1293" width="11.08984375" customWidth="1"/>
    <col min="1294" max="1294" width="16.6328125" customWidth="1"/>
    <col min="1295" max="1295" width="6.08984375" customWidth="1"/>
    <col min="1296" max="1296" width="10" customWidth="1"/>
    <col min="1297" max="1297" width="17.54296875" customWidth="1"/>
    <col min="1298" max="1298" width="27.54296875" customWidth="1"/>
    <col min="1299" max="1299" width="14.54296875" customWidth="1"/>
    <col min="1300" max="1300" width="12.453125" customWidth="1"/>
    <col min="1534" max="1534" width="9" customWidth="1"/>
    <col min="1535" max="1535" width="13.08984375" customWidth="1"/>
    <col min="1536" max="1536" width="64.453125" customWidth="1"/>
    <col min="1537" max="1537" width="13.453125" customWidth="1"/>
    <col min="1538" max="1539" width="11.453125" customWidth="1"/>
    <col min="1540" max="1540" width="13.6328125" customWidth="1"/>
    <col min="1541" max="1541" width="15" customWidth="1"/>
    <col min="1542" max="1542" width="7.6328125" customWidth="1"/>
    <col min="1543" max="1543" width="10.54296875" customWidth="1"/>
    <col min="1544" max="1544" width="9.6328125" customWidth="1"/>
    <col min="1545" max="1545" width="9" customWidth="1"/>
    <col min="1546" max="1546" width="10.36328125" customWidth="1"/>
    <col min="1547" max="1547" width="10.90625" customWidth="1"/>
    <col min="1548" max="1548" width="9.90625" customWidth="1"/>
    <col min="1549" max="1549" width="11.08984375" customWidth="1"/>
    <col min="1550" max="1550" width="16.6328125" customWidth="1"/>
    <col min="1551" max="1551" width="6.08984375" customWidth="1"/>
    <col min="1552" max="1552" width="10" customWidth="1"/>
    <col min="1553" max="1553" width="17.54296875" customWidth="1"/>
    <col min="1554" max="1554" width="27.54296875" customWidth="1"/>
    <col min="1555" max="1555" width="14.54296875" customWidth="1"/>
    <col min="1556" max="1556" width="12.453125" customWidth="1"/>
    <col min="1790" max="1790" width="9" customWidth="1"/>
    <col min="1791" max="1791" width="13.08984375" customWidth="1"/>
    <col min="1792" max="1792" width="64.453125" customWidth="1"/>
    <col min="1793" max="1793" width="13.453125" customWidth="1"/>
    <col min="1794" max="1795" width="11.453125" customWidth="1"/>
    <col min="1796" max="1796" width="13.6328125" customWidth="1"/>
    <col min="1797" max="1797" width="15" customWidth="1"/>
    <col min="1798" max="1798" width="7.6328125" customWidth="1"/>
    <col min="1799" max="1799" width="10.54296875" customWidth="1"/>
    <col min="1800" max="1800" width="9.6328125" customWidth="1"/>
    <col min="1801" max="1801" width="9" customWidth="1"/>
    <col min="1802" max="1802" width="10.36328125" customWidth="1"/>
    <col min="1803" max="1803" width="10.90625" customWidth="1"/>
    <col min="1804" max="1804" width="9.90625" customWidth="1"/>
    <col min="1805" max="1805" width="11.08984375" customWidth="1"/>
    <col min="1806" max="1806" width="16.6328125" customWidth="1"/>
    <col min="1807" max="1807" width="6.08984375" customWidth="1"/>
    <col min="1808" max="1808" width="10" customWidth="1"/>
    <col min="1809" max="1809" width="17.54296875" customWidth="1"/>
    <col min="1810" max="1810" width="27.54296875" customWidth="1"/>
    <col min="1811" max="1811" width="14.54296875" customWidth="1"/>
    <col min="1812" max="1812" width="12.453125" customWidth="1"/>
    <col min="2046" max="2046" width="9" customWidth="1"/>
    <col min="2047" max="2047" width="13.08984375" customWidth="1"/>
    <col min="2048" max="2048" width="64.453125" customWidth="1"/>
    <col min="2049" max="2049" width="13.453125" customWidth="1"/>
    <col min="2050" max="2051" width="11.453125" customWidth="1"/>
    <col min="2052" max="2052" width="13.6328125" customWidth="1"/>
    <col min="2053" max="2053" width="15" customWidth="1"/>
    <col min="2054" max="2054" width="7.6328125" customWidth="1"/>
    <col min="2055" max="2055" width="10.54296875" customWidth="1"/>
    <col min="2056" max="2056" width="9.6328125" customWidth="1"/>
    <col min="2057" max="2057" width="9" customWidth="1"/>
    <col min="2058" max="2058" width="10.36328125" customWidth="1"/>
    <col min="2059" max="2059" width="10.90625" customWidth="1"/>
    <col min="2060" max="2060" width="9.90625" customWidth="1"/>
    <col min="2061" max="2061" width="11.08984375" customWidth="1"/>
    <col min="2062" max="2062" width="16.6328125" customWidth="1"/>
    <col min="2063" max="2063" width="6.08984375" customWidth="1"/>
    <col min="2064" max="2064" width="10" customWidth="1"/>
    <col min="2065" max="2065" width="17.54296875" customWidth="1"/>
    <col min="2066" max="2066" width="27.54296875" customWidth="1"/>
    <col min="2067" max="2067" width="14.54296875" customWidth="1"/>
    <col min="2068" max="2068" width="12.453125" customWidth="1"/>
    <col min="2302" max="2302" width="9" customWidth="1"/>
    <col min="2303" max="2303" width="13.08984375" customWidth="1"/>
    <col min="2304" max="2304" width="64.453125" customWidth="1"/>
    <col min="2305" max="2305" width="13.453125" customWidth="1"/>
    <col min="2306" max="2307" width="11.453125" customWidth="1"/>
    <col min="2308" max="2308" width="13.6328125" customWidth="1"/>
    <col min="2309" max="2309" width="15" customWidth="1"/>
    <col min="2310" max="2310" width="7.6328125" customWidth="1"/>
    <col min="2311" max="2311" width="10.54296875" customWidth="1"/>
    <col min="2312" max="2312" width="9.6328125" customWidth="1"/>
    <col min="2313" max="2313" width="9" customWidth="1"/>
    <col min="2314" max="2314" width="10.36328125" customWidth="1"/>
    <col min="2315" max="2315" width="10.90625" customWidth="1"/>
    <col min="2316" max="2316" width="9.90625" customWidth="1"/>
    <col min="2317" max="2317" width="11.08984375" customWidth="1"/>
    <col min="2318" max="2318" width="16.6328125" customWidth="1"/>
    <col min="2319" max="2319" width="6.08984375" customWidth="1"/>
    <col min="2320" max="2320" width="10" customWidth="1"/>
    <col min="2321" max="2321" width="17.54296875" customWidth="1"/>
    <col min="2322" max="2322" width="27.54296875" customWidth="1"/>
    <col min="2323" max="2323" width="14.54296875" customWidth="1"/>
    <col min="2324" max="2324" width="12.453125" customWidth="1"/>
    <col min="2558" max="2558" width="9" customWidth="1"/>
    <col min="2559" max="2559" width="13.08984375" customWidth="1"/>
    <col min="2560" max="2560" width="64.453125" customWidth="1"/>
    <col min="2561" max="2561" width="13.453125" customWidth="1"/>
    <col min="2562" max="2563" width="11.453125" customWidth="1"/>
    <col min="2564" max="2564" width="13.6328125" customWidth="1"/>
    <col min="2565" max="2565" width="15" customWidth="1"/>
    <col min="2566" max="2566" width="7.6328125" customWidth="1"/>
    <col min="2567" max="2567" width="10.54296875" customWidth="1"/>
    <col min="2568" max="2568" width="9.6328125" customWidth="1"/>
    <col min="2569" max="2569" width="9" customWidth="1"/>
    <col min="2570" max="2570" width="10.36328125" customWidth="1"/>
    <col min="2571" max="2571" width="10.90625" customWidth="1"/>
    <col min="2572" max="2572" width="9.90625" customWidth="1"/>
    <col min="2573" max="2573" width="11.08984375" customWidth="1"/>
    <col min="2574" max="2574" width="16.6328125" customWidth="1"/>
    <col min="2575" max="2575" width="6.08984375" customWidth="1"/>
    <col min="2576" max="2576" width="10" customWidth="1"/>
    <col min="2577" max="2577" width="17.54296875" customWidth="1"/>
    <col min="2578" max="2578" width="27.54296875" customWidth="1"/>
    <col min="2579" max="2579" width="14.54296875" customWidth="1"/>
    <col min="2580" max="2580" width="12.453125" customWidth="1"/>
    <col min="2814" max="2814" width="9" customWidth="1"/>
    <col min="2815" max="2815" width="13.08984375" customWidth="1"/>
    <col min="2816" max="2816" width="64.453125" customWidth="1"/>
    <col min="2817" max="2817" width="13.453125" customWidth="1"/>
    <col min="2818" max="2819" width="11.453125" customWidth="1"/>
    <col min="2820" max="2820" width="13.6328125" customWidth="1"/>
    <col min="2821" max="2821" width="15" customWidth="1"/>
    <col min="2822" max="2822" width="7.6328125" customWidth="1"/>
    <col min="2823" max="2823" width="10.54296875" customWidth="1"/>
    <col min="2824" max="2824" width="9.6328125" customWidth="1"/>
    <col min="2825" max="2825" width="9" customWidth="1"/>
    <col min="2826" max="2826" width="10.36328125" customWidth="1"/>
    <col min="2827" max="2827" width="10.90625" customWidth="1"/>
    <col min="2828" max="2828" width="9.90625" customWidth="1"/>
    <col min="2829" max="2829" width="11.08984375" customWidth="1"/>
    <col min="2830" max="2830" width="16.6328125" customWidth="1"/>
    <col min="2831" max="2831" width="6.08984375" customWidth="1"/>
    <col min="2832" max="2832" width="10" customWidth="1"/>
    <col min="2833" max="2833" width="17.54296875" customWidth="1"/>
    <col min="2834" max="2834" width="27.54296875" customWidth="1"/>
    <col min="2835" max="2835" width="14.54296875" customWidth="1"/>
    <col min="2836" max="2836" width="12.453125" customWidth="1"/>
    <col min="3070" max="3070" width="9" customWidth="1"/>
    <col min="3071" max="3071" width="13.08984375" customWidth="1"/>
    <col min="3072" max="3072" width="64.453125" customWidth="1"/>
    <col min="3073" max="3073" width="13.453125" customWidth="1"/>
    <col min="3074" max="3075" width="11.453125" customWidth="1"/>
    <col min="3076" max="3076" width="13.6328125" customWidth="1"/>
    <col min="3077" max="3077" width="15" customWidth="1"/>
    <col min="3078" max="3078" width="7.6328125" customWidth="1"/>
    <col min="3079" max="3079" width="10.54296875" customWidth="1"/>
    <col min="3080" max="3080" width="9.6328125" customWidth="1"/>
    <col min="3081" max="3081" width="9" customWidth="1"/>
    <col min="3082" max="3082" width="10.36328125" customWidth="1"/>
    <col min="3083" max="3083" width="10.90625" customWidth="1"/>
    <col min="3084" max="3084" width="9.90625" customWidth="1"/>
    <col min="3085" max="3085" width="11.08984375" customWidth="1"/>
    <col min="3086" max="3086" width="16.6328125" customWidth="1"/>
    <col min="3087" max="3087" width="6.08984375" customWidth="1"/>
    <col min="3088" max="3088" width="10" customWidth="1"/>
    <col min="3089" max="3089" width="17.54296875" customWidth="1"/>
    <col min="3090" max="3090" width="27.54296875" customWidth="1"/>
    <col min="3091" max="3091" width="14.54296875" customWidth="1"/>
    <col min="3092" max="3092" width="12.453125" customWidth="1"/>
    <col min="3326" max="3326" width="9" customWidth="1"/>
    <col min="3327" max="3327" width="13.08984375" customWidth="1"/>
    <col min="3328" max="3328" width="64.453125" customWidth="1"/>
    <col min="3329" max="3329" width="13.453125" customWidth="1"/>
    <col min="3330" max="3331" width="11.453125" customWidth="1"/>
    <col min="3332" max="3332" width="13.6328125" customWidth="1"/>
    <col min="3333" max="3333" width="15" customWidth="1"/>
    <col min="3334" max="3334" width="7.6328125" customWidth="1"/>
    <col min="3335" max="3335" width="10.54296875" customWidth="1"/>
    <col min="3336" max="3336" width="9.6328125" customWidth="1"/>
    <col min="3337" max="3337" width="9" customWidth="1"/>
    <col min="3338" max="3338" width="10.36328125" customWidth="1"/>
    <col min="3339" max="3339" width="10.90625" customWidth="1"/>
    <col min="3340" max="3340" width="9.90625" customWidth="1"/>
    <col min="3341" max="3341" width="11.08984375" customWidth="1"/>
    <col min="3342" max="3342" width="16.6328125" customWidth="1"/>
    <col min="3343" max="3343" width="6.08984375" customWidth="1"/>
    <col min="3344" max="3344" width="10" customWidth="1"/>
    <col min="3345" max="3345" width="17.54296875" customWidth="1"/>
    <col min="3346" max="3346" width="27.54296875" customWidth="1"/>
    <col min="3347" max="3347" width="14.54296875" customWidth="1"/>
    <col min="3348" max="3348" width="12.453125" customWidth="1"/>
    <col min="3582" max="3582" width="9" customWidth="1"/>
    <col min="3583" max="3583" width="13.08984375" customWidth="1"/>
    <col min="3584" max="3584" width="64.453125" customWidth="1"/>
    <col min="3585" max="3585" width="13.453125" customWidth="1"/>
    <col min="3586" max="3587" width="11.453125" customWidth="1"/>
    <col min="3588" max="3588" width="13.6328125" customWidth="1"/>
    <col min="3589" max="3589" width="15" customWidth="1"/>
    <col min="3590" max="3590" width="7.6328125" customWidth="1"/>
    <col min="3591" max="3591" width="10.54296875" customWidth="1"/>
    <col min="3592" max="3592" width="9.6328125" customWidth="1"/>
    <col min="3593" max="3593" width="9" customWidth="1"/>
    <col min="3594" max="3594" width="10.36328125" customWidth="1"/>
    <col min="3595" max="3595" width="10.90625" customWidth="1"/>
    <col min="3596" max="3596" width="9.90625" customWidth="1"/>
    <col min="3597" max="3597" width="11.08984375" customWidth="1"/>
    <col min="3598" max="3598" width="16.6328125" customWidth="1"/>
    <col min="3599" max="3599" width="6.08984375" customWidth="1"/>
    <col min="3600" max="3600" width="10" customWidth="1"/>
    <col min="3601" max="3601" width="17.54296875" customWidth="1"/>
    <col min="3602" max="3602" width="27.54296875" customWidth="1"/>
    <col min="3603" max="3603" width="14.54296875" customWidth="1"/>
    <col min="3604" max="3604" width="12.453125" customWidth="1"/>
    <col min="3838" max="3838" width="9" customWidth="1"/>
    <col min="3839" max="3839" width="13.08984375" customWidth="1"/>
    <col min="3840" max="3840" width="64.453125" customWidth="1"/>
    <col min="3841" max="3841" width="13.453125" customWidth="1"/>
    <col min="3842" max="3843" width="11.453125" customWidth="1"/>
    <col min="3844" max="3844" width="13.6328125" customWidth="1"/>
    <col min="3845" max="3845" width="15" customWidth="1"/>
    <col min="3846" max="3846" width="7.6328125" customWidth="1"/>
    <col min="3847" max="3847" width="10.54296875" customWidth="1"/>
    <col min="3848" max="3848" width="9.6328125" customWidth="1"/>
    <col min="3849" max="3849" width="9" customWidth="1"/>
    <col min="3850" max="3850" width="10.36328125" customWidth="1"/>
    <col min="3851" max="3851" width="10.90625" customWidth="1"/>
    <col min="3852" max="3852" width="9.90625" customWidth="1"/>
    <col min="3853" max="3853" width="11.08984375" customWidth="1"/>
    <col min="3854" max="3854" width="16.6328125" customWidth="1"/>
    <col min="3855" max="3855" width="6.08984375" customWidth="1"/>
    <col min="3856" max="3856" width="10" customWidth="1"/>
    <col min="3857" max="3857" width="17.54296875" customWidth="1"/>
    <col min="3858" max="3858" width="27.54296875" customWidth="1"/>
    <col min="3859" max="3859" width="14.54296875" customWidth="1"/>
    <col min="3860" max="3860" width="12.453125" customWidth="1"/>
    <col min="4094" max="4094" width="9" customWidth="1"/>
    <col min="4095" max="4095" width="13.08984375" customWidth="1"/>
    <col min="4096" max="4096" width="64.453125" customWidth="1"/>
    <col min="4097" max="4097" width="13.453125" customWidth="1"/>
    <col min="4098" max="4099" width="11.453125" customWidth="1"/>
    <col min="4100" max="4100" width="13.6328125" customWidth="1"/>
    <col min="4101" max="4101" width="15" customWidth="1"/>
    <col min="4102" max="4102" width="7.6328125" customWidth="1"/>
    <col min="4103" max="4103" width="10.54296875" customWidth="1"/>
    <col min="4104" max="4104" width="9.6328125" customWidth="1"/>
    <col min="4105" max="4105" width="9" customWidth="1"/>
    <col min="4106" max="4106" width="10.36328125" customWidth="1"/>
    <col min="4107" max="4107" width="10.90625" customWidth="1"/>
    <col min="4108" max="4108" width="9.90625" customWidth="1"/>
    <col min="4109" max="4109" width="11.08984375" customWidth="1"/>
    <col min="4110" max="4110" width="16.6328125" customWidth="1"/>
    <col min="4111" max="4111" width="6.08984375" customWidth="1"/>
    <col min="4112" max="4112" width="10" customWidth="1"/>
    <col min="4113" max="4113" width="17.54296875" customWidth="1"/>
    <col min="4114" max="4114" width="27.54296875" customWidth="1"/>
    <col min="4115" max="4115" width="14.54296875" customWidth="1"/>
    <col min="4116" max="4116" width="12.453125" customWidth="1"/>
    <col min="4350" max="4350" width="9" customWidth="1"/>
    <col min="4351" max="4351" width="13.08984375" customWidth="1"/>
    <col min="4352" max="4352" width="64.453125" customWidth="1"/>
    <col min="4353" max="4353" width="13.453125" customWidth="1"/>
    <col min="4354" max="4355" width="11.453125" customWidth="1"/>
    <col min="4356" max="4356" width="13.6328125" customWidth="1"/>
    <col min="4357" max="4357" width="15" customWidth="1"/>
    <col min="4358" max="4358" width="7.6328125" customWidth="1"/>
    <col min="4359" max="4359" width="10.54296875" customWidth="1"/>
    <col min="4360" max="4360" width="9.6328125" customWidth="1"/>
    <col min="4361" max="4361" width="9" customWidth="1"/>
    <col min="4362" max="4362" width="10.36328125" customWidth="1"/>
    <col min="4363" max="4363" width="10.90625" customWidth="1"/>
    <col min="4364" max="4364" width="9.90625" customWidth="1"/>
    <col min="4365" max="4365" width="11.08984375" customWidth="1"/>
    <col min="4366" max="4366" width="16.6328125" customWidth="1"/>
    <col min="4367" max="4367" width="6.08984375" customWidth="1"/>
    <col min="4368" max="4368" width="10" customWidth="1"/>
    <col min="4369" max="4369" width="17.54296875" customWidth="1"/>
    <col min="4370" max="4370" width="27.54296875" customWidth="1"/>
    <col min="4371" max="4371" width="14.54296875" customWidth="1"/>
    <col min="4372" max="4372" width="12.453125" customWidth="1"/>
    <col min="4606" max="4606" width="9" customWidth="1"/>
    <col min="4607" max="4607" width="13.08984375" customWidth="1"/>
    <col min="4608" max="4608" width="64.453125" customWidth="1"/>
    <col min="4609" max="4609" width="13.453125" customWidth="1"/>
    <col min="4610" max="4611" width="11.453125" customWidth="1"/>
    <col min="4612" max="4612" width="13.6328125" customWidth="1"/>
    <col min="4613" max="4613" width="15" customWidth="1"/>
    <col min="4614" max="4614" width="7.6328125" customWidth="1"/>
    <col min="4615" max="4615" width="10.54296875" customWidth="1"/>
    <col min="4616" max="4616" width="9.6328125" customWidth="1"/>
    <col min="4617" max="4617" width="9" customWidth="1"/>
    <col min="4618" max="4618" width="10.36328125" customWidth="1"/>
    <col min="4619" max="4619" width="10.90625" customWidth="1"/>
    <col min="4620" max="4620" width="9.90625" customWidth="1"/>
    <col min="4621" max="4621" width="11.08984375" customWidth="1"/>
    <col min="4622" max="4622" width="16.6328125" customWidth="1"/>
    <col min="4623" max="4623" width="6.08984375" customWidth="1"/>
    <col min="4624" max="4624" width="10" customWidth="1"/>
    <col min="4625" max="4625" width="17.54296875" customWidth="1"/>
    <col min="4626" max="4626" width="27.54296875" customWidth="1"/>
    <col min="4627" max="4627" width="14.54296875" customWidth="1"/>
    <col min="4628" max="4628" width="12.453125" customWidth="1"/>
    <col min="4862" max="4862" width="9" customWidth="1"/>
    <col min="4863" max="4863" width="13.08984375" customWidth="1"/>
    <col min="4864" max="4864" width="64.453125" customWidth="1"/>
    <col min="4865" max="4865" width="13.453125" customWidth="1"/>
    <col min="4866" max="4867" width="11.453125" customWidth="1"/>
    <col min="4868" max="4868" width="13.6328125" customWidth="1"/>
    <col min="4869" max="4869" width="15" customWidth="1"/>
    <col min="4870" max="4870" width="7.6328125" customWidth="1"/>
    <col min="4871" max="4871" width="10.54296875" customWidth="1"/>
    <col min="4872" max="4872" width="9.6328125" customWidth="1"/>
    <col min="4873" max="4873" width="9" customWidth="1"/>
    <col min="4874" max="4874" width="10.36328125" customWidth="1"/>
    <col min="4875" max="4875" width="10.90625" customWidth="1"/>
    <col min="4876" max="4876" width="9.90625" customWidth="1"/>
    <col min="4877" max="4877" width="11.08984375" customWidth="1"/>
    <col min="4878" max="4878" width="16.6328125" customWidth="1"/>
    <col min="4879" max="4879" width="6.08984375" customWidth="1"/>
    <col min="4880" max="4880" width="10" customWidth="1"/>
    <col min="4881" max="4881" width="17.54296875" customWidth="1"/>
    <col min="4882" max="4882" width="27.54296875" customWidth="1"/>
    <col min="4883" max="4883" width="14.54296875" customWidth="1"/>
    <col min="4884" max="4884" width="12.453125" customWidth="1"/>
    <col min="5118" max="5118" width="9" customWidth="1"/>
    <col min="5119" max="5119" width="13.08984375" customWidth="1"/>
    <col min="5120" max="5120" width="64.453125" customWidth="1"/>
    <col min="5121" max="5121" width="13.453125" customWidth="1"/>
    <col min="5122" max="5123" width="11.453125" customWidth="1"/>
    <col min="5124" max="5124" width="13.6328125" customWidth="1"/>
    <col min="5125" max="5125" width="15" customWidth="1"/>
    <col min="5126" max="5126" width="7.6328125" customWidth="1"/>
    <col min="5127" max="5127" width="10.54296875" customWidth="1"/>
    <col min="5128" max="5128" width="9.6328125" customWidth="1"/>
    <col min="5129" max="5129" width="9" customWidth="1"/>
    <col min="5130" max="5130" width="10.36328125" customWidth="1"/>
    <col min="5131" max="5131" width="10.90625" customWidth="1"/>
    <col min="5132" max="5132" width="9.90625" customWidth="1"/>
    <col min="5133" max="5133" width="11.08984375" customWidth="1"/>
    <col min="5134" max="5134" width="16.6328125" customWidth="1"/>
    <col min="5135" max="5135" width="6.08984375" customWidth="1"/>
    <col min="5136" max="5136" width="10" customWidth="1"/>
    <col min="5137" max="5137" width="17.54296875" customWidth="1"/>
    <col min="5138" max="5138" width="27.54296875" customWidth="1"/>
    <col min="5139" max="5139" width="14.54296875" customWidth="1"/>
    <col min="5140" max="5140" width="12.453125" customWidth="1"/>
    <col min="5374" max="5374" width="9" customWidth="1"/>
    <col min="5375" max="5375" width="13.08984375" customWidth="1"/>
    <col min="5376" max="5376" width="64.453125" customWidth="1"/>
    <col min="5377" max="5377" width="13.453125" customWidth="1"/>
    <col min="5378" max="5379" width="11.453125" customWidth="1"/>
    <col min="5380" max="5380" width="13.6328125" customWidth="1"/>
    <col min="5381" max="5381" width="15" customWidth="1"/>
    <col min="5382" max="5382" width="7.6328125" customWidth="1"/>
    <col min="5383" max="5383" width="10.54296875" customWidth="1"/>
    <col min="5384" max="5384" width="9.6328125" customWidth="1"/>
    <col min="5385" max="5385" width="9" customWidth="1"/>
    <col min="5386" max="5386" width="10.36328125" customWidth="1"/>
    <col min="5387" max="5387" width="10.90625" customWidth="1"/>
    <col min="5388" max="5388" width="9.90625" customWidth="1"/>
    <col min="5389" max="5389" width="11.08984375" customWidth="1"/>
    <col min="5390" max="5390" width="16.6328125" customWidth="1"/>
    <col min="5391" max="5391" width="6.08984375" customWidth="1"/>
    <col min="5392" max="5392" width="10" customWidth="1"/>
    <col min="5393" max="5393" width="17.54296875" customWidth="1"/>
    <col min="5394" max="5394" width="27.54296875" customWidth="1"/>
    <col min="5395" max="5395" width="14.54296875" customWidth="1"/>
    <col min="5396" max="5396" width="12.453125" customWidth="1"/>
    <col min="5630" max="5630" width="9" customWidth="1"/>
    <col min="5631" max="5631" width="13.08984375" customWidth="1"/>
    <col min="5632" max="5632" width="64.453125" customWidth="1"/>
    <col min="5633" max="5633" width="13.453125" customWidth="1"/>
    <col min="5634" max="5635" width="11.453125" customWidth="1"/>
    <col min="5636" max="5636" width="13.6328125" customWidth="1"/>
    <col min="5637" max="5637" width="15" customWidth="1"/>
    <col min="5638" max="5638" width="7.6328125" customWidth="1"/>
    <col min="5639" max="5639" width="10.54296875" customWidth="1"/>
    <col min="5640" max="5640" width="9.6328125" customWidth="1"/>
    <col min="5641" max="5641" width="9" customWidth="1"/>
    <col min="5642" max="5642" width="10.36328125" customWidth="1"/>
    <col min="5643" max="5643" width="10.90625" customWidth="1"/>
    <col min="5644" max="5644" width="9.90625" customWidth="1"/>
    <col min="5645" max="5645" width="11.08984375" customWidth="1"/>
    <col min="5646" max="5646" width="16.6328125" customWidth="1"/>
    <col min="5647" max="5647" width="6.08984375" customWidth="1"/>
    <col min="5648" max="5648" width="10" customWidth="1"/>
    <col min="5649" max="5649" width="17.54296875" customWidth="1"/>
    <col min="5650" max="5650" width="27.54296875" customWidth="1"/>
    <col min="5651" max="5651" width="14.54296875" customWidth="1"/>
    <col min="5652" max="5652" width="12.453125" customWidth="1"/>
    <col min="5886" max="5886" width="9" customWidth="1"/>
    <col min="5887" max="5887" width="13.08984375" customWidth="1"/>
    <col min="5888" max="5888" width="64.453125" customWidth="1"/>
    <col min="5889" max="5889" width="13.453125" customWidth="1"/>
    <col min="5890" max="5891" width="11.453125" customWidth="1"/>
    <col min="5892" max="5892" width="13.6328125" customWidth="1"/>
    <col min="5893" max="5893" width="15" customWidth="1"/>
    <col min="5894" max="5894" width="7.6328125" customWidth="1"/>
    <col min="5895" max="5895" width="10.54296875" customWidth="1"/>
    <col min="5896" max="5896" width="9.6328125" customWidth="1"/>
    <col min="5897" max="5897" width="9" customWidth="1"/>
    <col min="5898" max="5898" width="10.36328125" customWidth="1"/>
    <col min="5899" max="5899" width="10.90625" customWidth="1"/>
    <col min="5900" max="5900" width="9.90625" customWidth="1"/>
    <col min="5901" max="5901" width="11.08984375" customWidth="1"/>
    <col min="5902" max="5902" width="16.6328125" customWidth="1"/>
    <col min="5903" max="5903" width="6.08984375" customWidth="1"/>
    <col min="5904" max="5904" width="10" customWidth="1"/>
    <col min="5905" max="5905" width="17.54296875" customWidth="1"/>
    <col min="5906" max="5906" width="27.54296875" customWidth="1"/>
    <col min="5907" max="5907" width="14.54296875" customWidth="1"/>
    <col min="5908" max="5908" width="12.453125" customWidth="1"/>
    <col min="6142" max="6142" width="9" customWidth="1"/>
    <col min="6143" max="6143" width="13.08984375" customWidth="1"/>
    <col min="6144" max="6144" width="64.453125" customWidth="1"/>
    <col min="6145" max="6145" width="13.453125" customWidth="1"/>
    <col min="6146" max="6147" width="11.453125" customWidth="1"/>
    <col min="6148" max="6148" width="13.6328125" customWidth="1"/>
    <col min="6149" max="6149" width="15" customWidth="1"/>
    <col min="6150" max="6150" width="7.6328125" customWidth="1"/>
    <col min="6151" max="6151" width="10.54296875" customWidth="1"/>
    <col min="6152" max="6152" width="9.6328125" customWidth="1"/>
    <col min="6153" max="6153" width="9" customWidth="1"/>
    <col min="6154" max="6154" width="10.36328125" customWidth="1"/>
    <col min="6155" max="6155" width="10.90625" customWidth="1"/>
    <col min="6156" max="6156" width="9.90625" customWidth="1"/>
    <col min="6157" max="6157" width="11.08984375" customWidth="1"/>
    <col min="6158" max="6158" width="16.6328125" customWidth="1"/>
    <col min="6159" max="6159" width="6.08984375" customWidth="1"/>
    <col min="6160" max="6160" width="10" customWidth="1"/>
    <col min="6161" max="6161" width="17.54296875" customWidth="1"/>
    <col min="6162" max="6162" width="27.54296875" customWidth="1"/>
    <col min="6163" max="6163" width="14.54296875" customWidth="1"/>
    <col min="6164" max="6164" width="12.453125" customWidth="1"/>
    <col min="6398" max="6398" width="9" customWidth="1"/>
    <col min="6399" max="6399" width="13.08984375" customWidth="1"/>
    <col min="6400" max="6400" width="64.453125" customWidth="1"/>
    <col min="6401" max="6401" width="13.453125" customWidth="1"/>
    <col min="6402" max="6403" width="11.453125" customWidth="1"/>
    <col min="6404" max="6404" width="13.6328125" customWidth="1"/>
    <col min="6405" max="6405" width="15" customWidth="1"/>
    <col min="6406" max="6406" width="7.6328125" customWidth="1"/>
    <col min="6407" max="6407" width="10.54296875" customWidth="1"/>
    <col min="6408" max="6408" width="9.6328125" customWidth="1"/>
    <col min="6409" max="6409" width="9" customWidth="1"/>
    <col min="6410" max="6410" width="10.36328125" customWidth="1"/>
    <col min="6411" max="6411" width="10.90625" customWidth="1"/>
    <col min="6412" max="6412" width="9.90625" customWidth="1"/>
    <col min="6413" max="6413" width="11.08984375" customWidth="1"/>
    <col min="6414" max="6414" width="16.6328125" customWidth="1"/>
    <col min="6415" max="6415" width="6.08984375" customWidth="1"/>
    <col min="6416" max="6416" width="10" customWidth="1"/>
    <col min="6417" max="6417" width="17.54296875" customWidth="1"/>
    <col min="6418" max="6418" width="27.54296875" customWidth="1"/>
    <col min="6419" max="6419" width="14.54296875" customWidth="1"/>
    <col min="6420" max="6420" width="12.453125" customWidth="1"/>
    <col min="6654" max="6654" width="9" customWidth="1"/>
    <col min="6655" max="6655" width="13.08984375" customWidth="1"/>
    <col min="6656" max="6656" width="64.453125" customWidth="1"/>
    <col min="6657" max="6657" width="13.453125" customWidth="1"/>
    <col min="6658" max="6659" width="11.453125" customWidth="1"/>
    <col min="6660" max="6660" width="13.6328125" customWidth="1"/>
    <col min="6661" max="6661" width="15" customWidth="1"/>
    <col min="6662" max="6662" width="7.6328125" customWidth="1"/>
    <col min="6663" max="6663" width="10.54296875" customWidth="1"/>
    <col min="6664" max="6664" width="9.6328125" customWidth="1"/>
    <col min="6665" max="6665" width="9" customWidth="1"/>
    <col min="6666" max="6666" width="10.36328125" customWidth="1"/>
    <col min="6667" max="6667" width="10.90625" customWidth="1"/>
    <col min="6668" max="6668" width="9.90625" customWidth="1"/>
    <col min="6669" max="6669" width="11.08984375" customWidth="1"/>
    <col min="6670" max="6670" width="16.6328125" customWidth="1"/>
    <col min="6671" max="6671" width="6.08984375" customWidth="1"/>
    <col min="6672" max="6672" width="10" customWidth="1"/>
    <col min="6673" max="6673" width="17.54296875" customWidth="1"/>
    <col min="6674" max="6674" width="27.54296875" customWidth="1"/>
    <col min="6675" max="6675" width="14.54296875" customWidth="1"/>
    <col min="6676" max="6676" width="12.453125" customWidth="1"/>
    <col min="6910" max="6910" width="9" customWidth="1"/>
    <col min="6911" max="6911" width="13.08984375" customWidth="1"/>
    <col min="6912" max="6912" width="64.453125" customWidth="1"/>
    <col min="6913" max="6913" width="13.453125" customWidth="1"/>
    <col min="6914" max="6915" width="11.453125" customWidth="1"/>
    <col min="6916" max="6916" width="13.6328125" customWidth="1"/>
    <col min="6917" max="6917" width="15" customWidth="1"/>
    <col min="6918" max="6918" width="7.6328125" customWidth="1"/>
    <col min="6919" max="6919" width="10.54296875" customWidth="1"/>
    <col min="6920" max="6920" width="9.6328125" customWidth="1"/>
    <col min="6921" max="6921" width="9" customWidth="1"/>
    <col min="6922" max="6922" width="10.36328125" customWidth="1"/>
    <col min="6923" max="6923" width="10.90625" customWidth="1"/>
    <col min="6924" max="6924" width="9.90625" customWidth="1"/>
    <col min="6925" max="6925" width="11.08984375" customWidth="1"/>
    <col min="6926" max="6926" width="16.6328125" customWidth="1"/>
    <col min="6927" max="6927" width="6.08984375" customWidth="1"/>
    <col min="6928" max="6928" width="10" customWidth="1"/>
    <col min="6929" max="6929" width="17.54296875" customWidth="1"/>
    <col min="6930" max="6930" width="27.54296875" customWidth="1"/>
    <col min="6931" max="6931" width="14.54296875" customWidth="1"/>
    <col min="6932" max="6932" width="12.453125" customWidth="1"/>
    <col min="7166" max="7166" width="9" customWidth="1"/>
    <col min="7167" max="7167" width="13.08984375" customWidth="1"/>
    <col min="7168" max="7168" width="64.453125" customWidth="1"/>
    <col min="7169" max="7169" width="13.453125" customWidth="1"/>
    <col min="7170" max="7171" width="11.453125" customWidth="1"/>
    <col min="7172" max="7172" width="13.6328125" customWidth="1"/>
    <col min="7173" max="7173" width="15" customWidth="1"/>
    <col min="7174" max="7174" width="7.6328125" customWidth="1"/>
    <col min="7175" max="7175" width="10.54296875" customWidth="1"/>
    <col min="7176" max="7176" width="9.6328125" customWidth="1"/>
    <col min="7177" max="7177" width="9" customWidth="1"/>
    <col min="7178" max="7178" width="10.36328125" customWidth="1"/>
    <col min="7179" max="7179" width="10.90625" customWidth="1"/>
    <col min="7180" max="7180" width="9.90625" customWidth="1"/>
    <col min="7181" max="7181" width="11.08984375" customWidth="1"/>
    <col min="7182" max="7182" width="16.6328125" customWidth="1"/>
    <col min="7183" max="7183" width="6.08984375" customWidth="1"/>
    <col min="7184" max="7184" width="10" customWidth="1"/>
    <col min="7185" max="7185" width="17.54296875" customWidth="1"/>
    <col min="7186" max="7186" width="27.54296875" customWidth="1"/>
    <col min="7187" max="7187" width="14.54296875" customWidth="1"/>
    <col min="7188" max="7188" width="12.453125" customWidth="1"/>
    <col min="7422" max="7422" width="9" customWidth="1"/>
    <col min="7423" max="7423" width="13.08984375" customWidth="1"/>
    <col min="7424" max="7424" width="64.453125" customWidth="1"/>
    <col min="7425" max="7425" width="13.453125" customWidth="1"/>
    <col min="7426" max="7427" width="11.453125" customWidth="1"/>
    <col min="7428" max="7428" width="13.6328125" customWidth="1"/>
    <col min="7429" max="7429" width="15" customWidth="1"/>
    <col min="7430" max="7430" width="7.6328125" customWidth="1"/>
    <col min="7431" max="7431" width="10.54296875" customWidth="1"/>
    <col min="7432" max="7432" width="9.6328125" customWidth="1"/>
    <col min="7433" max="7433" width="9" customWidth="1"/>
    <col min="7434" max="7434" width="10.36328125" customWidth="1"/>
    <col min="7435" max="7435" width="10.90625" customWidth="1"/>
    <col min="7436" max="7436" width="9.90625" customWidth="1"/>
    <col min="7437" max="7437" width="11.08984375" customWidth="1"/>
    <col min="7438" max="7438" width="16.6328125" customWidth="1"/>
    <col min="7439" max="7439" width="6.08984375" customWidth="1"/>
    <col min="7440" max="7440" width="10" customWidth="1"/>
    <col min="7441" max="7441" width="17.54296875" customWidth="1"/>
    <col min="7442" max="7442" width="27.54296875" customWidth="1"/>
    <col min="7443" max="7443" width="14.54296875" customWidth="1"/>
    <col min="7444" max="7444" width="12.453125" customWidth="1"/>
    <col min="7678" max="7678" width="9" customWidth="1"/>
    <col min="7679" max="7679" width="13.08984375" customWidth="1"/>
    <col min="7680" max="7680" width="64.453125" customWidth="1"/>
    <col min="7681" max="7681" width="13.453125" customWidth="1"/>
    <col min="7682" max="7683" width="11.453125" customWidth="1"/>
    <col min="7684" max="7684" width="13.6328125" customWidth="1"/>
    <col min="7685" max="7685" width="15" customWidth="1"/>
    <col min="7686" max="7686" width="7.6328125" customWidth="1"/>
    <col min="7687" max="7687" width="10.54296875" customWidth="1"/>
    <col min="7688" max="7688" width="9.6328125" customWidth="1"/>
    <col min="7689" max="7689" width="9" customWidth="1"/>
    <col min="7690" max="7690" width="10.36328125" customWidth="1"/>
    <col min="7691" max="7691" width="10.90625" customWidth="1"/>
    <col min="7692" max="7692" width="9.90625" customWidth="1"/>
    <col min="7693" max="7693" width="11.08984375" customWidth="1"/>
    <col min="7694" max="7694" width="16.6328125" customWidth="1"/>
    <col min="7695" max="7695" width="6.08984375" customWidth="1"/>
    <col min="7696" max="7696" width="10" customWidth="1"/>
    <col min="7697" max="7697" width="17.54296875" customWidth="1"/>
    <col min="7698" max="7698" width="27.54296875" customWidth="1"/>
    <col min="7699" max="7699" width="14.54296875" customWidth="1"/>
    <col min="7700" max="7700" width="12.453125" customWidth="1"/>
    <col min="7934" max="7934" width="9" customWidth="1"/>
    <col min="7935" max="7935" width="13.08984375" customWidth="1"/>
    <col min="7936" max="7936" width="64.453125" customWidth="1"/>
    <col min="7937" max="7937" width="13.453125" customWidth="1"/>
    <col min="7938" max="7939" width="11.453125" customWidth="1"/>
    <col min="7940" max="7940" width="13.6328125" customWidth="1"/>
    <col min="7941" max="7941" width="15" customWidth="1"/>
    <col min="7942" max="7942" width="7.6328125" customWidth="1"/>
    <col min="7943" max="7943" width="10.54296875" customWidth="1"/>
    <col min="7944" max="7944" width="9.6328125" customWidth="1"/>
    <col min="7945" max="7945" width="9" customWidth="1"/>
    <col min="7946" max="7946" width="10.36328125" customWidth="1"/>
    <col min="7947" max="7947" width="10.90625" customWidth="1"/>
    <col min="7948" max="7948" width="9.90625" customWidth="1"/>
    <col min="7949" max="7949" width="11.08984375" customWidth="1"/>
    <col min="7950" max="7950" width="16.6328125" customWidth="1"/>
    <col min="7951" max="7951" width="6.08984375" customWidth="1"/>
    <col min="7952" max="7952" width="10" customWidth="1"/>
    <col min="7953" max="7953" width="17.54296875" customWidth="1"/>
    <col min="7954" max="7954" width="27.54296875" customWidth="1"/>
    <col min="7955" max="7955" width="14.54296875" customWidth="1"/>
    <col min="7956" max="7956" width="12.453125" customWidth="1"/>
    <col min="8190" max="8190" width="9" customWidth="1"/>
    <col min="8191" max="8191" width="13.08984375" customWidth="1"/>
    <col min="8192" max="8192" width="64.453125" customWidth="1"/>
    <col min="8193" max="8193" width="13.453125" customWidth="1"/>
    <col min="8194" max="8195" width="11.453125" customWidth="1"/>
    <col min="8196" max="8196" width="13.6328125" customWidth="1"/>
    <col min="8197" max="8197" width="15" customWidth="1"/>
    <col min="8198" max="8198" width="7.6328125" customWidth="1"/>
    <col min="8199" max="8199" width="10.54296875" customWidth="1"/>
    <col min="8200" max="8200" width="9.6328125" customWidth="1"/>
    <col min="8201" max="8201" width="9" customWidth="1"/>
    <col min="8202" max="8202" width="10.36328125" customWidth="1"/>
    <col min="8203" max="8203" width="10.90625" customWidth="1"/>
    <col min="8204" max="8204" width="9.90625" customWidth="1"/>
    <col min="8205" max="8205" width="11.08984375" customWidth="1"/>
    <col min="8206" max="8206" width="16.6328125" customWidth="1"/>
    <col min="8207" max="8207" width="6.08984375" customWidth="1"/>
    <col min="8208" max="8208" width="10" customWidth="1"/>
    <col min="8209" max="8209" width="17.54296875" customWidth="1"/>
    <col min="8210" max="8210" width="27.54296875" customWidth="1"/>
    <col min="8211" max="8211" width="14.54296875" customWidth="1"/>
    <col min="8212" max="8212" width="12.453125" customWidth="1"/>
    <col min="8446" max="8446" width="9" customWidth="1"/>
    <col min="8447" max="8447" width="13.08984375" customWidth="1"/>
    <col min="8448" max="8448" width="64.453125" customWidth="1"/>
    <col min="8449" max="8449" width="13.453125" customWidth="1"/>
    <col min="8450" max="8451" width="11.453125" customWidth="1"/>
    <col min="8452" max="8452" width="13.6328125" customWidth="1"/>
    <col min="8453" max="8453" width="15" customWidth="1"/>
    <col min="8454" max="8454" width="7.6328125" customWidth="1"/>
    <col min="8455" max="8455" width="10.54296875" customWidth="1"/>
    <col min="8456" max="8456" width="9.6328125" customWidth="1"/>
    <col min="8457" max="8457" width="9" customWidth="1"/>
    <col min="8458" max="8458" width="10.36328125" customWidth="1"/>
    <col min="8459" max="8459" width="10.90625" customWidth="1"/>
    <col min="8460" max="8460" width="9.90625" customWidth="1"/>
    <col min="8461" max="8461" width="11.08984375" customWidth="1"/>
    <col min="8462" max="8462" width="16.6328125" customWidth="1"/>
    <col min="8463" max="8463" width="6.08984375" customWidth="1"/>
    <col min="8464" max="8464" width="10" customWidth="1"/>
    <col min="8465" max="8465" width="17.54296875" customWidth="1"/>
    <col min="8466" max="8466" width="27.54296875" customWidth="1"/>
    <col min="8467" max="8467" width="14.54296875" customWidth="1"/>
    <col min="8468" max="8468" width="12.453125" customWidth="1"/>
    <col min="8702" max="8702" width="9" customWidth="1"/>
    <col min="8703" max="8703" width="13.08984375" customWidth="1"/>
    <col min="8704" max="8704" width="64.453125" customWidth="1"/>
    <col min="8705" max="8705" width="13.453125" customWidth="1"/>
    <col min="8706" max="8707" width="11.453125" customWidth="1"/>
    <col min="8708" max="8708" width="13.6328125" customWidth="1"/>
    <col min="8709" max="8709" width="15" customWidth="1"/>
    <col min="8710" max="8710" width="7.6328125" customWidth="1"/>
    <col min="8711" max="8711" width="10.54296875" customWidth="1"/>
    <col min="8712" max="8712" width="9.6328125" customWidth="1"/>
    <col min="8713" max="8713" width="9" customWidth="1"/>
    <col min="8714" max="8714" width="10.36328125" customWidth="1"/>
    <col min="8715" max="8715" width="10.90625" customWidth="1"/>
    <col min="8716" max="8716" width="9.90625" customWidth="1"/>
    <col min="8717" max="8717" width="11.08984375" customWidth="1"/>
    <col min="8718" max="8718" width="16.6328125" customWidth="1"/>
    <col min="8719" max="8719" width="6.08984375" customWidth="1"/>
    <col min="8720" max="8720" width="10" customWidth="1"/>
    <col min="8721" max="8721" width="17.54296875" customWidth="1"/>
    <col min="8722" max="8722" width="27.54296875" customWidth="1"/>
    <col min="8723" max="8723" width="14.54296875" customWidth="1"/>
    <col min="8724" max="8724" width="12.453125" customWidth="1"/>
    <col min="8958" max="8958" width="9" customWidth="1"/>
    <col min="8959" max="8959" width="13.08984375" customWidth="1"/>
    <col min="8960" max="8960" width="64.453125" customWidth="1"/>
    <col min="8961" max="8961" width="13.453125" customWidth="1"/>
    <col min="8962" max="8963" width="11.453125" customWidth="1"/>
    <col min="8964" max="8964" width="13.6328125" customWidth="1"/>
    <col min="8965" max="8965" width="15" customWidth="1"/>
    <col min="8966" max="8966" width="7.6328125" customWidth="1"/>
    <col min="8967" max="8967" width="10.54296875" customWidth="1"/>
    <col min="8968" max="8968" width="9.6328125" customWidth="1"/>
    <col min="8969" max="8969" width="9" customWidth="1"/>
    <col min="8970" max="8970" width="10.36328125" customWidth="1"/>
    <col min="8971" max="8971" width="10.90625" customWidth="1"/>
    <col min="8972" max="8972" width="9.90625" customWidth="1"/>
    <col min="8973" max="8973" width="11.08984375" customWidth="1"/>
    <col min="8974" max="8974" width="16.6328125" customWidth="1"/>
    <col min="8975" max="8975" width="6.08984375" customWidth="1"/>
    <col min="8976" max="8976" width="10" customWidth="1"/>
    <col min="8977" max="8977" width="17.54296875" customWidth="1"/>
    <col min="8978" max="8978" width="27.54296875" customWidth="1"/>
    <col min="8979" max="8979" width="14.54296875" customWidth="1"/>
    <col min="8980" max="8980" width="12.453125" customWidth="1"/>
    <col min="9214" max="9214" width="9" customWidth="1"/>
    <col min="9215" max="9215" width="13.08984375" customWidth="1"/>
    <col min="9216" max="9216" width="64.453125" customWidth="1"/>
    <col min="9217" max="9217" width="13.453125" customWidth="1"/>
    <col min="9218" max="9219" width="11.453125" customWidth="1"/>
    <col min="9220" max="9220" width="13.6328125" customWidth="1"/>
    <col min="9221" max="9221" width="15" customWidth="1"/>
    <col min="9222" max="9222" width="7.6328125" customWidth="1"/>
    <col min="9223" max="9223" width="10.54296875" customWidth="1"/>
    <col min="9224" max="9224" width="9.6328125" customWidth="1"/>
    <col min="9225" max="9225" width="9" customWidth="1"/>
    <col min="9226" max="9226" width="10.36328125" customWidth="1"/>
    <col min="9227" max="9227" width="10.90625" customWidth="1"/>
    <col min="9228" max="9228" width="9.90625" customWidth="1"/>
    <col min="9229" max="9229" width="11.08984375" customWidth="1"/>
    <col min="9230" max="9230" width="16.6328125" customWidth="1"/>
    <col min="9231" max="9231" width="6.08984375" customWidth="1"/>
    <col min="9232" max="9232" width="10" customWidth="1"/>
    <col min="9233" max="9233" width="17.54296875" customWidth="1"/>
    <col min="9234" max="9234" width="27.54296875" customWidth="1"/>
    <col min="9235" max="9235" width="14.54296875" customWidth="1"/>
    <col min="9236" max="9236" width="12.453125" customWidth="1"/>
    <col min="9470" max="9470" width="9" customWidth="1"/>
    <col min="9471" max="9471" width="13.08984375" customWidth="1"/>
    <col min="9472" max="9472" width="64.453125" customWidth="1"/>
    <col min="9473" max="9473" width="13.453125" customWidth="1"/>
    <col min="9474" max="9475" width="11.453125" customWidth="1"/>
    <col min="9476" max="9476" width="13.6328125" customWidth="1"/>
    <col min="9477" max="9477" width="15" customWidth="1"/>
    <col min="9478" max="9478" width="7.6328125" customWidth="1"/>
    <col min="9479" max="9479" width="10.54296875" customWidth="1"/>
    <col min="9480" max="9480" width="9.6328125" customWidth="1"/>
    <col min="9481" max="9481" width="9" customWidth="1"/>
    <col min="9482" max="9482" width="10.36328125" customWidth="1"/>
    <col min="9483" max="9483" width="10.90625" customWidth="1"/>
    <col min="9484" max="9484" width="9.90625" customWidth="1"/>
    <col min="9485" max="9485" width="11.08984375" customWidth="1"/>
    <col min="9486" max="9486" width="16.6328125" customWidth="1"/>
    <col min="9487" max="9487" width="6.08984375" customWidth="1"/>
    <col min="9488" max="9488" width="10" customWidth="1"/>
    <col min="9489" max="9489" width="17.54296875" customWidth="1"/>
    <col min="9490" max="9490" width="27.54296875" customWidth="1"/>
    <col min="9491" max="9491" width="14.54296875" customWidth="1"/>
    <col min="9492" max="9492" width="12.453125" customWidth="1"/>
    <col min="9726" max="9726" width="9" customWidth="1"/>
    <col min="9727" max="9727" width="13.08984375" customWidth="1"/>
    <col min="9728" max="9728" width="64.453125" customWidth="1"/>
    <col min="9729" max="9729" width="13.453125" customWidth="1"/>
    <col min="9730" max="9731" width="11.453125" customWidth="1"/>
    <col min="9732" max="9732" width="13.6328125" customWidth="1"/>
    <col min="9733" max="9733" width="15" customWidth="1"/>
    <col min="9734" max="9734" width="7.6328125" customWidth="1"/>
    <col min="9735" max="9735" width="10.54296875" customWidth="1"/>
    <col min="9736" max="9736" width="9.6328125" customWidth="1"/>
    <col min="9737" max="9737" width="9" customWidth="1"/>
    <col min="9738" max="9738" width="10.36328125" customWidth="1"/>
    <col min="9739" max="9739" width="10.90625" customWidth="1"/>
    <col min="9740" max="9740" width="9.90625" customWidth="1"/>
    <col min="9741" max="9741" width="11.08984375" customWidth="1"/>
    <col min="9742" max="9742" width="16.6328125" customWidth="1"/>
    <col min="9743" max="9743" width="6.08984375" customWidth="1"/>
    <col min="9744" max="9744" width="10" customWidth="1"/>
    <col min="9745" max="9745" width="17.54296875" customWidth="1"/>
    <col min="9746" max="9746" width="27.54296875" customWidth="1"/>
    <col min="9747" max="9747" width="14.54296875" customWidth="1"/>
    <col min="9748" max="9748" width="12.453125" customWidth="1"/>
    <col min="9982" max="9982" width="9" customWidth="1"/>
    <col min="9983" max="9983" width="13.08984375" customWidth="1"/>
    <col min="9984" max="9984" width="64.453125" customWidth="1"/>
    <col min="9985" max="9985" width="13.453125" customWidth="1"/>
    <col min="9986" max="9987" width="11.453125" customWidth="1"/>
    <col min="9988" max="9988" width="13.6328125" customWidth="1"/>
    <col min="9989" max="9989" width="15" customWidth="1"/>
    <col min="9990" max="9990" width="7.6328125" customWidth="1"/>
    <col min="9991" max="9991" width="10.54296875" customWidth="1"/>
    <col min="9992" max="9992" width="9.6328125" customWidth="1"/>
    <col min="9993" max="9993" width="9" customWidth="1"/>
    <col min="9994" max="9994" width="10.36328125" customWidth="1"/>
    <col min="9995" max="9995" width="10.90625" customWidth="1"/>
    <col min="9996" max="9996" width="9.90625" customWidth="1"/>
    <col min="9997" max="9997" width="11.08984375" customWidth="1"/>
    <col min="9998" max="9998" width="16.6328125" customWidth="1"/>
    <col min="9999" max="9999" width="6.08984375" customWidth="1"/>
    <col min="10000" max="10000" width="10" customWidth="1"/>
    <col min="10001" max="10001" width="17.54296875" customWidth="1"/>
    <col min="10002" max="10002" width="27.54296875" customWidth="1"/>
    <col min="10003" max="10003" width="14.54296875" customWidth="1"/>
    <col min="10004" max="10004" width="12.453125" customWidth="1"/>
    <col min="10238" max="10238" width="9" customWidth="1"/>
    <col min="10239" max="10239" width="13.08984375" customWidth="1"/>
    <col min="10240" max="10240" width="64.453125" customWidth="1"/>
    <col min="10241" max="10241" width="13.453125" customWidth="1"/>
    <col min="10242" max="10243" width="11.453125" customWidth="1"/>
    <col min="10244" max="10244" width="13.6328125" customWidth="1"/>
    <col min="10245" max="10245" width="15" customWidth="1"/>
    <col min="10246" max="10246" width="7.6328125" customWidth="1"/>
    <col min="10247" max="10247" width="10.54296875" customWidth="1"/>
    <col min="10248" max="10248" width="9.6328125" customWidth="1"/>
    <col min="10249" max="10249" width="9" customWidth="1"/>
    <col min="10250" max="10250" width="10.36328125" customWidth="1"/>
    <col min="10251" max="10251" width="10.90625" customWidth="1"/>
    <col min="10252" max="10252" width="9.90625" customWidth="1"/>
    <col min="10253" max="10253" width="11.08984375" customWidth="1"/>
    <col min="10254" max="10254" width="16.6328125" customWidth="1"/>
    <col min="10255" max="10255" width="6.08984375" customWidth="1"/>
    <col min="10256" max="10256" width="10" customWidth="1"/>
    <col min="10257" max="10257" width="17.54296875" customWidth="1"/>
    <col min="10258" max="10258" width="27.54296875" customWidth="1"/>
    <col min="10259" max="10259" width="14.54296875" customWidth="1"/>
    <col min="10260" max="10260" width="12.453125" customWidth="1"/>
    <col min="10494" max="10494" width="9" customWidth="1"/>
    <col min="10495" max="10495" width="13.08984375" customWidth="1"/>
    <col min="10496" max="10496" width="64.453125" customWidth="1"/>
    <col min="10497" max="10497" width="13.453125" customWidth="1"/>
    <col min="10498" max="10499" width="11.453125" customWidth="1"/>
    <col min="10500" max="10500" width="13.6328125" customWidth="1"/>
    <col min="10501" max="10501" width="15" customWidth="1"/>
    <col min="10502" max="10502" width="7.6328125" customWidth="1"/>
    <col min="10503" max="10503" width="10.54296875" customWidth="1"/>
    <col min="10504" max="10504" width="9.6328125" customWidth="1"/>
    <col min="10505" max="10505" width="9" customWidth="1"/>
    <col min="10506" max="10506" width="10.36328125" customWidth="1"/>
    <col min="10507" max="10507" width="10.90625" customWidth="1"/>
    <col min="10508" max="10508" width="9.90625" customWidth="1"/>
    <col min="10509" max="10509" width="11.08984375" customWidth="1"/>
    <col min="10510" max="10510" width="16.6328125" customWidth="1"/>
    <col min="10511" max="10511" width="6.08984375" customWidth="1"/>
    <col min="10512" max="10512" width="10" customWidth="1"/>
    <col min="10513" max="10513" width="17.54296875" customWidth="1"/>
    <col min="10514" max="10514" width="27.54296875" customWidth="1"/>
    <col min="10515" max="10515" width="14.54296875" customWidth="1"/>
    <col min="10516" max="10516" width="12.453125" customWidth="1"/>
    <col min="10750" max="10750" width="9" customWidth="1"/>
    <col min="10751" max="10751" width="13.08984375" customWidth="1"/>
    <col min="10752" max="10752" width="64.453125" customWidth="1"/>
    <col min="10753" max="10753" width="13.453125" customWidth="1"/>
    <col min="10754" max="10755" width="11.453125" customWidth="1"/>
    <col min="10756" max="10756" width="13.6328125" customWidth="1"/>
    <col min="10757" max="10757" width="15" customWidth="1"/>
    <col min="10758" max="10758" width="7.6328125" customWidth="1"/>
    <col min="10759" max="10759" width="10.54296875" customWidth="1"/>
    <col min="10760" max="10760" width="9.6328125" customWidth="1"/>
    <col min="10761" max="10761" width="9" customWidth="1"/>
    <col min="10762" max="10762" width="10.36328125" customWidth="1"/>
    <col min="10763" max="10763" width="10.90625" customWidth="1"/>
    <col min="10764" max="10764" width="9.90625" customWidth="1"/>
    <col min="10765" max="10765" width="11.08984375" customWidth="1"/>
    <col min="10766" max="10766" width="16.6328125" customWidth="1"/>
    <col min="10767" max="10767" width="6.08984375" customWidth="1"/>
    <col min="10768" max="10768" width="10" customWidth="1"/>
    <col min="10769" max="10769" width="17.54296875" customWidth="1"/>
    <col min="10770" max="10770" width="27.54296875" customWidth="1"/>
    <col min="10771" max="10771" width="14.54296875" customWidth="1"/>
    <col min="10772" max="10772" width="12.453125" customWidth="1"/>
    <col min="11006" max="11006" width="9" customWidth="1"/>
    <col min="11007" max="11007" width="13.08984375" customWidth="1"/>
    <col min="11008" max="11008" width="64.453125" customWidth="1"/>
    <col min="11009" max="11009" width="13.453125" customWidth="1"/>
    <col min="11010" max="11011" width="11.453125" customWidth="1"/>
    <col min="11012" max="11012" width="13.6328125" customWidth="1"/>
    <col min="11013" max="11013" width="15" customWidth="1"/>
    <col min="11014" max="11014" width="7.6328125" customWidth="1"/>
    <col min="11015" max="11015" width="10.54296875" customWidth="1"/>
    <col min="11016" max="11016" width="9.6328125" customWidth="1"/>
    <col min="11017" max="11017" width="9" customWidth="1"/>
    <col min="11018" max="11018" width="10.36328125" customWidth="1"/>
    <col min="11019" max="11019" width="10.90625" customWidth="1"/>
    <col min="11020" max="11020" width="9.90625" customWidth="1"/>
    <col min="11021" max="11021" width="11.08984375" customWidth="1"/>
    <col min="11022" max="11022" width="16.6328125" customWidth="1"/>
    <col min="11023" max="11023" width="6.08984375" customWidth="1"/>
    <col min="11024" max="11024" width="10" customWidth="1"/>
    <col min="11025" max="11025" width="17.54296875" customWidth="1"/>
    <col min="11026" max="11026" width="27.54296875" customWidth="1"/>
    <col min="11027" max="11027" width="14.54296875" customWidth="1"/>
    <col min="11028" max="11028" width="12.453125" customWidth="1"/>
    <col min="11262" max="11262" width="9" customWidth="1"/>
    <col min="11263" max="11263" width="13.08984375" customWidth="1"/>
    <col min="11264" max="11264" width="64.453125" customWidth="1"/>
    <col min="11265" max="11265" width="13.453125" customWidth="1"/>
    <col min="11266" max="11267" width="11.453125" customWidth="1"/>
    <col min="11268" max="11268" width="13.6328125" customWidth="1"/>
    <col min="11269" max="11269" width="15" customWidth="1"/>
    <col min="11270" max="11270" width="7.6328125" customWidth="1"/>
    <col min="11271" max="11271" width="10.54296875" customWidth="1"/>
    <col min="11272" max="11272" width="9.6328125" customWidth="1"/>
    <col min="11273" max="11273" width="9" customWidth="1"/>
    <col min="11274" max="11274" width="10.36328125" customWidth="1"/>
    <col min="11275" max="11275" width="10.90625" customWidth="1"/>
    <col min="11276" max="11276" width="9.90625" customWidth="1"/>
    <col min="11277" max="11277" width="11.08984375" customWidth="1"/>
    <col min="11278" max="11278" width="16.6328125" customWidth="1"/>
    <col min="11279" max="11279" width="6.08984375" customWidth="1"/>
    <col min="11280" max="11280" width="10" customWidth="1"/>
    <col min="11281" max="11281" width="17.54296875" customWidth="1"/>
    <col min="11282" max="11282" width="27.54296875" customWidth="1"/>
    <col min="11283" max="11283" width="14.54296875" customWidth="1"/>
    <col min="11284" max="11284" width="12.453125" customWidth="1"/>
    <col min="11518" max="11518" width="9" customWidth="1"/>
    <col min="11519" max="11519" width="13.08984375" customWidth="1"/>
    <col min="11520" max="11520" width="64.453125" customWidth="1"/>
    <col min="11521" max="11521" width="13.453125" customWidth="1"/>
    <col min="11522" max="11523" width="11.453125" customWidth="1"/>
    <col min="11524" max="11524" width="13.6328125" customWidth="1"/>
    <col min="11525" max="11525" width="15" customWidth="1"/>
    <col min="11526" max="11526" width="7.6328125" customWidth="1"/>
    <col min="11527" max="11527" width="10.54296875" customWidth="1"/>
    <col min="11528" max="11528" width="9.6328125" customWidth="1"/>
    <col min="11529" max="11529" width="9" customWidth="1"/>
    <col min="11530" max="11530" width="10.36328125" customWidth="1"/>
    <col min="11531" max="11531" width="10.90625" customWidth="1"/>
    <col min="11532" max="11532" width="9.90625" customWidth="1"/>
    <col min="11533" max="11533" width="11.08984375" customWidth="1"/>
    <col min="11534" max="11534" width="16.6328125" customWidth="1"/>
    <col min="11535" max="11535" width="6.08984375" customWidth="1"/>
    <col min="11536" max="11536" width="10" customWidth="1"/>
    <col min="11537" max="11537" width="17.54296875" customWidth="1"/>
    <col min="11538" max="11538" width="27.54296875" customWidth="1"/>
    <col min="11539" max="11539" width="14.54296875" customWidth="1"/>
    <col min="11540" max="11540" width="12.453125" customWidth="1"/>
    <col min="11774" max="11774" width="9" customWidth="1"/>
    <col min="11775" max="11775" width="13.08984375" customWidth="1"/>
    <col min="11776" max="11776" width="64.453125" customWidth="1"/>
    <col min="11777" max="11777" width="13.453125" customWidth="1"/>
    <col min="11778" max="11779" width="11.453125" customWidth="1"/>
    <col min="11780" max="11780" width="13.6328125" customWidth="1"/>
    <col min="11781" max="11781" width="15" customWidth="1"/>
    <col min="11782" max="11782" width="7.6328125" customWidth="1"/>
    <col min="11783" max="11783" width="10.54296875" customWidth="1"/>
    <col min="11784" max="11784" width="9.6328125" customWidth="1"/>
    <col min="11785" max="11785" width="9" customWidth="1"/>
    <col min="11786" max="11786" width="10.36328125" customWidth="1"/>
    <col min="11787" max="11787" width="10.90625" customWidth="1"/>
    <col min="11788" max="11788" width="9.90625" customWidth="1"/>
    <col min="11789" max="11789" width="11.08984375" customWidth="1"/>
    <col min="11790" max="11790" width="16.6328125" customWidth="1"/>
    <col min="11791" max="11791" width="6.08984375" customWidth="1"/>
    <col min="11792" max="11792" width="10" customWidth="1"/>
    <col min="11793" max="11793" width="17.54296875" customWidth="1"/>
    <col min="11794" max="11794" width="27.54296875" customWidth="1"/>
    <col min="11795" max="11795" width="14.54296875" customWidth="1"/>
    <col min="11796" max="11796" width="12.453125" customWidth="1"/>
    <col min="12030" max="12030" width="9" customWidth="1"/>
    <col min="12031" max="12031" width="13.08984375" customWidth="1"/>
    <col min="12032" max="12032" width="64.453125" customWidth="1"/>
    <col min="12033" max="12033" width="13.453125" customWidth="1"/>
    <col min="12034" max="12035" width="11.453125" customWidth="1"/>
    <col min="12036" max="12036" width="13.6328125" customWidth="1"/>
    <col min="12037" max="12037" width="15" customWidth="1"/>
    <col min="12038" max="12038" width="7.6328125" customWidth="1"/>
    <col min="12039" max="12039" width="10.54296875" customWidth="1"/>
    <col min="12040" max="12040" width="9.6328125" customWidth="1"/>
    <col min="12041" max="12041" width="9" customWidth="1"/>
    <col min="12042" max="12042" width="10.36328125" customWidth="1"/>
    <col min="12043" max="12043" width="10.90625" customWidth="1"/>
    <col min="12044" max="12044" width="9.90625" customWidth="1"/>
    <col min="12045" max="12045" width="11.08984375" customWidth="1"/>
    <col min="12046" max="12046" width="16.6328125" customWidth="1"/>
    <col min="12047" max="12047" width="6.08984375" customWidth="1"/>
    <col min="12048" max="12048" width="10" customWidth="1"/>
    <col min="12049" max="12049" width="17.54296875" customWidth="1"/>
    <col min="12050" max="12050" width="27.54296875" customWidth="1"/>
    <col min="12051" max="12051" width="14.54296875" customWidth="1"/>
    <col min="12052" max="12052" width="12.453125" customWidth="1"/>
    <col min="12286" max="12286" width="9" customWidth="1"/>
    <col min="12287" max="12287" width="13.08984375" customWidth="1"/>
    <col min="12288" max="12288" width="64.453125" customWidth="1"/>
    <col min="12289" max="12289" width="13.453125" customWidth="1"/>
    <col min="12290" max="12291" width="11.453125" customWidth="1"/>
    <col min="12292" max="12292" width="13.6328125" customWidth="1"/>
    <col min="12293" max="12293" width="15" customWidth="1"/>
    <col min="12294" max="12294" width="7.6328125" customWidth="1"/>
    <col min="12295" max="12295" width="10.54296875" customWidth="1"/>
    <col min="12296" max="12296" width="9.6328125" customWidth="1"/>
    <col min="12297" max="12297" width="9" customWidth="1"/>
    <col min="12298" max="12298" width="10.36328125" customWidth="1"/>
    <col min="12299" max="12299" width="10.90625" customWidth="1"/>
    <col min="12300" max="12300" width="9.90625" customWidth="1"/>
    <col min="12301" max="12301" width="11.08984375" customWidth="1"/>
    <col min="12302" max="12302" width="16.6328125" customWidth="1"/>
    <col min="12303" max="12303" width="6.08984375" customWidth="1"/>
    <col min="12304" max="12304" width="10" customWidth="1"/>
    <col min="12305" max="12305" width="17.54296875" customWidth="1"/>
    <col min="12306" max="12306" width="27.54296875" customWidth="1"/>
    <col min="12307" max="12307" width="14.54296875" customWidth="1"/>
    <col min="12308" max="12308" width="12.453125" customWidth="1"/>
    <col min="12542" max="12542" width="9" customWidth="1"/>
    <col min="12543" max="12543" width="13.08984375" customWidth="1"/>
    <col min="12544" max="12544" width="64.453125" customWidth="1"/>
    <col min="12545" max="12545" width="13.453125" customWidth="1"/>
    <col min="12546" max="12547" width="11.453125" customWidth="1"/>
    <col min="12548" max="12548" width="13.6328125" customWidth="1"/>
    <col min="12549" max="12549" width="15" customWidth="1"/>
    <col min="12550" max="12550" width="7.6328125" customWidth="1"/>
    <col min="12551" max="12551" width="10.54296875" customWidth="1"/>
    <col min="12552" max="12552" width="9.6328125" customWidth="1"/>
    <col min="12553" max="12553" width="9" customWidth="1"/>
    <col min="12554" max="12554" width="10.36328125" customWidth="1"/>
    <col min="12555" max="12555" width="10.90625" customWidth="1"/>
    <col min="12556" max="12556" width="9.90625" customWidth="1"/>
    <col min="12557" max="12557" width="11.08984375" customWidth="1"/>
    <col min="12558" max="12558" width="16.6328125" customWidth="1"/>
    <col min="12559" max="12559" width="6.08984375" customWidth="1"/>
    <col min="12560" max="12560" width="10" customWidth="1"/>
    <col min="12561" max="12561" width="17.54296875" customWidth="1"/>
    <col min="12562" max="12562" width="27.54296875" customWidth="1"/>
    <col min="12563" max="12563" width="14.54296875" customWidth="1"/>
    <col min="12564" max="12564" width="12.453125" customWidth="1"/>
    <col min="12798" max="12798" width="9" customWidth="1"/>
    <col min="12799" max="12799" width="13.08984375" customWidth="1"/>
    <col min="12800" max="12800" width="64.453125" customWidth="1"/>
    <col min="12801" max="12801" width="13.453125" customWidth="1"/>
    <col min="12802" max="12803" width="11.453125" customWidth="1"/>
    <col min="12804" max="12804" width="13.6328125" customWidth="1"/>
    <col min="12805" max="12805" width="15" customWidth="1"/>
    <col min="12806" max="12806" width="7.6328125" customWidth="1"/>
    <col min="12807" max="12807" width="10.54296875" customWidth="1"/>
    <col min="12808" max="12808" width="9.6328125" customWidth="1"/>
    <col min="12809" max="12809" width="9" customWidth="1"/>
    <col min="12810" max="12810" width="10.36328125" customWidth="1"/>
    <col min="12811" max="12811" width="10.90625" customWidth="1"/>
    <col min="12812" max="12812" width="9.90625" customWidth="1"/>
    <col min="12813" max="12813" width="11.08984375" customWidth="1"/>
    <col min="12814" max="12814" width="16.6328125" customWidth="1"/>
    <col min="12815" max="12815" width="6.08984375" customWidth="1"/>
    <col min="12816" max="12816" width="10" customWidth="1"/>
    <col min="12817" max="12817" width="17.54296875" customWidth="1"/>
    <col min="12818" max="12818" width="27.54296875" customWidth="1"/>
    <col min="12819" max="12819" width="14.54296875" customWidth="1"/>
    <col min="12820" max="12820" width="12.453125" customWidth="1"/>
    <col min="13054" max="13054" width="9" customWidth="1"/>
    <col min="13055" max="13055" width="13.08984375" customWidth="1"/>
    <col min="13056" max="13056" width="64.453125" customWidth="1"/>
    <col min="13057" max="13057" width="13.453125" customWidth="1"/>
    <col min="13058" max="13059" width="11.453125" customWidth="1"/>
    <col min="13060" max="13060" width="13.6328125" customWidth="1"/>
    <col min="13061" max="13061" width="15" customWidth="1"/>
    <col min="13062" max="13062" width="7.6328125" customWidth="1"/>
    <col min="13063" max="13063" width="10.54296875" customWidth="1"/>
    <col min="13064" max="13064" width="9.6328125" customWidth="1"/>
    <col min="13065" max="13065" width="9" customWidth="1"/>
    <col min="13066" max="13066" width="10.36328125" customWidth="1"/>
    <col min="13067" max="13067" width="10.90625" customWidth="1"/>
    <col min="13068" max="13068" width="9.90625" customWidth="1"/>
    <col min="13069" max="13069" width="11.08984375" customWidth="1"/>
    <col min="13070" max="13070" width="16.6328125" customWidth="1"/>
    <col min="13071" max="13071" width="6.08984375" customWidth="1"/>
    <col min="13072" max="13072" width="10" customWidth="1"/>
    <col min="13073" max="13073" width="17.54296875" customWidth="1"/>
    <col min="13074" max="13074" width="27.54296875" customWidth="1"/>
    <col min="13075" max="13075" width="14.54296875" customWidth="1"/>
    <col min="13076" max="13076" width="12.453125" customWidth="1"/>
    <col min="13310" max="13310" width="9" customWidth="1"/>
    <col min="13311" max="13311" width="13.08984375" customWidth="1"/>
    <col min="13312" max="13312" width="64.453125" customWidth="1"/>
    <col min="13313" max="13313" width="13.453125" customWidth="1"/>
    <col min="13314" max="13315" width="11.453125" customWidth="1"/>
    <col min="13316" max="13316" width="13.6328125" customWidth="1"/>
    <col min="13317" max="13317" width="15" customWidth="1"/>
    <col min="13318" max="13318" width="7.6328125" customWidth="1"/>
    <col min="13319" max="13319" width="10.54296875" customWidth="1"/>
    <col min="13320" max="13320" width="9.6328125" customWidth="1"/>
    <col min="13321" max="13321" width="9" customWidth="1"/>
    <col min="13322" max="13322" width="10.36328125" customWidth="1"/>
    <col min="13323" max="13323" width="10.90625" customWidth="1"/>
    <col min="13324" max="13324" width="9.90625" customWidth="1"/>
    <col min="13325" max="13325" width="11.08984375" customWidth="1"/>
    <col min="13326" max="13326" width="16.6328125" customWidth="1"/>
    <col min="13327" max="13327" width="6.08984375" customWidth="1"/>
    <col min="13328" max="13328" width="10" customWidth="1"/>
    <col min="13329" max="13329" width="17.54296875" customWidth="1"/>
    <col min="13330" max="13330" width="27.54296875" customWidth="1"/>
    <col min="13331" max="13331" width="14.54296875" customWidth="1"/>
    <col min="13332" max="13332" width="12.453125" customWidth="1"/>
    <col min="13566" max="13566" width="9" customWidth="1"/>
    <col min="13567" max="13567" width="13.08984375" customWidth="1"/>
    <col min="13568" max="13568" width="64.453125" customWidth="1"/>
    <col min="13569" max="13569" width="13.453125" customWidth="1"/>
    <col min="13570" max="13571" width="11.453125" customWidth="1"/>
    <col min="13572" max="13572" width="13.6328125" customWidth="1"/>
    <col min="13573" max="13573" width="15" customWidth="1"/>
    <col min="13574" max="13574" width="7.6328125" customWidth="1"/>
    <col min="13575" max="13575" width="10.54296875" customWidth="1"/>
    <col min="13576" max="13576" width="9.6328125" customWidth="1"/>
    <col min="13577" max="13577" width="9" customWidth="1"/>
    <col min="13578" max="13578" width="10.36328125" customWidth="1"/>
    <col min="13579" max="13579" width="10.90625" customWidth="1"/>
    <col min="13580" max="13580" width="9.90625" customWidth="1"/>
    <col min="13581" max="13581" width="11.08984375" customWidth="1"/>
    <col min="13582" max="13582" width="16.6328125" customWidth="1"/>
    <col min="13583" max="13583" width="6.08984375" customWidth="1"/>
    <col min="13584" max="13584" width="10" customWidth="1"/>
    <col min="13585" max="13585" width="17.54296875" customWidth="1"/>
    <col min="13586" max="13586" width="27.54296875" customWidth="1"/>
    <col min="13587" max="13587" width="14.54296875" customWidth="1"/>
    <col min="13588" max="13588" width="12.453125" customWidth="1"/>
    <col min="13822" max="13822" width="9" customWidth="1"/>
    <col min="13823" max="13823" width="13.08984375" customWidth="1"/>
    <col min="13824" max="13824" width="64.453125" customWidth="1"/>
    <col min="13825" max="13825" width="13.453125" customWidth="1"/>
    <col min="13826" max="13827" width="11.453125" customWidth="1"/>
    <col min="13828" max="13828" width="13.6328125" customWidth="1"/>
    <col min="13829" max="13829" width="15" customWidth="1"/>
    <col min="13830" max="13830" width="7.6328125" customWidth="1"/>
    <col min="13831" max="13831" width="10.54296875" customWidth="1"/>
    <col min="13832" max="13832" width="9.6328125" customWidth="1"/>
    <col min="13833" max="13833" width="9" customWidth="1"/>
    <col min="13834" max="13834" width="10.36328125" customWidth="1"/>
    <col min="13835" max="13835" width="10.90625" customWidth="1"/>
    <col min="13836" max="13836" width="9.90625" customWidth="1"/>
    <col min="13837" max="13837" width="11.08984375" customWidth="1"/>
    <col min="13838" max="13838" width="16.6328125" customWidth="1"/>
    <col min="13839" max="13839" width="6.08984375" customWidth="1"/>
    <col min="13840" max="13840" width="10" customWidth="1"/>
    <col min="13841" max="13841" width="17.54296875" customWidth="1"/>
    <col min="13842" max="13842" width="27.54296875" customWidth="1"/>
    <col min="13843" max="13843" width="14.54296875" customWidth="1"/>
    <col min="13844" max="13844" width="12.453125" customWidth="1"/>
    <col min="14078" max="14078" width="9" customWidth="1"/>
    <col min="14079" max="14079" width="13.08984375" customWidth="1"/>
    <col min="14080" max="14080" width="64.453125" customWidth="1"/>
    <col min="14081" max="14081" width="13.453125" customWidth="1"/>
    <col min="14082" max="14083" width="11.453125" customWidth="1"/>
    <col min="14084" max="14084" width="13.6328125" customWidth="1"/>
    <col min="14085" max="14085" width="15" customWidth="1"/>
    <col min="14086" max="14086" width="7.6328125" customWidth="1"/>
    <col min="14087" max="14087" width="10.54296875" customWidth="1"/>
    <col min="14088" max="14088" width="9.6328125" customWidth="1"/>
    <col min="14089" max="14089" width="9" customWidth="1"/>
    <col min="14090" max="14090" width="10.36328125" customWidth="1"/>
    <col min="14091" max="14091" width="10.90625" customWidth="1"/>
    <col min="14092" max="14092" width="9.90625" customWidth="1"/>
    <col min="14093" max="14093" width="11.08984375" customWidth="1"/>
    <col min="14094" max="14094" width="16.6328125" customWidth="1"/>
    <col min="14095" max="14095" width="6.08984375" customWidth="1"/>
    <col min="14096" max="14096" width="10" customWidth="1"/>
    <col min="14097" max="14097" width="17.54296875" customWidth="1"/>
    <col min="14098" max="14098" width="27.54296875" customWidth="1"/>
    <col min="14099" max="14099" width="14.54296875" customWidth="1"/>
    <col min="14100" max="14100" width="12.453125" customWidth="1"/>
    <col min="14334" max="14334" width="9" customWidth="1"/>
    <col min="14335" max="14335" width="13.08984375" customWidth="1"/>
    <col min="14336" max="14336" width="64.453125" customWidth="1"/>
    <col min="14337" max="14337" width="13.453125" customWidth="1"/>
    <col min="14338" max="14339" width="11.453125" customWidth="1"/>
    <col min="14340" max="14340" width="13.6328125" customWidth="1"/>
    <col min="14341" max="14341" width="15" customWidth="1"/>
    <col min="14342" max="14342" width="7.6328125" customWidth="1"/>
    <col min="14343" max="14343" width="10.54296875" customWidth="1"/>
    <col min="14344" max="14344" width="9.6328125" customWidth="1"/>
    <col min="14345" max="14345" width="9" customWidth="1"/>
    <col min="14346" max="14346" width="10.36328125" customWidth="1"/>
    <col min="14347" max="14347" width="10.90625" customWidth="1"/>
    <col min="14348" max="14348" width="9.90625" customWidth="1"/>
    <col min="14349" max="14349" width="11.08984375" customWidth="1"/>
    <col min="14350" max="14350" width="16.6328125" customWidth="1"/>
    <col min="14351" max="14351" width="6.08984375" customWidth="1"/>
    <col min="14352" max="14352" width="10" customWidth="1"/>
    <col min="14353" max="14353" width="17.54296875" customWidth="1"/>
    <col min="14354" max="14354" width="27.54296875" customWidth="1"/>
    <col min="14355" max="14355" width="14.54296875" customWidth="1"/>
    <col min="14356" max="14356" width="12.453125" customWidth="1"/>
    <col min="14590" max="14590" width="9" customWidth="1"/>
    <col min="14591" max="14591" width="13.08984375" customWidth="1"/>
    <col min="14592" max="14592" width="64.453125" customWidth="1"/>
    <col min="14593" max="14593" width="13.453125" customWidth="1"/>
    <col min="14594" max="14595" width="11.453125" customWidth="1"/>
    <col min="14596" max="14596" width="13.6328125" customWidth="1"/>
    <col min="14597" max="14597" width="15" customWidth="1"/>
    <col min="14598" max="14598" width="7.6328125" customWidth="1"/>
    <col min="14599" max="14599" width="10.54296875" customWidth="1"/>
    <col min="14600" max="14600" width="9.6328125" customWidth="1"/>
    <col min="14601" max="14601" width="9" customWidth="1"/>
    <col min="14602" max="14602" width="10.36328125" customWidth="1"/>
    <col min="14603" max="14603" width="10.90625" customWidth="1"/>
    <col min="14604" max="14604" width="9.90625" customWidth="1"/>
    <col min="14605" max="14605" width="11.08984375" customWidth="1"/>
    <col min="14606" max="14606" width="16.6328125" customWidth="1"/>
    <col min="14607" max="14607" width="6.08984375" customWidth="1"/>
    <col min="14608" max="14608" width="10" customWidth="1"/>
    <col min="14609" max="14609" width="17.54296875" customWidth="1"/>
    <col min="14610" max="14610" width="27.54296875" customWidth="1"/>
    <col min="14611" max="14611" width="14.54296875" customWidth="1"/>
    <col min="14612" max="14612" width="12.453125" customWidth="1"/>
    <col min="14846" max="14846" width="9" customWidth="1"/>
    <col min="14847" max="14847" width="13.08984375" customWidth="1"/>
    <col min="14848" max="14848" width="64.453125" customWidth="1"/>
    <col min="14849" max="14849" width="13.453125" customWidth="1"/>
    <col min="14850" max="14851" width="11.453125" customWidth="1"/>
    <col min="14852" max="14852" width="13.6328125" customWidth="1"/>
    <col min="14853" max="14853" width="15" customWidth="1"/>
    <col min="14854" max="14854" width="7.6328125" customWidth="1"/>
    <col min="14855" max="14855" width="10.54296875" customWidth="1"/>
    <col min="14856" max="14856" width="9.6328125" customWidth="1"/>
    <col min="14857" max="14857" width="9" customWidth="1"/>
    <col min="14858" max="14858" width="10.36328125" customWidth="1"/>
    <col min="14859" max="14859" width="10.90625" customWidth="1"/>
    <col min="14860" max="14860" width="9.90625" customWidth="1"/>
    <col min="14861" max="14861" width="11.08984375" customWidth="1"/>
    <col min="14862" max="14862" width="16.6328125" customWidth="1"/>
    <col min="14863" max="14863" width="6.08984375" customWidth="1"/>
    <col min="14864" max="14864" width="10" customWidth="1"/>
    <col min="14865" max="14865" width="17.54296875" customWidth="1"/>
    <col min="14866" max="14866" width="27.54296875" customWidth="1"/>
    <col min="14867" max="14867" width="14.54296875" customWidth="1"/>
    <col min="14868" max="14868" width="12.453125" customWidth="1"/>
    <col min="15102" max="15102" width="9" customWidth="1"/>
    <col min="15103" max="15103" width="13.08984375" customWidth="1"/>
    <col min="15104" max="15104" width="64.453125" customWidth="1"/>
    <col min="15105" max="15105" width="13.453125" customWidth="1"/>
    <col min="15106" max="15107" width="11.453125" customWidth="1"/>
    <col min="15108" max="15108" width="13.6328125" customWidth="1"/>
    <col min="15109" max="15109" width="15" customWidth="1"/>
    <col min="15110" max="15110" width="7.6328125" customWidth="1"/>
    <col min="15111" max="15111" width="10.54296875" customWidth="1"/>
    <col min="15112" max="15112" width="9.6328125" customWidth="1"/>
    <col min="15113" max="15113" width="9" customWidth="1"/>
    <col min="15114" max="15114" width="10.36328125" customWidth="1"/>
    <col min="15115" max="15115" width="10.90625" customWidth="1"/>
    <col min="15116" max="15116" width="9.90625" customWidth="1"/>
    <col min="15117" max="15117" width="11.08984375" customWidth="1"/>
    <col min="15118" max="15118" width="16.6328125" customWidth="1"/>
    <col min="15119" max="15119" width="6.08984375" customWidth="1"/>
    <col min="15120" max="15120" width="10" customWidth="1"/>
    <col min="15121" max="15121" width="17.54296875" customWidth="1"/>
    <col min="15122" max="15122" width="27.54296875" customWidth="1"/>
    <col min="15123" max="15123" width="14.54296875" customWidth="1"/>
    <col min="15124" max="15124" width="12.453125" customWidth="1"/>
    <col min="15358" max="15358" width="9" customWidth="1"/>
    <col min="15359" max="15359" width="13.08984375" customWidth="1"/>
    <col min="15360" max="15360" width="64.453125" customWidth="1"/>
    <col min="15361" max="15361" width="13.453125" customWidth="1"/>
    <col min="15362" max="15363" width="11.453125" customWidth="1"/>
    <col min="15364" max="15364" width="13.6328125" customWidth="1"/>
    <col min="15365" max="15365" width="15" customWidth="1"/>
    <col min="15366" max="15366" width="7.6328125" customWidth="1"/>
    <col min="15367" max="15367" width="10.54296875" customWidth="1"/>
    <col min="15368" max="15368" width="9.6328125" customWidth="1"/>
    <col min="15369" max="15369" width="9" customWidth="1"/>
    <col min="15370" max="15370" width="10.36328125" customWidth="1"/>
    <col min="15371" max="15371" width="10.90625" customWidth="1"/>
    <col min="15372" max="15372" width="9.90625" customWidth="1"/>
    <col min="15373" max="15373" width="11.08984375" customWidth="1"/>
    <col min="15374" max="15374" width="16.6328125" customWidth="1"/>
    <col min="15375" max="15375" width="6.08984375" customWidth="1"/>
    <col min="15376" max="15376" width="10" customWidth="1"/>
    <col min="15377" max="15377" width="17.54296875" customWidth="1"/>
    <col min="15378" max="15378" width="27.54296875" customWidth="1"/>
    <col min="15379" max="15379" width="14.54296875" customWidth="1"/>
    <col min="15380" max="15380" width="12.453125" customWidth="1"/>
    <col min="15614" max="15614" width="9" customWidth="1"/>
    <col min="15615" max="15615" width="13.08984375" customWidth="1"/>
    <col min="15616" max="15616" width="64.453125" customWidth="1"/>
    <col min="15617" max="15617" width="13.453125" customWidth="1"/>
    <col min="15618" max="15619" width="11.453125" customWidth="1"/>
    <col min="15620" max="15620" width="13.6328125" customWidth="1"/>
    <col min="15621" max="15621" width="15" customWidth="1"/>
    <col min="15622" max="15622" width="7.6328125" customWidth="1"/>
    <col min="15623" max="15623" width="10.54296875" customWidth="1"/>
    <col min="15624" max="15624" width="9.6328125" customWidth="1"/>
    <col min="15625" max="15625" width="9" customWidth="1"/>
    <col min="15626" max="15626" width="10.36328125" customWidth="1"/>
    <col min="15627" max="15627" width="10.90625" customWidth="1"/>
    <col min="15628" max="15628" width="9.90625" customWidth="1"/>
    <col min="15629" max="15629" width="11.08984375" customWidth="1"/>
    <col min="15630" max="15630" width="16.6328125" customWidth="1"/>
    <col min="15631" max="15631" width="6.08984375" customWidth="1"/>
    <col min="15632" max="15632" width="10" customWidth="1"/>
    <col min="15633" max="15633" width="17.54296875" customWidth="1"/>
    <col min="15634" max="15634" width="27.54296875" customWidth="1"/>
    <col min="15635" max="15635" width="14.54296875" customWidth="1"/>
    <col min="15636" max="15636" width="12.453125" customWidth="1"/>
    <col min="15870" max="15870" width="9" customWidth="1"/>
    <col min="15871" max="15871" width="13.08984375" customWidth="1"/>
    <col min="15872" max="15872" width="64.453125" customWidth="1"/>
    <col min="15873" max="15873" width="13.453125" customWidth="1"/>
    <col min="15874" max="15875" width="11.453125" customWidth="1"/>
    <col min="15876" max="15876" width="13.6328125" customWidth="1"/>
    <col min="15877" max="15877" width="15" customWidth="1"/>
    <col min="15878" max="15878" width="7.6328125" customWidth="1"/>
    <col min="15879" max="15879" width="10.54296875" customWidth="1"/>
    <col min="15880" max="15880" width="9.6328125" customWidth="1"/>
    <col min="15881" max="15881" width="9" customWidth="1"/>
    <col min="15882" max="15882" width="10.36328125" customWidth="1"/>
    <col min="15883" max="15883" width="10.90625" customWidth="1"/>
    <col min="15884" max="15884" width="9.90625" customWidth="1"/>
    <col min="15885" max="15885" width="11.08984375" customWidth="1"/>
    <col min="15886" max="15886" width="16.6328125" customWidth="1"/>
    <col min="15887" max="15887" width="6.08984375" customWidth="1"/>
    <col min="15888" max="15888" width="10" customWidth="1"/>
    <col min="15889" max="15889" width="17.54296875" customWidth="1"/>
    <col min="15890" max="15890" width="27.54296875" customWidth="1"/>
    <col min="15891" max="15891" width="14.54296875" customWidth="1"/>
    <col min="15892" max="15892" width="12.453125" customWidth="1"/>
    <col min="16126" max="16126" width="9" customWidth="1"/>
    <col min="16127" max="16127" width="13.08984375" customWidth="1"/>
    <col min="16128" max="16128" width="64.453125" customWidth="1"/>
    <col min="16129" max="16129" width="13.453125" customWidth="1"/>
    <col min="16130" max="16131" width="11.453125" customWidth="1"/>
    <col min="16132" max="16132" width="13.6328125" customWidth="1"/>
    <col min="16133" max="16133" width="15" customWidth="1"/>
    <col min="16134" max="16134" width="7.6328125" customWidth="1"/>
    <col min="16135" max="16135" width="10.54296875" customWidth="1"/>
    <col min="16136" max="16136" width="9.6328125" customWidth="1"/>
    <col min="16137" max="16137" width="9" customWidth="1"/>
    <col min="16138" max="16138" width="10.36328125" customWidth="1"/>
    <col min="16139" max="16139" width="10.90625" customWidth="1"/>
    <col min="16140" max="16140" width="9.90625" customWidth="1"/>
    <col min="16141" max="16141" width="11.08984375" customWidth="1"/>
    <col min="16142" max="16142" width="16.6328125" customWidth="1"/>
    <col min="16143" max="16143" width="6.08984375" customWidth="1"/>
    <col min="16144" max="16144" width="10" customWidth="1"/>
    <col min="16145" max="16145" width="17.54296875" customWidth="1"/>
    <col min="16146" max="16146" width="27.54296875" customWidth="1"/>
    <col min="16147" max="16147" width="14.54296875" customWidth="1"/>
    <col min="16148" max="16148" width="12.453125" customWidth="1"/>
  </cols>
  <sheetData>
    <row r="1" spans="1:253" ht="25">
      <c r="A1" s="1" t="s">
        <v>1069</v>
      </c>
    </row>
    <row r="3" spans="1:253" s="22" customFormat="1" ht="39" customHeight="1">
      <c r="A3" s="19" t="s">
        <v>5</v>
      </c>
      <c r="B3" s="20" t="s">
        <v>2</v>
      </c>
      <c r="C3" s="20" t="s">
        <v>3</v>
      </c>
      <c r="D3" s="20" t="s">
        <v>6</v>
      </c>
      <c r="E3" s="20" t="s">
        <v>7</v>
      </c>
      <c r="F3" s="21" t="s">
        <v>8</v>
      </c>
      <c r="G3" s="21" t="s">
        <v>1070</v>
      </c>
      <c r="H3" s="49" t="s">
        <v>2879</v>
      </c>
      <c r="I3" s="50" t="s">
        <v>2880</v>
      </c>
      <c r="J3" s="50" t="s">
        <v>2881</v>
      </c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</row>
    <row r="4" spans="1:253" s="11" customFormat="1">
      <c r="A4" s="23">
        <v>731</v>
      </c>
      <c r="B4" s="6" t="s">
        <v>1071</v>
      </c>
      <c r="C4" s="7" t="s">
        <v>1072</v>
      </c>
      <c r="D4" s="6" t="s">
        <v>1073</v>
      </c>
      <c r="E4" s="13" t="s">
        <v>15</v>
      </c>
      <c r="F4" s="9">
        <v>4899</v>
      </c>
      <c r="G4" s="9">
        <v>4429</v>
      </c>
      <c r="H4" s="10">
        <f>IFERROR(VLOOKUP(B4,[1]Thermador!$B$4:$H$387,7,0),"")</f>
        <v>2924</v>
      </c>
      <c r="I4" s="51">
        <v>3701</v>
      </c>
      <c r="J4" s="51">
        <v>3847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</row>
    <row r="5" spans="1:253" s="11" customFormat="1">
      <c r="A5" s="25"/>
      <c r="B5" s="6" t="s">
        <v>1074</v>
      </c>
      <c r="C5" s="7" t="s">
        <v>12</v>
      </c>
      <c r="D5" s="6" t="s">
        <v>1075</v>
      </c>
      <c r="E5" s="13" t="s">
        <v>15</v>
      </c>
      <c r="F5" s="9">
        <v>4499</v>
      </c>
      <c r="G5" s="24">
        <v>4049</v>
      </c>
      <c r="H5" s="10">
        <f>IFERROR(VLOOKUP(B5,[1]Thermador!$B$4:$H$387,7,0),"")</f>
        <v>2674</v>
      </c>
      <c r="I5" s="51">
        <v>3384</v>
      </c>
      <c r="J5" s="51">
        <v>3518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</row>
    <row r="6" spans="1:253" s="14" customFormat="1">
      <c r="A6" s="13"/>
      <c r="B6" s="13"/>
      <c r="C6" s="13"/>
      <c r="D6" s="13"/>
      <c r="E6" s="13"/>
      <c r="F6" s="9"/>
      <c r="G6" s="9"/>
      <c r="H6" s="10" t="str">
        <f>IFERROR(VLOOKUP(B6,[1]Thermador!$B$4:$H$387,7,0),"")</f>
        <v/>
      </c>
      <c r="I6" s="51">
        <v>0</v>
      </c>
      <c r="J6" s="51">
        <v>0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</row>
    <row r="7" spans="1:253" s="14" customFormat="1">
      <c r="A7" s="23">
        <v>750</v>
      </c>
      <c r="B7" s="6" t="s">
        <v>1076</v>
      </c>
      <c r="C7" s="7" t="s">
        <v>1077</v>
      </c>
      <c r="D7" s="6" t="s">
        <v>1078</v>
      </c>
      <c r="E7" s="13" t="s">
        <v>15</v>
      </c>
      <c r="F7" s="9">
        <v>479</v>
      </c>
      <c r="G7" s="24">
        <v>429</v>
      </c>
      <c r="H7" s="10">
        <f>IFERROR(VLOOKUP(B7,[1]Thermador!$B$4:$H$387,7,0),"")</f>
        <v>280</v>
      </c>
      <c r="I7" s="51">
        <v>354</v>
      </c>
      <c r="J7" s="51">
        <v>368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</row>
    <row r="8" spans="1:253" s="14" customFormat="1">
      <c r="A8" s="13"/>
      <c r="B8" s="13"/>
      <c r="C8" s="13"/>
      <c r="D8" s="13"/>
      <c r="E8" s="13"/>
      <c r="F8" s="9"/>
      <c r="G8" s="9"/>
      <c r="H8" s="10" t="str">
        <f>IFERROR(VLOOKUP(B8,[1]Thermador!$B$4:$H$387,7,0),"")</f>
        <v/>
      </c>
      <c r="I8" s="51">
        <v>0</v>
      </c>
      <c r="J8" s="51">
        <v>0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</row>
    <row r="9" spans="1:253" s="14" customFormat="1">
      <c r="A9" s="23" t="s">
        <v>36</v>
      </c>
      <c r="B9" s="6" t="s">
        <v>1079</v>
      </c>
      <c r="C9" s="7" t="s">
        <v>1080</v>
      </c>
      <c r="D9" s="6" t="s">
        <v>1081</v>
      </c>
      <c r="E9" s="13" t="s">
        <v>15</v>
      </c>
      <c r="F9" s="9">
        <v>5499</v>
      </c>
      <c r="G9" s="24">
        <v>4999</v>
      </c>
      <c r="H9" s="10">
        <f>IFERROR(VLOOKUP(B9,[1]Thermador!$B$4:$H$387,7,0),"")</f>
        <v>3299</v>
      </c>
      <c r="I9" s="51">
        <v>4175.9493670886077</v>
      </c>
      <c r="J9" s="51">
        <v>4340.7894736842109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</row>
    <row r="10" spans="1:253" s="14" customFormat="1">
      <c r="A10" s="25"/>
      <c r="B10" s="6" t="s">
        <v>1082</v>
      </c>
      <c r="C10" s="7" t="s">
        <v>1083</v>
      </c>
      <c r="D10" s="6" t="s">
        <v>1084</v>
      </c>
      <c r="E10" s="13" t="s">
        <v>15</v>
      </c>
      <c r="F10" s="9">
        <v>5499</v>
      </c>
      <c r="G10" s="24">
        <v>4999</v>
      </c>
      <c r="H10" s="10">
        <f>IFERROR(VLOOKUP(B10,[1]Thermador!$B$4:$H$387,7,0),"")</f>
        <v>3299</v>
      </c>
      <c r="I10" s="51">
        <v>4175.9493670886077</v>
      </c>
      <c r="J10" s="51">
        <v>4340.7894736842109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</row>
    <row r="11" spans="1:253" s="14" customFormat="1">
      <c r="A11" s="13"/>
      <c r="B11" s="13"/>
      <c r="C11" s="13"/>
      <c r="D11" s="13"/>
      <c r="E11" s="13"/>
      <c r="F11" s="9"/>
      <c r="G11" s="9"/>
      <c r="H11" s="10" t="str">
        <f>IFERROR(VLOOKUP(B11,[1]Thermador!$B$4:$H$387,7,0),"")</f>
        <v/>
      </c>
      <c r="I11" s="51">
        <v>0</v>
      </c>
      <c r="J11" s="51">
        <v>0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</row>
    <row r="12" spans="1:253" s="14" customFormat="1">
      <c r="A12" s="23" t="s">
        <v>1085</v>
      </c>
      <c r="B12" s="6" t="s">
        <v>1086</v>
      </c>
      <c r="C12" s="7" t="s">
        <v>1087</v>
      </c>
      <c r="D12" s="6" t="s">
        <v>1088</v>
      </c>
      <c r="E12" s="13" t="s">
        <v>15</v>
      </c>
      <c r="F12" s="9">
        <v>4399</v>
      </c>
      <c r="G12" s="24">
        <v>3999</v>
      </c>
      <c r="H12" s="10">
        <f>IFERROR(VLOOKUP(B12,[1]Thermador!$B$4:$H$387,7,0),"")</f>
        <v>2642</v>
      </c>
      <c r="I12" s="51">
        <v>3313.5397982268059</v>
      </c>
      <c r="J12" s="51">
        <v>3444.3374218410222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</row>
    <row r="13" spans="1:253" s="14" customFormat="1">
      <c r="A13" s="25"/>
      <c r="B13" s="6" t="s">
        <v>1089</v>
      </c>
      <c r="C13" s="7" t="s">
        <v>1090</v>
      </c>
      <c r="D13" s="6" t="s">
        <v>1091</v>
      </c>
      <c r="E13" s="13" t="s">
        <v>15</v>
      </c>
      <c r="F13" s="9">
        <v>4649</v>
      </c>
      <c r="G13" s="24">
        <v>4199</v>
      </c>
      <c r="H13" s="10">
        <f>IFERROR(VLOOKUP(B13,[1]Thermador!$B$4:$H$387,7,0),"")</f>
        <v>2774</v>
      </c>
      <c r="I13" s="51">
        <v>3473.8924867200158</v>
      </c>
      <c r="J13" s="51">
        <v>3611.0198217221218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</row>
    <row r="14" spans="1:253" s="14" customFormat="1">
      <c r="A14" s="25"/>
      <c r="B14" s="6" t="s">
        <v>1092</v>
      </c>
      <c r="C14" s="7" t="s">
        <v>1093</v>
      </c>
      <c r="D14" s="6" t="s">
        <v>1094</v>
      </c>
      <c r="E14" s="13" t="s">
        <v>15</v>
      </c>
      <c r="F14" s="9">
        <v>4649</v>
      </c>
      <c r="G14" s="24">
        <v>4199</v>
      </c>
      <c r="H14" s="10">
        <f>IFERROR(VLOOKUP(B14,[1]Thermador!$B$4:$H$387,7,0),"")</f>
        <v>2774</v>
      </c>
      <c r="I14" s="51">
        <v>3473.8924867200158</v>
      </c>
      <c r="J14" s="51">
        <v>3611.0198217221218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</row>
    <row r="15" spans="1:253" s="14" customFormat="1">
      <c r="A15" s="25"/>
      <c r="B15" s="6" t="s">
        <v>1095</v>
      </c>
      <c r="C15" s="7" t="s">
        <v>1096</v>
      </c>
      <c r="D15" s="6" t="s">
        <v>1097</v>
      </c>
      <c r="E15" s="13" t="s">
        <v>15</v>
      </c>
      <c r="F15" s="9">
        <v>4399</v>
      </c>
      <c r="G15" s="24">
        <v>3999</v>
      </c>
      <c r="H15" s="10">
        <f>IFERROR(VLOOKUP(B15,[1]Thermador!$B$4:$H$387,7,0),"")</f>
        <v>2642</v>
      </c>
      <c r="I15" s="51">
        <v>3259.4937765522341</v>
      </c>
      <c r="J15" s="51">
        <v>3388.1580045740325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</row>
    <row r="16" spans="1:253" s="14" customFormat="1">
      <c r="A16" s="25"/>
      <c r="B16" s="6" t="s">
        <v>1098</v>
      </c>
      <c r="C16" s="7" t="s">
        <v>1099</v>
      </c>
      <c r="D16" s="6" t="s">
        <v>1100</v>
      </c>
      <c r="E16" s="13" t="s">
        <v>15</v>
      </c>
      <c r="F16" s="9">
        <v>3099</v>
      </c>
      <c r="G16" s="24">
        <v>2799</v>
      </c>
      <c r="H16" s="10">
        <f>IFERROR(VLOOKUP(B16,[1]Thermador!$B$4:$H$387,7,0),"")</f>
        <v>1850</v>
      </c>
      <c r="I16" s="51">
        <v>2308.2520773752371</v>
      </c>
      <c r="J16" s="51">
        <v>2399.3672909558386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</row>
    <row r="17" spans="1:253" s="14" customFormat="1">
      <c r="A17" s="25"/>
      <c r="B17" s="6" t="s">
        <v>1101</v>
      </c>
      <c r="C17" s="7" t="s">
        <v>1102</v>
      </c>
      <c r="D17" s="6" t="s">
        <v>1103</v>
      </c>
      <c r="E17" s="13" t="s">
        <v>15</v>
      </c>
      <c r="F17" s="9">
        <v>3099</v>
      </c>
      <c r="G17" s="24">
        <v>2799</v>
      </c>
      <c r="H17" s="10">
        <f>IFERROR(VLOOKUP(B17,[1]Thermador!$B$4:$H$387,7,0),"")</f>
        <v>1850</v>
      </c>
      <c r="I17" s="51">
        <v>2308.2520773752371</v>
      </c>
      <c r="J17" s="51">
        <v>2399.3672909558386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</row>
    <row r="18" spans="1:253" s="14" customFormat="1">
      <c r="A18" s="25"/>
      <c r="B18" s="6" t="s">
        <v>1104</v>
      </c>
      <c r="C18" s="7" t="s">
        <v>1105</v>
      </c>
      <c r="D18" s="6" t="s">
        <v>1106</v>
      </c>
      <c r="E18" s="13" t="s">
        <v>15</v>
      </c>
      <c r="F18" s="9">
        <v>4299</v>
      </c>
      <c r="G18" s="24">
        <v>3899</v>
      </c>
      <c r="H18" s="10">
        <f>IFERROR(VLOOKUP(B18,[1]Thermador!$B$4:$H$387,7,0),"")</f>
        <v>2576</v>
      </c>
      <c r="I18" s="51">
        <v>3220.2773321804548</v>
      </c>
      <c r="J18" s="51">
        <v>3347.3935426612625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</row>
    <row r="19" spans="1:253" s="14" customFormat="1">
      <c r="A19" s="25"/>
      <c r="B19" s="6" t="s">
        <v>1107</v>
      </c>
      <c r="C19" s="7" t="s">
        <v>1108</v>
      </c>
      <c r="D19" s="6" t="s">
        <v>1109</v>
      </c>
      <c r="E19" s="13" t="s">
        <v>15</v>
      </c>
      <c r="F19" s="9">
        <v>3299</v>
      </c>
      <c r="G19" s="24">
        <v>2999</v>
      </c>
      <c r="H19" s="10">
        <f>IFERROR(VLOOKUP(B19,[1]Thermador!$B$4:$H$387,7,0),"")</f>
        <v>1982</v>
      </c>
      <c r="I19" s="51">
        <v>2499.2411307417178</v>
      </c>
      <c r="J19" s="51">
        <v>2597.895385902576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</row>
    <row r="20" spans="1:253" s="14" customFormat="1">
      <c r="A20" s="25"/>
      <c r="B20" s="6" t="s">
        <v>1110</v>
      </c>
      <c r="C20" s="7" t="s">
        <v>1111</v>
      </c>
      <c r="D20" s="6" t="s">
        <v>1112</v>
      </c>
      <c r="E20" s="13" t="s">
        <v>15</v>
      </c>
      <c r="F20" s="9">
        <v>3299</v>
      </c>
      <c r="G20" s="24">
        <v>2999</v>
      </c>
      <c r="H20" s="10">
        <f>IFERROR(VLOOKUP(B20,[1]Thermador!$B$4:$H$387,7,0),"")</f>
        <v>1982</v>
      </c>
      <c r="I20" s="51">
        <v>2499.2411307417178</v>
      </c>
      <c r="J20" s="51">
        <v>2597.895385902576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</row>
    <row r="21" spans="1:253" s="14" customFormat="1">
      <c r="A21" s="25"/>
      <c r="B21" s="6" t="s">
        <v>1113</v>
      </c>
      <c r="C21" s="7" t="s">
        <v>1114</v>
      </c>
      <c r="D21" s="6" t="s">
        <v>1115</v>
      </c>
      <c r="E21" s="13" t="s">
        <v>15</v>
      </c>
      <c r="F21" s="9">
        <v>4299</v>
      </c>
      <c r="G21" s="24">
        <v>3899</v>
      </c>
      <c r="H21" s="10">
        <f>IFERROR(VLOOKUP(B21,[1]Thermador!$B$4:$H$387,7,0),"")</f>
        <v>2576</v>
      </c>
      <c r="I21" s="51">
        <v>3220.2773321804548</v>
      </c>
      <c r="J21" s="51">
        <v>3347.3935426612625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</row>
    <row r="22" spans="1:253" s="14" customFormat="1">
      <c r="A22" s="25"/>
      <c r="B22" s="6" t="s">
        <v>1116</v>
      </c>
      <c r="C22" s="7" t="s">
        <v>1117</v>
      </c>
      <c r="D22" s="6" t="s">
        <v>1118</v>
      </c>
      <c r="E22" s="13" t="s">
        <v>15</v>
      </c>
      <c r="F22" s="9">
        <v>3299</v>
      </c>
      <c r="G22" s="24">
        <v>2999</v>
      </c>
      <c r="H22" s="10">
        <f>IFERROR(VLOOKUP(B22,[1]Thermador!$B$4:$H$387,7,0),"")</f>
        <v>1982</v>
      </c>
      <c r="I22" s="51">
        <v>2499.2411307417178</v>
      </c>
      <c r="J22" s="51">
        <v>2597.895385902576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</row>
    <row r="23" spans="1:253" s="14" customFormat="1">
      <c r="A23" s="25"/>
      <c r="B23" s="6" t="s">
        <v>1119</v>
      </c>
      <c r="C23" s="7" t="s">
        <v>1120</v>
      </c>
      <c r="D23" s="6" t="s">
        <v>1121</v>
      </c>
      <c r="E23" s="13" t="s">
        <v>15</v>
      </c>
      <c r="F23" s="9">
        <v>3299</v>
      </c>
      <c r="G23" s="24">
        <v>2999</v>
      </c>
      <c r="H23" s="10">
        <f>IFERROR(VLOOKUP(B23,[1]Thermador!$B$4:$H$387,7,0),"")</f>
        <v>1982</v>
      </c>
      <c r="I23" s="51">
        <v>2499.2411307417178</v>
      </c>
      <c r="J23" s="51">
        <v>2597.895385902576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</row>
    <row r="24" spans="1:253" s="14" customFormat="1">
      <c r="A24" s="25"/>
      <c r="B24" s="6" t="s">
        <v>1122</v>
      </c>
      <c r="C24" s="7" t="s">
        <v>1123</v>
      </c>
      <c r="D24" s="6" t="s">
        <v>1124</v>
      </c>
      <c r="E24" s="13" t="s">
        <v>15</v>
      </c>
      <c r="F24" s="9">
        <v>3999</v>
      </c>
      <c r="G24" s="24">
        <v>3599</v>
      </c>
      <c r="H24" s="10">
        <f>IFERROR(VLOOKUP(B24,[1]Thermador!$B$4:$H$387,7,0),"")</f>
        <v>2378</v>
      </c>
      <c r="I24" s="51">
        <v>2975.8541457389215</v>
      </c>
      <c r="J24" s="51">
        <v>3093.3220725444057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</row>
    <row r="25" spans="1:253" s="14" customFormat="1">
      <c r="A25" s="25"/>
      <c r="B25" s="6" t="s">
        <v>1125</v>
      </c>
      <c r="C25" s="7" t="s">
        <v>1123</v>
      </c>
      <c r="D25" s="6" t="s">
        <v>1126</v>
      </c>
      <c r="E25" s="13" t="s">
        <v>15</v>
      </c>
      <c r="F25" s="9">
        <v>3999</v>
      </c>
      <c r="G25" s="24">
        <v>3599</v>
      </c>
      <c r="H25" s="10">
        <f>IFERROR(VLOOKUP(B25,[1]Thermador!$B$4:$H$387,7,0),"")</f>
        <v>2378</v>
      </c>
      <c r="I25" s="51">
        <v>2975.8541457389215</v>
      </c>
      <c r="J25" s="51">
        <v>3093.3220725444057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</row>
    <row r="26" spans="1:253" s="14" customFormat="1">
      <c r="A26" s="25"/>
      <c r="B26" s="6" t="s">
        <v>1127</v>
      </c>
      <c r="C26" s="7" t="s">
        <v>1128</v>
      </c>
      <c r="D26" s="6" t="s">
        <v>1129</v>
      </c>
      <c r="E26" s="13" t="s">
        <v>15</v>
      </c>
      <c r="F26" s="9">
        <v>4199</v>
      </c>
      <c r="G26" s="24">
        <v>3799</v>
      </c>
      <c r="H26" s="10">
        <f>IFERROR(VLOOKUP(B26,[1]Thermador!$B$4:$H$387,7,0),"")</f>
        <v>2510</v>
      </c>
      <c r="I26" s="51">
        <v>3164.9777051936585</v>
      </c>
      <c r="J26" s="51">
        <v>3289.9110356618294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</row>
    <row r="27" spans="1:253" s="14" customFormat="1">
      <c r="A27" s="25"/>
      <c r="B27" s="6" t="s">
        <v>1130</v>
      </c>
      <c r="C27" s="7" t="s">
        <v>1128</v>
      </c>
      <c r="D27" s="6" t="s">
        <v>1131</v>
      </c>
      <c r="E27" s="13" t="s">
        <v>15</v>
      </c>
      <c r="F27" s="9">
        <v>4199</v>
      </c>
      <c r="G27" s="24">
        <v>3799</v>
      </c>
      <c r="H27" s="10">
        <f>IFERROR(VLOOKUP(B27,[1]Thermador!$B$4:$H$387,7,0),"")</f>
        <v>2510</v>
      </c>
      <c r="I27" s="51">
        <v>3164.9777051936585</v>
      </c>
      <c r="J27" s="51">
        <v>3289.9110356618294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</row>
    <row r="28" spans="1:253" s="14" customFormat="1">
      <c r="A28" s="25"/>
      <c r="B28" s="6" t="s">
        <v>1132</v>
      </c>
      <c r="C28" s="7" t="s">
        <v>1133</v>
      </c>
      <c r="D28" s="6" t="s">
        <v>1134</v>
      </c>
      <c r="E28" s="13" t="s">
        <v>15</v>
      </c>
      <c r="F28" s="9">
        <v>4199</v>
      </c>
      <c r="G28" s="24">
        <v>3799</v>
      </c>
      <c r="H28" s="10">
        <f>IFERROR(VLOOKUP(B28,[1]Thermador!$B$4:$H$387,7,0),"")</f>
        <v>2510</v>
      </c>
      <c r="I28" s="51">
        <v>3164.9777051936585</v>
      </c>
      <c r="J28" s="51">
        <v>3289.9110356618294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</row>
    <row r="29" spans="1:253" s="14" customFormat="1">
      <c r="A29" s="25"/>
      <c r="B29" s="6" t="s">
        <v>1135</v>
      </c>
      <c r="C29" s="7" t="s">
        <v>1133</v>
      </c>
      <c r="D29" s="6" t="s">
        <v>1136</v>
      </c>
      <c r="E29" s="13" t="s">
        <v>15</v>
      </c>
      <c r="F29" s="9">
        <v>4199</v>
      </c>
      <c r="G29" s="24">
        <v>3799</v>
      </c>
      <c r="H29" s="10">
        <f>IFERROR(VLOOKUP(B29,[1]Thermador!$B$4:$H$387,7,0),"")</f>
        <v>2510</v>
      </c>
      <c r="I29" s="51">
        <v>3164.9777051936585</v>
      </c>
      <c r="J29" s="51">
        <v>3289.9110356618294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</row>
    <row r="30" spans="1:253" s="14" customFormat="1">
      <c r="A30" s="13"/>
      <c r="B30" s="13"/>
      <c r="C30" s="13"/>
      <c r="D30" s="13"/>
      <c r="E30" s="13"/>
      <c r="F30" s="9"/>
      <c r="G30" s="9"/>
      <c r="H30" s="10" t="str">
        <f>IFERROR(VLOOKUP(B30,[1]Thermador!$B$4:$H$387,7,0),"")</f>
        <v/>
      </c>
      <c r="I30" s="51">
        <v>0</v>
      </c>
      <c r="J30" s="51">
        <v>0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</row>
    <row r="31" spans="1:253" s="14" customFormat="1">
      <c r="A31" s="23" t="s">
        <v>93</v>
      </c>
      <c r="B31" s="6" t="s">
        <v>1137</v>
      </c>
      <c r="C31" s="7" t="s">
        <v>1138</v>
      </c>
      <c r="D31" s="6" t="s">
        <v>1139</v>
      </c>
      <c r="E31" s="13" t="s">
        <v>15</v>
      </c>
      <c r="F31" s="9">
        <v>8799</v>
      </c>
      <c r="G31" s="24">
        <v>7999</v>
      </c>
      <c r="H31" s="10">
        <f>IFERROR(VLOOKUP(B31,[1]Thermador!$B$4:$H$387,7,0),"")</f>
        <v>5250</v>
      </c>
      <c r="I31" s="51">
        <v>6577.1287491871417</v>
      </c>
      <c r="J31" s="51">
        <v>6836.7522524445285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</row>
    <row r="32" spans="1:253" s="14" customFormat="1">
      <c r="A32" s="25"/>
      <c r="B32" s="6" t="s">
        <v>1140</v>
      </c>
      <c r="C32" s="7" t="s">
        <v>1141</v>
      </c>
      <c r="D32" s="6" t="s">
        <v>1142</v>
      </c>
      <c r="E32" s="13" t="s">
        <v>15</v>
      </c>
      <c r="F32" s="9">
        <v>8799</v>
      </c>
      <c r="G32" s="24">
        <v>7999</v>
      </c>
      <c r="H32" s="10">
        <f>IFERROR(VLOOKUP(B32,[1]Thermador!$B$4:$H$387,7,0),"")</f>
        <v>5250</v>
      </c>
      <c r="I32" s="51">
        <v>6577.1287491871417</v>
      </c>
      <c r="J32" s="51">
        <v>6836.7522524445285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</row>
    <row r="33" spans="1:253" s="14" customFormat="1">
      <c r="A33" s="25"/>
      <c r="B33" s="6" t="s">
        <v>1143</v>
      </c>
      <c r="C33" s="7" t="s">
        <v>1144</v>
      </c>
      <c r="D33" s="6" t="s">
        <v>1145</v>
      </c>
      <c r="E33" s="13" t="s">
        <v>15</v>
      </c>
      <c r="F33" s="9">
        <v>7699</v>
      </c>
      <c r="G33" s="24">
        <v>6999</v>
      </c>
      <c r="H33" s="10">
        <f>IFERROR(VLOOKUP(B33,[1]Thermador!$B$4:$H$387,7,0),"")</f>
        <v>4593</v>
      </c>
      <c r="I33" s="51">
        <v>5744.1862110247939</v>
      </c>
      <c r="J33" s="51">
        <v>5970.9304035652467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</row>
    <row r="34" spans="1:253" s="14" customFormat="1">
      <c r="A34" s="25"/>
      <c r="B34" s="6" t="s">
        <v>1146</v>
      </c>
      <c r="C34" s="7" t="s">
        <v>1147</v>
      </c>
      <c r="D34" s="6" t="s">
        <v>1148</v>
      </c>
      <c r="E34" s="13" t="s">
        <v>15</v>
      </c>
      <c r="F34" s="9">
        <v>7149</v>
      </c>
      <c r="G34" s="24">
        <v>6499</v>
      </c>
      <c r="H34" s="10">
        <f>IFERROR(VLOOKUP(B34,[1]Thermador!$B$4:$H$387,7,0),"")</f>
        <v>4262</v>
      </c>
      <c r="I34" s="51">
        <v>5392.7069504096817</v>
      </c>
      <c r="J34" s="51">
        <v>5605.5769616100652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</row>
    <row r="35" spans="1:253" s="14" customFormat="1">
      <c r="A35" s="25"/>
      <c r="B35" s="6" t="s">
        <v>1149</v>
      </c>
      <c r="C35" s="7" t="s">
        <v>1150</v>
      </c>
      <c r="D35" s="6" t="s">
        <v>1151</v>
      </c>
      <c r="E35" s="13" t="s">
        <v>15</v>
      </c>
      <c r="F35" s="9">
        <v>9349</v>
      </c>
      <c r="G35" s="24">
        <v>8499</v>
      </c>
      <c r="H35" s="10">
        <f>IFERROR(VLOOKUP(B35,[1]Thermador!$B$4:$H$387,7,0),"")</f>
        <v>5577</v>
      </c>
      <c r="I35" s="51">
        <v>7012.6147256378763</v>
      </c>
      <c r="J35" s="51">
        <v>7289.4284648077919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</row>
    <row r="36" spans="1:253" s="14" customFormat="1">
      <c r="A36" s="25"/>
      <c r="B36" s="6" t="s">
        <v>1152</v>
      </c>
      <c r="C36" s="7" t="s">
        <v>1153</v>
      </c>
      <c r="D36" s="6" t="s">
        <v>1154</v>
      </c>
      <c r="E36" s="13" t="s">
        <v>15</v>
      </c>
      <c r="F36" s="9">
        <v>9349</v>
      </c>
      <c r="G36" s="24">
        <v>8499</v>
      </c>
      <c r="H36" s="10">
        <f>IFERROR(VLOOKUP(B36,[1]Thermador!$B$4:$H$387,7,0),"")</f>
        <v>5577</v>
      </c>
      <c r="I36" s="51">
        <v>7012.6147256378763</v>
      </c>
      <c r="J36" s="51">
        <v>7289.4284648077919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</row>
    <row r="37" spans="1:253" s="14" customFormat="1">
      <c r="A37" s="25"/>
      <c r="B37" s="6" t="s">
        <v>1155</v>
      </c>
      <c r="C37" s="7" t="s">
        <v>1156</v>
      </c>
      <c r="D37" s="6" t="s">
        <v>1157</v>
      </c>
      <c r="E37" s="13" t="s">
        <v>15</v>
      </c>
      <c r="F37" s="9">
        <v>8249</v>
      </c>
      <c r="G37" s="24">
        <v>7499</v>
      </c>
      <c r="H37" s="10">
        <f>IFERROR(VLOOKUP(B37,[1]Thermador!$B$4:$H$387,7,0),"")</f>
        <v>4922</v>
      </c>
      <c r="I37" s="51">
        <v>6166.0068121208133</v>
      </c>
      <c r="J37" s="51">
        <v>6409.4018178624237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</row>
    <row r="38" spans="1:253" s="14" customFormat="1">
      <c r="A38" s="25"/>
      <c r="B38" s="6" t="s">
        <v>1158</v>
      </c>
      <c r="C38" s="7" t="s">
        <v>1159</v>
      </c>
      <c r="D38" s="6" t="s">
        <v>1160</v>
      </c>
      <c r="E38" s="13" t="s">
        <v>15</v>
      </c>
      <c r="F38" s="9">
        <v>8249</v>
      </c>
      <c r="G38" s="24">
        <v>7499</v>
      </c>
      <c r="H38" s="10">
        <f>IFERROR(VLOOKUP(B38,[1]Thermador!$B$4:$H$387,7,0),"")</f>
        <v>4922</v>
      </c>
      <c r="I38" s="51">
        <v>6166.0068121208133</v>
      </c>
      <c r="J38" s="51">
        <v>6409.4018178624237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</row>
    <row r="39" spans="1:253" s="14" customFormat="1">
      <c r="A39" s="25"/>
      <c r="B39" s="6" t="s">
        <v>1161</v>
      </c>
      <c r="C39" s="7" t="s">
        <v>1162</v>
      </c>
      <c r="D39" s="6" t="s">
        <v>1163</v>
      </c>
      <c r="E39" s="13" t="s">
        <v>15</v>
      </c>
      <c r="F39" s="9">
        <v>7699</v>
      </c>
      <c r="G39" s="24">
        <v>6999</v>
      </c>
      <c r="H39" s="10">
        <f>IFERROR(VLOOKUP(B39,[1]Thermador!$B$4:$H$387,7,0),"")</f>
        <v>4594</v>
      </c>
      <c r="I39" s="51">
        <v>5807.5266495017395</v>
      </c>
      <c r="J39" s="51">
        <v>6036.7711225083867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</row>
    <row r="40" spans="1:253" s="14" customFormat="1">
      <c r="A40" s="25"/>
      <c r="B40" s="6" t="s">
        <v>1164</v>
      </c>
      <c r="C40" s="7" t="s">
        <v>1165</v>
      </c>
      <c r="D40" s="6" t="s">
        <v>1166</v>
      </c>
      <c r="E40" s="13" t="s">
        <v>15</v>
      </c>
      <c r="F40" s="9">
        <v>12099</v>
      </c>
      <c r="G40" s="24">
        <v>10999</v>
      </c>
      <c r="H40" s="10">
        <f>IFERROR(VLOOKUP(B40,[1]Thermador!$B$4:$H$387,7,0),"")</f>
        <v>7217</v>
      </c>
      <c r="I40" s="51">
        <v>9001.5757614909708</v>
      </c>
      <c r="J40" s="51">
        <v>9356.9011204971939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</row>
    <row r="41" spans="1:253" s="14" customFormat="1">
      <c r="A41" s="25"/>
      <c r="B41" s="6" t="s">
        <v>1167</v>
      </c>
      <c r="C41" s="7" t="s">
        <v>1168</v>
      </c>
      <c r="D41" s="6" t="s">
        <v>1169</v>
      </c>
      <c r="E41" s="13" t="s">
        <v>15</v>
      </c>
      <c r="F41" s="9">
        <v>12099</v>
      </c>
      <c r="G41" s="24">
        <v>10999</v>
      </c>
      <c r="H41" s="10">
        <f>IFERROR(VLOOKUP(B41,[1]Thermador!$B$4:$H$387,7,0),"")</f>
        <v>7217</v>
      </c>
      <c r="I41" s="51">
        <v>9001.5757614909708</v>
      </c>
      <c r="J41" s="51">
        <v>9356.9011204971939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</row>
    <row r="42" spans="1:253" s="14" customFormat="1">
      <c r="A42" s="25"/>
      <c r="B42" s="6" t="s">
        <v>1170</v>
      </c>
      <c r="C42" s="7" t="s">
        <v>1171</v>
      </c>
      <c r="D42" s="6" t="s">
        <v>1172</v>
      </c>
      <c r="E42" s="13" t="s">
        <v>15</v>
      </c>
      <c r="F42" s="9">
        <v>10449</v>
      </c>
      <c r="G42" s="24">
        <v>9499</v>
      </c>
      <c r="H42" s="10">
        <f>IFERROR(VLOOKUP(B42,[1]Thermador!$B$4:$H$387,7,0),"")</f>
        <v>6231</v>
      </c>
      <c r="I42" s="51">
        <v>7778.0341951485934</v>
      </c>
      <c r="J42" s="51">
        <v>8085.061860746564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</row>
    <row r="43" spans="1:253" s="14" customFormat="1">
      <c r="A43" s="25"/>
      <c r="B43" s="6" t="s">
        <v>1173</v>
      </c>
      <c r="C43" s="7" t="s">
        <v>1174</v>
      </c>
      <c r="D43" s="6" t="s">
        <v>1175</v>
      </c>
      <c r="E43" s="13" t="s">
        <v>15</v>
      </c>
      <c r="F43" s="9">
        <v>8799</v>
      </c>
      <c r="G43" s="24">
        <v>7999</v>
      </c>
      <c r="H43" s="10">
        <f>IFERROR(VLOOKUP(B43,[1]Thermador!$B$4:$H$387,7,0),"")</f>
        <v>5249</v>
      </c>
      <c r="I43" s="51">
        <v>7012.6147256378763</v>
      </c>
      <c r="J43" s="51">
        <v>7289.4284648077919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</row>
    <row r="44" spans="1:253" s="14" customFormat="1">
      <c r="A44" s="25"/>
      <c r="B44" s="6" t="s">
        <v>1176</v>
      </c>
      <c r="C44" s="7" t="s">
        <v>1177</v>
      </c>
      <c r="D44" s="6" t="s">
        <v>1178</v>
      </c>
      <c r="E44" s="13" t="s">
        <v>15</v>
      </c>
      <c r="F44" s="9">
        <v>8799</v>
      </c>
      <c r="G44" s="24">
        <v>7999</v>
      </c>
      <c r="H44" s="10">
        <f>IFERROR(VLOOKUP(B44,[1]Thermador!$B$4:$H$387,7,0),"")</f>
        <v>5249</v>
      </c>
      <c r="I44" s="51">
        <v>7012.6147256378763</v>
      </c>
      <c r="J44" s="51">
        <v>7289.4284648077919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</row>
    <row r="45" spans="1:253" s="14" customFormat="1">
      <c r="A45" s="25"/>
      <c r="B45" s="6" t="s">
        <v>1179</v>
      </c>
      <c r="C45" s="7" t="s">
        <v>1180</v>
      </c>
      <c r="D45" s="6" t="s">
        <v>1181</v>
      </c>
      <c r="E45" s="13" t="s">
        <v>15</v>
      </c>
      <c r="F45" s="9">
        <v>12649</v>
      </c>
      <c r="G45" s="24">
        <v>11499</v>
      </c>
      <c r="H45" s="10">
        <f>IFERROR(VLOOKUP(B45,[1]Thermador!$B$4:$H$387,7,0),"")</f>
        <v>7581</v>
      </c>
      <c r="I45" s="51">
        <v>9424.4070870724536</v>
      </c>
      <c r="J45" s="51">
        <v>9796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</row>
    <row r="46" spans="1:253" s="14" customFormat="1">
      <c r="A46" s="25"/>
      <c r="B46" s="6" t="s">
        <v>1182</v>
      </c>
      <c r="C46" s="7" t="s">
        <v>1183</v>
      </c>
      <c r="D46" s="6" t="s">
        <v>1184</v>
      </c>
      <c r="E46" s="13" t="s">
        <v>15</v>
      </c>
      <c r="F46" s="9">
        <v>12649</v>
      </c>
      <c r="G46" s="24">
        <v>11499</v>
      </c>
      <c r="H46" s="10">
        <f>IFERROR(VLOOKUP(B46,[1]Thermador!$B$4:$H$387,7,0),"")</f>
        <v>7581</v>
      </c>
      <c r="I46" s="51">
        <v>9424.4070870724536</v>
      </c>
      <c r="J46" s="51">
        <v>9796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</row>
    <row r="47" spans="1:253" s="14" customFormat="1">
      <c r="A47" s="25"/>
      <c r="B47" s="6" t="s">
        <v>1185</v>
      </c>
      <c r="C47" s="7" t="s">
        <v>1186</v>
      </c>
      <c r="D47" s="6" t="s">
        <v>1187</v>
      </c>
      <c r="E47" s="13" t="s">
        <v>15</v>
      </c>
      <c r="F47" s="9">
        <v>13199</v>
      </c>
      <c r="G47" s="24">
        <v>11999</v>
      </c>
      <c r="H47" s="10">
        <f>IFERROR(VLOOKUP(B47,[1]Thermador!$B$4:$H$387,7,0),"")</f>
        <v>7873</v>
      </c>
      <c r="I47" s="51">
        <v>9802.3885057573279</v>
      </c>
      <c r="J47" s="51">
        <v>10189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</row>
    <row r="48" spans="1:253" s="14" customFormat="1">
      <c r="A48" s="25"/>
      <c r="B48" s="6" t="s">
        <v>1188</v>
      </c>
      <c r="C48" s="7" t="s">
        <v>1189</v>
      </c>
      <c r="D48" s="6" t="s">
        <v>1190</v>
      </c>
      <c r="E48" s="13" t="s">
        <v>15</v>
      </c>
      <c r="F48" s="9">
        <v>13199</v>
      </c>
      <c r="G48" s="24">
        <v>11999</v>
      </c>
      <c r="H48" s="10">
        <f>IFERROR(VLOOKUP(B48,[1]Thermador!$B$4:$H$387,7,0),"")</f>
        <v>7873</v>
      </c>
      <c r="I48" s="51">
        <v>9802.3885057573279</v>
      </c>
      <c r="J48" s="51">
        <v>10189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</row>
    <row r="49" spans="1:253" s="14" customFormat="1">
      <c r="A49" s="25"/>
      <c r="B49" s="6" t="s">
        <v>1191</v>
      </c>
      <c r="C49" s="7" t="s">
        <v>1192</v>
      </c>
      <c r="D49" s="6" t="s">
        <v>1193</v>
      </c>
      <c r="E49" s="13" t="s">
        <v>15</v>
      </c>
      <c r="F49" s="9">
        <v>10999</v>
      </c>
      <c r="G49" s="24">
        <v>9999</v>
      </c>
      <c r="H49" s="10">
        <f>IFERROR(VLOOKUP(B49,[1]Thermador!$B$4:$H$387,7,0),"")</f>
        <v>6562</v>
      </c>
      <c r="I49" s="51">
        <v>8201.4637221905487</v>
      </c>
      <c r="J49" s="51">
        <v>8525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</row>
    <row r="50" spans="1:253" s="14" customFormat="1">
      <c r="A50" s="25"/>
      <c r="B50" s="6" t="s">
        <v>1194</v>
      </c>
      <c r="C50" s="7" t="s">
        <v>1195</v>
      </c>
      <c r="D50" s="6" t="s">
        <v>1196</v>
      </c>
      <c r="E50" s="13" t="s">
        <v>15</v>
      </c>
      <c r="F50" s="9">
        <v>9349</v>
      </c>
      <c r="G50" s="24">
        <v>8499</v>
      </c>
      <c r="H50" s="10">
        <f>IFERROR(VLOOKUP(B50,[1]Thermador!$B$4:$H$387,7,0),"")</f>
        <v>5577</v>
      </c>
      <c r="I50" s="51">
        <v>7039.8286463137802</v>
      </c>
      <c r="J50" s="51">
        <v>7317.716619194588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</row>
    <row r="51" spans="1:253" s="14" customFormat="1">
      <c r="A51" s="25"/>
      <c r="B51" s="6" t="s">
        <v>1197</v>
      </c>
      <c r="C51" s="7" t="s">
        <v>1198</v>
      </c>
      <c r="D51" s="6" t="s">
        <v>1199</v>
      </c>
      <c r="E51" s="13" t="s">
        <v>15</v>
      </c>
      <c r="F51" s="9">
        <v>9349</v>
      </c>
      <c r="G51" s="24">
        <v>8499</v>
      </c>
      <c r="H51" s="10">
        <f>IFERROR(VLOOKUP(B51,[1]Thermador!$B$4:$H$387,7,0),"")</f>
        <v>5577</v>
      </c>
      <c r="I51" s="51">
        <v>7039.8286463137802</v>
      </c>
      <c r="J51" s="51">
        <v>7317.716619194588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</row>
    <row r="52" spans="1:253" s="14" customFormat="1">
      <c r="A52" s="25"/>
      <c r="B52" s="6" t="s">
        <v>1200</v>
      </c>
      <c r="C52" s="7" t="s">
        <v>1201</v>
      </c>
      <c r="D52" s="6" t="s">
        <v>1202</v>
      </c>
      <c r="E52" s="13" t="s">
        <v>15</v>
      </c>
      <c r="F52" s="9">
        <v>11549</v>
      </c>
      <c r="G52" s="24">
        <v>10499</v>
      </c>
      <c r="H52" s="10">
        <f>IFERROR(VLOOKUP(B52,[1]Thermador!$B$4:$H$387,7,0),"")</f>
        <v>6889</v>
      </c>
      <c r="I52" s="51">
        <v>8578.7966422995432</v>
      </c>
      <c r="J52" s="51">
        <v>8917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</row>
    <row r="53" spans="1:253" s="14" customFormat="1">
      <c r="A53" s="25"/>
      <c r="B53" s="6" t="s">
        <v>1203</v>
      </c>
      <c r="C53" s="7" t="s">
        <v>1204</v>
      </c>
      <c r="D53" s="6" t="s">
        <v>1205</v>
      </c>
      <c r="E53" s="13" t="s">
        <v>15</v>
      </c>
      <c r="F53" s="9">
        <v>15399</v>
      </c>
      <c r="G53" s="24">
        <v>13999</v>
      </c>
      <c r="H53" s="10">
        <f>IFERROR(VLOOKUP(B53,[1]Thermador!$B$4:$H$387,7,0),"")</f>
        <v>9240</v>
      </c>
      <c r="I53" s="51">
        <v>11550</v>
      </c>
      <c r="J53" s="51">
        <v>12000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</row>
    <row r="54" spans="1:253" s="14" customFormat="1">
      <c r="A54" s="25"/>
      <c r="B54" s="6" t="s">
        <v>1206</v>
      </c>
      <c r="C54" s="7" t="s">
        <v>1207</v>
      </c>
      <c r="D54" s="6" t="s">
        <v>1208</v>
      </c>
      <c r="E54" s="13" t="s">
        <v>15</v>
      </c>
      <c r="F54" s="9">
        <v>15399</v>
      </c>
      <c r="G54" s="24">
        <v>13999</v>
      </c>
      <c r="H54" s="10">
        <f>IFERROR(VLOOKUP(B54,[1]Thermador!$B$4:$H$387,7,0),"")</f>
        <v>9240</v>
      </c>
      <c r="I54" s="51">
        <v>11550</v>
      </c>
      <c r="J54" s="51">
        <v>12000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</row>
    <row r="55" spans="1:253" s="14" customFormat="1">
      <c r="A55" s="25"/>
      <c r="B55" s="6" t="s">
        <v>1209</v>
      </c>
      <c r="C55" s="7" t="s">
        <v>1210</v>
      </c>
      <c r="D55" s="6" t="s">
        <v>1211</v>
      </c>
      <c r="E55" s="13" t="s">
        <v>15</v>
      </c>
      <c r="F55" s="9">
        <v>13749</v>
      </c>
      <c r="G55" s="24">
        <v>12499</v>
      </c>
      <c r="H55" s="10">
        <f>IFERROR(VLOOKUP(B55,[1]Thermador!$B$4:$H$387,7,0),"")</f>
        <v>8250</v>
      </c>
      <c r="I55" s="51">
        <v>10312</v>
      </c>
      <c r="J55" s="51">
        <v>10714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</row>
    <row r="56" spans="1:253" s="14" customFormat="1">
      <c r="A56" s="25"/>
      <c r="B56" s="6" t="s">
        <v>1212</v>
      </c>
      <c r="C56" s="7" t="s">
        <v>1213</v>
      </c>
      <c r="D56" s="6" t="s">
        <v>1214</v>
      </c>
      <c r="E56" s="13" t="s">
        <v>15</v>
      </c>
      <c r="F56" s="9">
        <v>17599</v>
      </c>
      <c r="G56" s="24">
        <v>15999</v>
      </c>
      <c r="H56" s="10">
        <f>IFERROR(VLOOKUP(B56,[1]Thermador!$B$4:$H$387,7,0),"")</f>
        <v>10560</v>
      </c>
      <c r="I56" s="51">
        <v>13200</v>
      </c>
      <c r="J56" s="51">
        <v>13714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</row>
    <row r="57" spans="1:253" s="14" customFormat="1">
      <c r="A57" s="25"/>
      <c r="B57" s="6" t="s">
        <v>1215</v>
      </c>
      <c r="C57" s="7" t="s">
        <v>1216</v>
      </c>
      <c r="D57" s="6" t="s">
        <v>1217</v>
      </c>
      <c r="E57" s="13" t="s">
        <v>15</v>
      </c>
      <c r="F57" s="9">
        <v>17599</v>
      </c>
      <c r="G57" s="24">
        <v>15999</v>
      </c>
      <c r="H57" s="10">
        <f>IFERROR(VLOOKUP(B57,[1]Thermador!$B$4:$H$387,7,0),"")</f>
        <v>10560</v>
      </c>
      <c r="I57" s="51">
        <v>13200</v>
      </c>
      <c r="J57" s="51">
        <v>13714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14" customFormat="1">
      <c r="A58" s="25"/>
      <c r="B58" s="6" t="s">
        <v>1218</v>
      </c>
      <c r="C58" s="7" t="s">
        <v>1219</v>
      </c>
      <c r="D58" s="6" t="s">
        <v>1220</v>
      </c>
      <c r="E58" s="13" t="s">
        <v>15</v>
      </c>
      <c r="F58" s="9">
        <v>15949</v>
      </c>
      <c r="G58" s="24">
        <v>14499</v>
      </c>
      <c r="H58" s="10">
        <f>IFERROR(VLOOKUP(B58,[1]Thermador!$B$4:$H$387,7,0),"")</f>
        <v>9570</v>
      </c>
      <c r="I58" s="51">
        <v>11962</v>
      </c>
      <c r="J58" s="51">
        <v>12428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14" customFormat="1">
      <c r="A59" s="13"/>
      <c r="B59" s="13"/>
      <c r="C59" s="13"/>
      <c r="D59" s="13"/>
      <c r="E59" s="13"/>
      <c r="F59" s="9"/>
      <c r="G59" s="9"/>
      <c r="H59" s="10" t="str">
        <f>IFERROR(VLOOKUP(B59,[1]Thermador!$B$4:$H$387,7,0),"")</f>
        <v/>
      </c>
      <c r="I59" s="51">
        <v>0</v>
      </c>
      <c r="J59" s="51">
        <v>0</v>
      </c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14" customFormat="1">
      <c r="A60" s="23" t="s">
        <v>111</v>
      </c>
      <c r="B60" s="6" t="s">
        <v>1221</v>
      </c>
      <c r="C60" s="7" t="s">
        <v>1222</v>
      </c>
      <c r="D60" s="6" t="s">
        <v>1223</v>
      </c>
      <c r="E60" s="13" t="s">
        <v>15</v>
      </c>
      <c r="F60" s="9">
        <v>189</v>
      </c>
      <c r="G60" s="24">
        <v>170</v>
      </c>
      <c r="H60" s="10">
        <f>IFERROR(VLOOKUP(B60,[1]Thermador!$B$4:$H$387,7,0),"")</f>
        <v>111</v>
      </c>
      <c r="I60" s="51">
        <v>142.30769230769229</v>
      </c>
      <c r="J60" s="51">
        <v>148</v>
      </c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14" customFormat="1">
      <c r="A61" s="25"/>
      <c r="B61" s="6" t="s">
        <v>1224</v>
      </c>
      <c r="C61" s="7" t="s">
        <v>1225</v>
      </c>
      <c r="D61" s="6" t="s">
        <v>1226</v>
      </c>
      <c r="E61" s="13" t="s">
        <v>15</v>
      </c>
      <c r="F61" s="9">
        <v>119</v>
      </c>
      <c r="G61" s="24">
        <v>105</v>
      </c>
      <c r="H61" s="10">
        <f>IFERROR(VLOOKUP(B61,[1]Thermador!$B$4:$H$387,7,0),"")</f>
        <v>69</v>
      </c>
      <c r="I61" s="51">
        <v>88.461538461538453</v>
      </c>
      <c r="J61" s="51">
        <v>92</v>
      </c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14" customFormat="1">
      <c r="A62" s="25"/>
      <c r="B62" s="6" t="s">
        <v>1227</v>
      </c>
      <c r="C62" s="7" t="s">
        <v>1228</v>
      </c>
      <c r="D62" s="6" t="s">
        <v>1229</v>
      </c>
      <c r="E62" s="13" t="s">
        <v>15</v>
      </c>
      <c r="F62" s="9">
        <v>199</v>
      </c>
      <c r="G62" s="24">
        <v>180</v>
      </c>
      <c r="H62" s="10">
        <f>IFERROR(VLOOKUP(B62,[1]Thermador!$B$4:$H$387,7,0),"")</f>
        <v>118</v>
      </c>
      <c r="I62" s="51">
        <v>151.28205128205127</v>
      </c>
      <c r="J62" s="51">
        <v>157.33333333333334</v>
      </c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14" customFormat="1">
      <c r="A63" s="25"/>
      <c r="B63" s="6" t="s">
        <v>1230</v>
      </c>
      <c r="C63" s="7" t="s">
        <v>1231</v>
      </c>
      <c r="D63" s="6" t="s">
        <v>1232</v>
      </c>
      <c r="E63" s="13" t="s">
        <v>15</v>
      </c>
      <c r="F63" s="9">
        <v>129</v>
      </c>
      <c r="G63" s="24">
        <v>115</v>
      </c>
      <c r="H63" s="10">
        <f>IFERROR(VLOOKUP(B63,[1]Thermador!$B$4:$H$387,7,0),"")</f>
        <v>76</v>
      </c>
      <c r="I63" s="51">
        <v>97.435897435897431</v>
      </c>
      <c r="J63" s="51">
        <v>101.33333333333333</v>
      </c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14" customFormat="1">
      <c r="A64" s="25"/>
      <c r="B64" s="6" t="s">
        <v>1233</v>
      </c>
      <c r="C64" s="7" t="s">
        <v>1234</v>
      </c>
      <c r="D64" s="6" t="s">
        <v>1235</v>
      </c>
      <c r="E64" s="13" t="s">
        <v>15</v>
      </c>
      <c r="F64" s="9">
        <v>209</v>
      </c>
      <c r="G64" s="24">
        <v>190</v>
      </c>
      <c r="H64" s="10">
        <f>IFERROR(VLOOKUP(B64,[1]Thermador!$B$4:$H$387,7,0),"")</f>
        <v>124</v>
      </c>
      <c r="I64" s="51">
        <v>158.97435897435898</v>
      </c>
      <c r="J64" s="51">
        <v>165.33333333333334</v>
      </c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14" customFormat="1">
      <c r="A65" s="25"/>
      <c r="B65" s="6" t="s">
        <v>1236</v>
      </c>
      <c r="C65" s="7" t="s">
        <v>1237</v>
      </c>
      <c r="D65" s="6" t="s">
        <v>1238</v>
      </c>
      <c r="E65" s="13" t="s">
        <v>15</v>
      </c>
      <c r="F65" s="9">
        <v>149</v>
      </c>
      <c r="G65" s="24">
        <v>135</v>
      </c>
      <c r="H65" s="10">
        <f>IFERROR(VLOOKUP(B65,[1]Thermador!$B$4:$H$387,7,0),"")</f>
        <v>89</v>
      </c>
      <c r="I65" s="51">
        <v>114.1025641025641</v>
      </c>
      <c r="J65" s="51">
        <v>118.66666666666667</v>
      </c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14" customFormat="1">
      <c r="A66" s="25"/>
      <c r="B66" s="6" t="s">
        <v>1239</v>
      </c>
      <c r="C66" s="7" t="s">
        <v>1240</v>
      </c>
      <c r="D66" s="6" t="s">
        <v>1241</v>
      </c>
      <c r="E66" s="13" t="s">
        <v>15</v>
      </c>
      <c r="F66" s="9">
        <v>109</v>
      </c>
      <c r="G66" s="24">
        <v>100</v>
      </c>
      <c r="H66" s="10">
        <f>IFERROR(VLOOKUP(B66,[1]Thermador!$B$4:$H$387,7,0),"")</f>
        <v>65</v>
      </c>
      <c r="I66" s="51">
        <v>83</v>
      </c>
      <c r="J66" s="51">
        <v>86</v>
      </c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14" customFormat="1">
      <c r="A67" s="25"/>
      <c r="B67" s="6" t="s">
        <v>1242</v>
      </c>
      <c r="C67" s="7" t="s">
        <v>1243</v>
      </c>
      <c r="D67" s="6" t="s">
        <v>1244</v>
      </c>
      <c r="E67" s="13" t="s">
        <v>15</v>
      </c>
      <c r="F67" s="9">
        <v>119</v>
      </c>
      <c r="G67" s="24">
        <v>105</v>
      </c>
      <c r="H67" s="10">
        <f>IFERROR(VLOOKUP(B67,[1]Thermador!$B$4:$H$387,7,0),"")</f>
        <v>69</v>
      </c>
      <c r="I67" s="51">
        <v>88.461538461538453</v>
      </c>
      <c r="J67" s="51">
        <v>92</v>
      </c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14" customFormat="1">
      <c r="A68" s="25"/>
      <c r="B68" s="6" t="s">
        <v>1245</v>
      </c>
      <c r="C68" s="7" t="s">
        <v>1246</v>
      </c>
      <c r="D68" s="6" t="s">
        <v>1247</v>
      </c>
      <c r="E68" s="13" t="s">
        <v>352</v>
      </c>
      <c r="F68" s="9">
        <v>249</v>
      </c>
      <c r="G68" s="24">
        <v>225</v>
      </c>
      <c r="H68" s="10">
        <f>IFERROR(VLOOKUP(B68,[1]Thermador!$B$4:$H$387,7,0),"")</f>
        <v>149</v>
      </c>
      <c r="I68" s="51">
        <v>191</v>
      </c>
      <c r="J68" s="51">
        <v>199</v>
      </c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14" customFormat="1">
      <c r="A69" s="25"/>
      <c r="B69" s="6" t="s">
        <v>1248</v>
      </c>
      <c r="C69" s="7" t="s">
        <v>1249</v>
      </c>
      <c r="D69" s="6" t="s">
        <v>1250</v>
      </c>
      <c r="E69" s="13" t="s">
        <v>15</v>
      </c>
      <c r="F69" s="9">
        <v>699</v>
      </c>
      <c r="G69" s="24">
        <v>599</v>
      </c>
      <c r="H69" s="10">
        <f>IFERROR(VLOOKUP(B69,[1]Thermador!$B$4:$H$387,7,0),"")</f>
        <v>393</v>
      </c>
      <c r="I69" s="51">
        <v>503.84615384615381</v>
      </c>
      <c r="J69" s="51">
        <v>524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14" customFormat="1">
      <c r="A70" s="25"/>
      <c r="B70" s="6" t="s">
        <v>1251</v>
      </c>
      <c r="C70" s="7" t="s">
        <v>1252</v>
      </c>
      <c r="D70" s="6" t="s">
        <v>1253</v>
      </c>
      <c r="E70" s="13" t="s">
        <v>15</v>
      </c>
      <c r="F70" s="9">
        <v>99</v>
      </c>
      <c r="G70" s="24">
        <v>85</v>
      </c>
      <c r="H70" s="10">
        <f>IFERROR(VLOOKUP(B70,[1]Thermador!$B$4:$H$387,7,0),"")</f>
        <v>56</v>
      </c>
      <c r="I70" s="51">
        <v>71.794871794871796</v>
      </c>
      <c r="J70" s="51">
        <v>74.666666666666671</v>
      </c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14" customFormat="1">
      <c r="A71" s="25"/>
      <c r="B71" s="6" t="s">
        <v>1254</v>
      </c>
      <c r="C71" s="7" t="s">
        <v>1255</v>
      </c>
      <c r="D71" s="6" t="s">
        <v>1256</v>
      </c>
      <c r="E71" s="13" t="s">
        <v>15</v>
      </c>
      <c r="F71" s="9">
        <v>329</v>
      </c>
      <c r="G71" s="24">
        <v>295</v>
      </c>
      <c r="H71" s="10">
        <f>IFERROR(VLOOKUP(B71,[1]Thermador!$B$4:$H$387,7,0),"")</f>
        <v>193</v>
      </c>
      <c r="I71" s="51">
        <v>247.43589743589743</v>
      </c>
      <c r="J71" s="51">
        <v>257.33333333333331</v>
      </c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14" customFormat="1">
      <c r="A72" s="25"/>
      <c r="B72" s="6" t="s">
        <v>1257</v>
      </c>
      <c r="C72" s="7" t="s">
        <v>1258</v>
      </c>
      <c r="D72" s="6" t="s">
        <v>1259</v>
      </c>
      <c r="E72" s="13" t="s">
        <v>15</v>
      </c>
      <c r="F72" s="9">
        <v>329</v>
      </c>
      <c r="G72" s="24">
        <v>300</v>
      </c>
      <c r="H72" s="10">
        <f>IFERROR(VLOOKUP(B72,[1]Thermador!$B$4:$H$387,7,0),"")</f>
        <v>198</v>
      </c>
      <c r="I72" s="51">
        <v>248</v>
      </c>
      <c r="J72" s="51">
        <v>260</v>
      </c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14" customFormat="1">
      <c r="A73" s="25"/>
      <c r="B73" s="6" t="s">
        <v>1260</v>
      </c>
      <c r="C73" s="7" t="s">
        <v>1261</v>
      </c>
      <c r="D73" s="6" t="s">
        <v>1262</v>
      </c>
      <c r="E73" s="13" t="s">
        <v>15</v>
      </c>
      <c r="F73" s="9">
        <v>189</v>
      </c>
      <c r="G73" s="24">
        <v>165</v>
      </c>
      <c r="H73" s="10">
        <f>IFERROR(VLOOKUP(B73,[1]Thermador!$B$4:$H$387,7,0),"")</f>
        <v>109</v>
      </c>
      <c r="I73" s="51">
        <v>137</v>
      </c>
      <c r="J73" s="51">
        <v>142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14" customFormat="1">
      <c r="A74" s="25"/>
      <c r="B74" s="6" t="s">
        <v>1263</v>
      </c>
      <c r="C74" s="7" t="s">
        <v>1264</v>
      </c>
      <c r="D74" s="6" t="s">
        <v>1265</v>
      </c>
      <c r="E74" s="13" t="s">
        <v>15</v>
      </c>
      <c r="F74" s="9">
        <v>179</v>
      </c>
      <c r="G74" s="24">
        <v>160</v>
      </c>
      <c r="H74" s="10">
        <f>IFERROR(VLOOKUP(B74,[1]Thermador!$B$4:$H$387,7,0),"")</f>
        <v>105</v>
      </c>
      <c r="I74" s="51">
        <v>134.61538461538461</v>
      </c>
      <c r="J74" s="51">
        <v>140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14" customFormat="1">
      <c r="A75" s="25"/>
      <c r="B75" s="6" t="s">
        <v>1266</v>
      </c>
      <c r="C75" s="7" t="s">
        <v>1267</v>
      </c>
      <c r="D75" s="6" t="s">
        <v>1268</v>
      </c>
      <c r="E75" s="13" t="s">
        <v>15</v>
      </c>
      <c r="F75" s="9">
        <v>649</v>
      </c>
      <c r="G75" s="24">
        <v>549</v>
      </c>
      <c r="H75" s="10">
        <f>IFERROR(VLOOKUP(B75,[1]Thermador!$B$4:$H$387,7,0),"")</f>
        <v>360</v>
      </c>
      <c r="I75" s="51">
        <v>460</v>
      </c>
      <c r="J75" s="51">
        <v>475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14" customFormat="1">
      <c r="A76" s="25"/>
      <c r="B76" s="6" t="s">
        <v>1269</v>
      </c>
      <c r="C76" s="7" t="s">
        <v>1270</v>
      </c>
      <c r="D76" s="6" t="s">
        <v>1271</v>
      </c>
      <c r="E76" s="13" t="s">
        <v>15</v>
      </c>
      <c r="F76" s="9">
        <v>699</v>
      </c>
      <c r="G76" s="24">
        <v>599</v>
      </c>
      <c r="H76" s="10">
        <f>IFERROR(VLOOKUP(B76,[1]Thermador!$B$4:$H$387,7,0),"")</f>
        <v>395</v>
      </c>
      <c r="I76" s="51">
        <v>506</v>
      </c>
      <c r="J76" s="51">
        <v>520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14" customFormat="1">
      <c r="A77" s="25"/>
      <c r="B77" s="6" t="s">
        <v>1272</v>
      </c>
      <c r="C77" s="7" t="s">
        <v>1273</v>
      </c>
      <c r="D77" s="6" t="s">
        <v>1274</v>
      </c>
      <c r="E77" s="13" t="s">
        <v>15</v>
      </c>
      <c r="F77" s="9">
        <v>179</v>
      </c>
      <c r="G77" s="24">
        <v>160</v>
      </c>
      <c r="H77" s="10">
        <f>IFERROR(VLOOKUP(B77,[1]Thermador!$B$4:$H$387,7,0),"")</f>
        <v>105</v>
      </c>
      <c r="I77" s="51">
        <v>134.61538461538461</v>
      </c>
      <c r="J77" s="51">
        <v>140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14" customFormat="1">
      <c r="A78" s="25"/>
      <c r="B78" s="6" t="s">
        <v>1275</v>
      </c>
      <c r="C78" s="7" t="s">
        <v>1276</v>
      </c>
      <c r="D78" s="6" t="s">
        <v>1277</v>
      </c>
      <c r="E78" s="13" t="s">
        <v>15</v>
      </c>
      <c r="F78" s="9">
        <v>749</v>
      </c>
      <c r="G78" s="24">
        <v>649</v>
      </c>
      <c r="H78" s="10">
        <f>IFERROR(VLOOKUP(B78,[1]Thermador!$B$4:$H$387,7,0),"")</f>
        <v>427</v>
      </c>
      <c r="I78" s="51">
        <v>547</v>
      </c>
      <c r="J78" s="51">
        <v>562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14" customFormat="1">
      <c r="A79" s="25"/>
      <c r="B79" s="6" t="s">
        <v>1278</v>
      </c>
      <c r="C79" s="7" t="s">
        <v>1279</v>
      </c>
      <c r="D79" s="6" t="s">
        <v>1280</v>
      </c>
      <c r="E79" s="13" t="s">
        <v>15</v>
      </c>
      <c r="F79" s="9">
        <v>329</v>
      </c>
      <c r="G79" s="24">
        <v>300</v>
      </c>
      <c r="H79" s="10">
        <f>IFERROR(VLOOKUP(B79,[1]Thermador!$B$4:$H$387,7,0),"")</f>
        <v>198</v>
      </c>
      <c r="I79" s="51">
        <v>248</v>
      </c>
      <c r="J79" s="51">
        <v>260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14" customFormat="1">
      <c r="A80" s="25"/>
      <c r="B80" s="6" t="s">
        <v>1281</v>
      </c>
      <c r="C80" s="7" t="s">
        <v>1282</v>
      </c>
      <c r="D80" s="6" t="s">
        <v>1283</v>
      </c>
      <c r="E80" s="13" t="s">
        <v>15</v>
      </c>
      <c r="F80" s="9">
        <v>189</v>
      </c>
      <c r="G80" s="24">
        <v>165</v>
      </c>
      <c r="H80" s="10">
        <f>IFERROR(VLOOKUP(B80,[1]Thermador!$B$4:$H$387,7,0),"")</f>
        <v>109</v>
      </c>
      <c r="I80" s="51">
        <v>137</v>
      </c>
      <c r="J80" s="51">
        <v>142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spans="1:253" s="14" customFormat="1">
      <c r="A81" s="25"/>
      <c r="B81" s="6" t="s">
        <v>1284</v>
      </c>
      <c r="C81" s="7" t="s">
        <v>1285</v>
      </c>
      <c r="D81" s="6" t="s">
        <v>1286</v>
      </c>
      <c r="E81" s="13" t="s">
        <v>15</v>
      </c>
      <c r="F81" s="9">
        <v>179</v>
      </c>
      <c r="G81" s="24">
        <v>160</v>
      </c>
      <c r="H81" s="10">
        <f>IFERROR(VLOOKUP(B81,[1]Thermador!$B$4:$H$387,7,0),"")</f>
        <v>105</v>
      </c>
      <c r="I81" s="51">
        <v>134.61538461538461</v>
      </c>
      <c r="J81" s="51">
        <v>140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</row>
    <row r="82" spans="1:253" s="14" customFormat="1">
      <c r="A82" s="25"/>
      <c r="B82" s="6" t="s">
        <v>1287</v>
      </c>
      <c r="C82" s="7" t="s">
        <v>1288</v>
      </c>
      <c r="D82" s="6" t="s">
        <v>1289</v>
      </c>
      <c r="E82" s="13" t="s">
        <v>15</v>
      </c>
      <c r="F82" s="9">
        <v>649</v>
      </c>
      <c r="G82" s="24">
        <v>549</v>
      </c>
      <c r="H82" s="10">
        <f>IFERROR(VLOOKUP(B82,[1]Thermador!$B$4:$H$387,7,0),"")</f>
        <v>360</v>
      </c>
      <c r="I82" s="51">
        <v>460</v>
      </c>
      <c r="J82" s="51">
        <v>475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</row>
    <row r="83" spans="1:253" s="14" customFormat="1">
      <c r="A83" s="25"/>
      <c r="B83" s="6" t="s">
        <v>1290</v>
      </c>
      <c r="C83" s="7" t="s">
        <v>1291</v>
      </c>
      <c r="D83" s="6" t="s">
        <v>1292</v>
      </c>
      <c r="E83" s="13" t="s">
        <v>15</v>
      </c>
      <c r="F83" s="9">
        <v>699</v>
      </c>
      <c r="G83" s="24">
        <v>599</v>
      </c>
      <c r="H83" s="10">
        <f>IFERROR(VLOOKUP(B83,[1]Thermador!$B$4:$H$387,7,0),"")</f>
        <v>395</v>
      </c>
      <c r="I83" s="51">
        <v>506</v>
      </c>
      <c r="J83" s="51">
        <v>520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</row>
    <row r="84" spans="1:253" s="14" customFormat="1">
      <c r="A84" s="25"/>
      <c r="B84" s="6" t="s">
        <v>1293</v>
      </c>
      <c r="C84" s="7" t="s">
        <v>1294</v>
      </c>
      <c r="D84" s="6" t="s">
        <v>1295</v>
      </c>
      <c r="E84" s="13" t="s">
        <v>15</v>
      </c>
      <c r="F84" s="9">
        <v>179</v>
      </c>
      <c r="G84" s="24">
        <v>160</v>
      </c>
      <c r="H84" s="10">
        <f>IFERROR(VLOOKUP(B84,[1]Thermador!$B$4:$H$387,7,0),"")</f>
        <v>105</v>
      </c>
      <c r="I84" s="51">
        <v>134.61538461538461</v>
      </c>
      <c r="J84" s="51">
        <v>140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</row>
    <row r="85" spans="1:253" s="14" customFormat="1">
      <c r="A85" s="25"/>
      <c r="B85" s="6" t="s">
        <v>1296</v>
      </c>
      <c r="C85" s="7" t="s">
        <v>1297</v>
      </c>
      <c r="D85" s="6" t="s">
        <v>1298</v>
      </c>
      <c r="E85" s="13" t="s">
        <v>15</v>
      </c>
      <c r="F85" s="9">
        <v>749</v>
      </c>
      <c r="G85" s="24">
        <v>649</v>
      </c>
      <c r="H85" s="10">
        <f>IFERROR(VLOOKUP(B85,[1]Thermador!$B$4:$H$387,7,0),"")</f>
        <v>427</v>
      </c>
      <c r="I85" s="51">
        <v>547</v>
      </c>
      <c r="J85" s="51">
        <v>562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</row>
    <row r="86" spans="1:253" s="14" customFormat="1">
      <c r="A86" s="25"/>
      <c r="B86" s="6" t="s">
        <v>1299</v>
      </c>
      <c r="C86" s="7" t="s">
        <v>1300</v>
      </c>
      <c r="D86" s="6" t="s">
        <v>1301</v>
      </c>
      <c r="E86" s="13" t="s">
        <v>15</v>
      </c>
      <c r="F86" s="9">
        <v>59</v>
      </c>
      <c r="G86" s="24">
        <v>46</v>
      </c>
      <c r="H86" s="10">
        <f>IFERROR(VLOOKUP(B86,[1]Thermador!$B$4:$H$387,7,0),"")</f>
        <v>31</v>
      </c>
      <c r="I86" s="51">
        <v>39.743589743589745</v>
      </c>
      <c r="J86" s="51">
        <v>41.333333333333336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</row>
    <row r="87" spans="1:253" s="14" customFormat="1">
      <c r="A87" s="25"/>
      <c r="B87" s="6" t="s">
        <v>1302</v>
      </c>
      <c r="C87" s="7" t="s">
        <v>1303</v>
      </c>
      <c r="D87" s="6" t="s">
        <v>1304</v>
      </c>
      <c r="E87" s="13" t="s">
        <v>15</v>
      </c>
      <c r="F87" s="9">
        <v>299</v>
      </c>
      <c r="G87" s="24">
        <v>265</v>
      </c>
      <c r="H87" s="10">
        <f>IFERROR(VLOOKUP(B87,[1]Thermador!$B$4:$H$387,7,0),"")</f>
        <v>173</v>
      </c>
      <c r="I87" s="51">
        <v>221.7948717948718</v>
      </c>
      <c r="J87" s="51">
        <v>230.66666666666666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</row>
    <row r="88" spans="1:253" s="14" customFormat="1">
      <c r="A88" s="25"/>
      <c r="B88" s="6" t="s">
        <v>1305</v>
      </c>
      <c r="C88" s="7" t="s">
        <v>1306</v>
      </c>
      <c r="D88" s="6" t="s">
        <v>1307</v>
      </c>
      <c r="E88" s="13" t="s">
        <v>15</v>
      </c>
      <c r="F88" s="9">
        <v>259</v>
      </c>
      <c r="G88" s="24">
        <v>229</v>
      </c>
      <c r="H88" s="10">
        <f>IFERROR(VLOOKUP(B88,[1]Thermador!$B$4:$H$387,7,0),"")</f>
        <v>149</v>
      </c>
      <c r="I88" s="51">
        <v>191.02564102564102</v>
      </c>
      <c r="J88" s="51">
        <v>198.66666666666666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</row>
    <row r="89" spans="1:253" s="14" customFormat="1">
      <c r="A89" s="25"/>
      <c r="B89" s="6" t="s">
        <v>1308</v>
      </c>
      <c r="C89" s="7" t="s">
        <v>1309</v>
      </c>
      <c r="D89" s="6" t="s">
        <v>1310</v>
      </c>
      <c r="E89" s="13" t="s">
        <v>15</v>
      </c>
      <c r="F89" s="9">
        <v>329</v>
      </c>
      <c r="G89" s="24">
        <v>299</v>
      </c>
      <c r="H89" s="10">
        <f>IFERROR(VLOOKUP(B89,[1]Thermador!$B$4:$H$387,7,0),"")</f>
        <v>194</v>
      </c>
      <c r="I89" s="51">
        <v>248.7179487179487</v>
      </c>
      <c r="J89" s="51">
        <v>258.66666666666669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</row>
    <row r="90" spans="1:253" s="14" customFormat="1">
      <c r="A90" s="25"/>
      <c r="B90" s="6" t="s">
        <v>1311</v>
      </c>
      <c r="C90" s="7" t="s">
        <v>1312</v>
      </c>
      <c r="D90" s="6" t="s">
        <v>1313</v>
      </c>
      <c r="E90" s="13" t="s">
        <v>15</v>
      </c>
      <c r="F90" s="9">
        <v>529</v>
      </c>
      <c r="G90" s="24">
        <v>475</v>
      </c>
      <c r="H90" s="10">
        <f>IFERROR(VLOOKUP(B90,[1]Thermador!$B$4:$H$387,7,0),"")</f>
        <v>309</v>
      </c>
      <c r="I90" s="51">
        <v>395.83333333333331</v>
      </c>
      <c r="J90" s="51">
        <v>411.66666666666669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</row>
    <row r="91" spans="1:253" s="14" customFormat="1">
      <c r="A91" s="25"/>
      <c r="B91" s="6" t="s">
        <v>1314</v>
      </c>
      <c r="C91" s="7" t="s">
        <v>1315</v>
      </c>
      <c r="D91" s="6" t="s">
        <v>1316</v>
      </c>
      <c r="E91" s="13" t="s">
        <v>15</v>
      </c>
      <c r="F91" s="9">
        <v>529</v>
      </c>
      <c r="G91" s="24">
        <v>475</v>
      </c>
      <c r="H91" s="10">
        <f>IFERROR(VLOOKUP(B91,[1]Thermador!$B$4:$H$387,7,0),"")</f>
        <v>309</v>
      </c>
      <c r="I91" s="51">
        <v>395.83333333333331</v>
      </c>
      <c r="J91" s="51">
        <v>411.66666666666669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</row>
    <row r="92" spans="1:253" s="14" customFormat="1">
      <c r="A92" s="25"/>
      <c r="B92" s="6" t="s">
        <v>1317</v>
      </c>
      <c r="C92" s="7" t="s">
        <v>1318</v>
      </c>
      <c r="D92" s="6" t="s">
        <v>1319</v>
      </c>
      <c r="E92" s="13" t="s">
        <v>15</v>
      </c>
      <c r="F92" s="9">
        <v>529</v>
      </c>
      <c r="G92" s="24">
        <v>475</v>
      </c>
      <c r="H92" s="10">
        <f>IFERROR(VLOOKUP(B92,[1]Thermador!$B$4:$H$387,7,0),"")</f>
        <v>309</v>
      </c>
      <c r="I92" s="51">
        <v>395.83333333333331</v>
      </c>
      <c r="J92" s="51">
        <v>411.66666666666669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</row>
    <row r="93" spans="1:253" s="14" customFormat="1">
      <c r="A93" s="25"/>
      <c r="B93" s="6" t="s">
        <v>1320</v>
      </c>
      <c r="C93" s="7" t="s">
        <v>1321</v>
      </c>
      <c r="D93" s="6" t="s">
        <v>1322</v>
      </c>
      <c r="E93" s="13" t="s">
        <v>15</v>
      </c>
      <c r="F93" s="9">
        <v>529</v>
      </c>
      <c r="G93" s="24">
        <v>475</v>
      </c>
      <c r="H93" s="10">
        <f>IFERROR(VLOOKUP(B93,[1]Thermador!$B$4:$H$387,7,0),"")</f>
        <v>309</v>
      </c>
      <c r="I93" s="51">
        <v>395.83333333333331</v>
      </c>
      <c r="J93" s="51">
        <v>411.66666666666669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</row>
    <row r="94" spans="1:253" s="14" customFormat="1">
      <c r="A94" s="25"/>
      <c r="B94" s="6" t="s">
        <v>1323</v>
      </c>
      <c r="C94" s="7" t="s">
        <v>1324</v>
      </c>
      <c r="D94" s="6" t="s">
        <v>1325</v>
      </c>
      <c r="E94" s="13" t="s">
        <v>15</v>
      </c>
      <c r="F94" s="9">
        <v>529</v>
      </c>
      <c r="G94" s="24">
        <v>475</v>
      </c>
      <c r="H94" s="10">
        <f>IFERROR(VLOOKUP(B94,[1]Thermador!$B$4:$H$387,7,0),"")</f>
        <v>311</v>
      </c>
      <c r="I94" s="51">
        <v>398.71794871794873</v>
      </c>
      <c r="J94" s="51">
        <v>414.66666666666669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</row>
    <row r="95" spans="1:253" s="14" customFormat="1">
      <c r="A95" s="25"/>
      <c r="B95" s="6" t="s">
        <v>1326</v>
      </c>
      <c r="C95" s="7" t="s">
        <v>1327</v>
      </c>
      <c r="D95" s="6" t="s">
        <v>1328</v>
      </c>
      <c r="E95" s="13" t="s">
        <v>15</v>
      </c>
      <c r="F95" s="9">
        <v>529</v>
      </c>
      <c r="G95" s="24">
        <v>475</v>
      </c>
      <c r="H95" s="10">
        <f>IFERROR(VLOOKUP(B95,[1]Thermador!$B$4:$H$387,7,0),"")</f>
        <v>311</v>
      </c>
      <c r="I95" s="51">
        <v>398.71794871794873</v>
      </c>
      <c r="J95" s="51">
        <v>414.66666666666669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</row>
    <row r="96" spans="1:253" s="14" customFormat="1">
      <c r="A96" s="25"/>
      <c r="B96" s="6" t="s">
        <v>1329</v>
      </c>
      <c r="C96" s="7" t="s">
        <v>1330</v>
      </c>
      <c r="D96" s="6" t="s">
        <v>1331</v>
      </c>
      <c r="E96" s="13" t="s">
        <v>15</v>
      </c>
      <c r="F96" s="9">
        <v>599</v>
      </c>
      <c r="G96" s="24">
        <v>525</v>
      </c>
      <c r="H96" s="10">
        <f>IFERROR(VLOOKUP(B96,[1]Thermador!$B$4:$H$387,7,0),"")</f>
        <v>341</v>
      </c>
      <c r="I96" s="51">
        <v>437.5</v>
      </c>
      <c r="J96" s="51">
        <v>455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</row>
    <row r="97" spans="1:253" s="14" customFormat="1">
      <c r="A97" s="25"/>
      <c r="B97" s="6" t="s">
        <v>1332</v>
      </c>
      <c r="C97" s="7" t="s">
        <v>1333</v>
      </c>
      <c r="D97" s="6" t="s">
        <v>1334</v>
      </c>
      <c r="E97" s="13" t="s">
        <v>15</v>
      </c>
      <c r="F97" s="9">
        <v>599</v>
      </c>
      <c r="G97" s="24">
        <v>525</v>
      </c>
      <c r="H97" s="10">
        <f>IFERROR(VLOOKUP(B97,[1]Thermador!$B$4:$H$387,7,0),"")</f>
        <v>341</v>
      </c>
      <c r="I97" s="51">
        <v>437.5</v>
      </c>
      <c r="J97" s="51">
        <v>455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</row>
    <row r="98" spans="1:253" s="14" customFormat="1">
      <c r="A98" s="25"/>
      <c r="B98" s="6" t="s">
        <v>1335</v>
      </c>
      <c r="C98" s="7" t="s">
        <v>1336</v>
      </c>
      <c r="D98" s="6" t="s">
        <v>1337</v>
      </c>
      <c r="E98" s="13" t="s">
        <v>15</v>
      </c>
      <c r="F98" s="9">
        <v>599</v>
      </c>
      <c r="G98" s="24">
        <v>525</v>
      </c>
      <c r="H98" s="10">
        <f>IFERROR(VLOOKUP(B98,[1]Thermador!$B$4:$H$387,7,0),"")</f>
        <v>341</v>
      </c>
      <c r="I98" s="51">
        <v>437.5</v>
      </c>
      <c r="J98" s="51">
        <v>455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</row>
    <row r="99" spans="1:253" s="14" customFormat="1">
      <c r="A99" s="25"/>
      <c r="B99" s="6" t="s">
        <v>1338</v>
      </c>
      <c r="C99" s="7" t="s">
        <v>1339</v>
      </c>
      <c r="D99" s="6" t="s">
        <v>1340</v>
      </c>
      <c r="E99" s="13" t="s">
        <v>15</v>
      </c>
      <c r="F99" s="9">
        <v>599</v>
      </c>
      <c r="G99" s="24">
        <v>525</v>
      </c>
      <c r="H99" s="10">
        <f>IFERROR(VLOOKUP(B99,[1]Thermador!$B$4:$H$387,7,0),"")</f>
        <v>341</v>
      </c>
      <c r="I99" s="51">
        <v>437.5</v>
      </c>
      <c r="J99" s="51">
        <v>455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</row>
    <row r="100" spans="1:253" s="14" customFormat="1">
      <c r="A100" s="25"/>
      <c r="B100" s="6" t="s">
        <v>1341</v>
      </c>
      <c r="C100" s="7" t="s">
        <v>1342</v>
      </c>
      <c r="D100" s="6" t="s">
        <v>1343</v>
      </c>
      <c r="E100" s="13" t="s">
        <v>15</v>
      </c>
      <c r="F100" s="9">
        <v>599</v>
      </c>
      <c r="G100" s="24">
        <v>525</v>
      </c>
      <c r="H100" s="10">
        <f>IFERROR(VLOOKUP(B100,[1]Thermador!$B$4:$H$387,7,0),"")</f>
        <v>344</v>
      </c>
      <c r="I100" s="51">
        <v>441.02564102564099</v>
      </c>
      <c r="J100" s="51">
        <v>458.66666666666669</v>
      </c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</row>
    <row r="101" spans="1:253" s="14" customFormat="1">
      <c r="A101" s="25"/>
      <c r="B101" s="6" t="s">
        <v>1344</v>
      </c>
      <c r="C101" s="7" t="s">
        <v>1345</v>
      </c>
      <c r="D101" s="6" t="s">
        <v>1346</v>
      </c>
      <c r="E101" s="13" t="s">
        <v>15</v>
      </c>
      <c r="F101" s="9">
        <v>599</v>
      </c>
      <c r="G101" s="24">
        <v>525</v>
      </c>
      <c r="H101" s="10">
        <f>IFERROR(VLOOKUP(B101,[1]Thermador!$B$4:$H$387,7,0),"")</f>
        <v>344</v>
      </c>
      <c r="I101" s="51">
        <v>441.02564102564099</v>
      </c>
      <c r="J101" s="51">
        <v>458.66666666666669</v>
      </c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</row>
    <row r="102" spans="1:253" s="14" customFormat="1">
      <c r="A102" s="25"/>
      <c r="B102" s="6" t="s">
        <v>1347</v>
      </c>
      <c r="C102" s="7" t="s">
        <v>1348</v>
      </c>
      <c r="D102" s="6" t="s">
        <v>1349</v>
      </c>
      <c r="E102" s="13" t="s">
        <v>15</v>
      </c>
      <c r="F102" s="9">
        <v>649</v>
      </c>
      <c r="G102" s="24">
        <v>580</v>
      </c>
      <c r="H102" s="10">
        <f>IFERROR(VLOOKUP(B102,[1]Thermador!$B$4:$H$387,7,0),"")</f>
        <v>381</v>
      </c>
      <c r="I102" s="51">
        <v>488.46153846153845</v>
      </c>
      <c r="J102" s="51">
        <v>508</v>
      </c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</row>
    <row r="103" spans="1:253" s="14" customFormat="1">
      <c r="A103" s="25"/>
      <c r="B103" s="6" t="s">
        <v>1350</v>
      </c>
      <c r="C103" s="7" t="s">
        <v>1351</v>
      </c>
      <c r="D103" s="6" t="s">
        <v>1352</v>
      </c>
      <c r="E103" s="13" t="s">
        <v>15</v>
      </c>
      <c r="F103" s="9">
        <v>649</v>
      </c>
      <c r="G103" s="24">
        <v>580</v>
      </c>
      <c r="H103" s="10">
        <f>IFERROR(VLOOKUP(B103,[1]Thermador!$B$4:$H$387,7,0),"")</f>
        <v>381</v>
      </c>
      <c r="I103" s="51">
        <v>488.46153846153845</v>
      </c>
      <c r="J103" s="51">
        <v>508</v>
      </c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</row>
    <row r="104" spans="1:253" s="14" customFormat="1">
      <c r="A104" s="25"/>
      <c r="B104" s="6" t="s">
        <v>1353</v>
      </c>
      <c r="C104" s="7" t="s">
        <v>1354</v>
      </c>
      <c r="D104" s="6" t="s">
        <v>1355</v>
      </c>
      <c r="E104" s="13" t="s">
        <v>15</v>
      </c>
      <c r="F104" s="9">
        <v>649</v>
      </c>
      <c r="G104" s="24">
        <v>580</v>
      </c>
      <c r="H104" s="10">
        <f>IFERROR(VLOOKUP(B104,[1]Thermador!$B$4:$H$387,7,0),"")</f>
        <v>377</v>
      </c>
      <c r="I104" s="51">
        <v>483.33333333333331</v>
      </c>
      <c r="J104" s="51">
        <v>502.66666666666669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</row>
    <row r="105" spans="1:253" s="14" customFormat="1">
      <c r="A105" s="25"/>
      <c r="B105" s="6" t="s">
        <v>1356</v>
      </c>
      <c r="C105" s="7" t="s">
        <v>1357</v>
      </c>
      <c r="D105" s="6" t="s">
        <v>1358</v>
      </c>
      <c r="E105" s="13" t="s">
        <v>15</v>
      </c>
      <c r="F105" s="9">
        <v>649</v>
      </c>
      <c r="G105" s="24">
        <v>580</v>
      </c>
      <c r="H105" s="10">
        <f>IFERROR(VLOOKUP(B105,[1]Thermador!$B$4:$H$387,7,0),"")</f>
        <v>377</v>
      </c>
      <c r="I105" s="51">
        <v>483.33333333333331</v>
      </c>
      <c r="J105" s="51">
        <v>502.66666666666669</v>
      </c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</row>
    <row r="106" spans="1:253" s="14" customFormat="1">
      <c r="A106" s="25"/>
      <c r="B106" s="6" t="s">
        <v>1359</v>
      </c>
      <c r="C106" s="7" t="s">
        <v>1360</v>
      </c>
      <c r="D106" s="6" t="s">
        <v>1361</v>
      </c>
      <c r="E106" s="13" t="s">
        <v>15</v>
      </c>
      <c r="F106" s="9">
        <v>1249</v>
      </c>
      <c r="G106" s="24">
        <v>1099</v>
      </c>
      <c r="H106" s="10">
        <f>IFERROR(VLOOKUP(B106,[1]Thermador!$B$4:$H$387,7,0),"")</f>
        <v>725</v>
      </c>
      <c r="I106" s="51">
        <v>930</v>
      </c>
      <c r="J106" s="51">
        <v>953</v>
      </c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</row>
    <row r="107" spans="1:253" s="14" customFormat="1">
      <c r="A107" s="25"/>
      <c r="B107" s="6" t="s">
        <v>1362</v>
      </c>
      <c r="C107" s="7" t="s">
        <v>1363</v>
      </c>
      <c r="D107" s="6" t="s">
        <v>1364</v>
      </c>
      <c r="E107" s="13" t="s">
        <v>15</v>
      </c>
      <c r="F107" s="9">
        <v>1199</v>
      </c>
      <c r="G107" s="24">
        <v>1050</v>
      </c>
      <c r="H107" s="10">
        <f>IFERROR(VLOOKUP(B107,[1]Thermador!$B$4:$H$387,7,0),"")</f>
        <v>688</v>
      </c>
      <c r="I107" s="51">
        <v>882.05128205128199</v>
      </c>
      <c r="J107" s="51">
        <v>917.33333333333337</v>
      </c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</row>
    <row r="108" spans="1:253" s="14" customFormat="1">
      <c r="A108" s="25"/>
      <c r="B108" s="6" t="s">
        <v>1365</v>
      </c>
      <c r="C108" s="7" t="s">
        <v>1366</v>
      </c>
      <c r="D108" s="6" t="s">
        <v>1367</v>
      </c>
      <c r="E108" s="13" t="s">
        <v>15</v>
      </c>
      <c r="F108" s="9">
        <v>1199</v>
      </c>
      <c r="G108" s="24">
        <v>1050</v>
      </c>
      <c r="H108" s="10">
        <f>IFERROR(VLOOKUP(B108,[1]Thermador!$B$4:$H$387,7,0),"")</f>
        <v>688</v>
      </c>
      <c r="I108" s="51">
        <v>882.05128205128199</v>
      </c>
      <c r="J108" s="51">
        <v>917.33333333333337</v>
      </c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</row>
    <row r="109" spans="1:253" s="14" customFormat="1">
      <c r="A109" s="25"/>
      <c r="B109" s="6" t="s">
        <v>1368</v>
      </c>
      <c r="C109" s="7" t="s">
        <v>1369</v>
      </c>
      <c r="D109" s="6" t="s">
        <v>1370</v>
      </c>
      <c r="E109" s="13" t="s">
        <v>15</v>
      </c>
      <c r="F109" s="9">
        <v>1299</v>
      </c>
      <c r="G109" s="24">
        <v>1149</v>
      </c>
      <c r="H109" s="10">
        <f>IFERROR(VLOOKUP(B109,[1]Thermador!$B$4:$H$387,7,0),"")</f>
        <v>755</v>
      </c>
      <c r="I109" s="51">
        <v>968</v>
      </c>
      <c r="J109" s="51">
        <v>993</v>
      </c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</row>
    <row r="110" spans="1:253" s="14" customFormat="1">
      <c r="A110" s="25"/>
      <c r="B110" s="6" t="s">
        <v>1371</v>
      </c>
      <c r="C110" s="7" t="s">
        <v>1372</v>
      </c>
      <c r="D110" s="6" t="s">
        <v>1373</v>
      </c>
      <c r="E110" s="13" t="s">
        <v>15</v>
      </c>
      <c r="F110" s="9">
        <v>1349</v>
      </c>
      <c r="G110" s="24">
        <v>1199</v>
      </c>
      <c r="H110" s="10">
        <f>IFERROR(VLOOKUP(B110,[1]Thermador!$B$4:$H$387,7,0),"")</f>
        <v>790</v>
      </c>
      <c r="I110" s="51">
        <v>1012</v>
      </c>
      <c r="J110" s="51">
        <v>1040</v>
      </c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</row>
    <row r="111" spans="1:253" s="14" customFormat="1">
      <c r="A111" s="25"/>
      <c r="B111" s="6" t="s">
        <v>1374</v>
      </c>
      <c r="C111" s="7" t="s">
        <v>1375</v>
      </c>
      <c r="D111" s="6" t="s">
        <v>1376</v>
      </c>
      <c r="E111" s="13" t="s">
        <v>15</v>
      </c>
      <c r="F111" s="9">
        <v>1399</v>
      </c>
      <c r="G111" s="24">
        <v>1249</v>
      </c>
      <c r="H111" s="10">
        <f>IFERROR(VLOOKUP(B111,[1]Thermador!$B$4:$H$387,7,0),"")</f>
        <v>820</v>
      </c>
      <c r="I111" s="51">
        <v>1051</v>
      </c>
      <c r="J111" s="51">
        <v>1080</v>
      </c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</row>
    <row r="112" spans="1:253" s="14" customFormat="1">
      <c r="A112" s="25"/>
      <c r="B112" s="6" t="s">
        <v>1377</v>
      </c>
      <c r="C112" s="7" t="s">
        <v>1378</v>
      </c>
      <c r="D112" s="6" t="s">
        <v>1379</v>
      </c>
      <c r="E112" s="13" t="s">
        <v>15</v>
      </c>
      <c r="F112" s="9">
        <v>89</v>
      </c>
      <c r="G112" s="24">
        <v>75</v>
      </c>
      <c r="H112" s="10">
        <f>IFERROR(VLOOKUP(B112,[1]Thermador!$B$4:$H$387,7,0),"")</f>
        <v>50</v>
      </c>
      <c r="I112" s="51">
        <v>64.102564102564102</v>
      </c>
      <c r="J112" s="51">
        <v>66.666666666666671</v>
      </c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</row>
    <row r="113" spans="1:253" s="14" customFormat="1">
      <c r="A113" s="13"/>
      <c r="B113" s="13"/>
      <c r="C113" s="13"/>
      <c r="D113" s="13"/>
      <c r="E113" s="13"/>
      <c r="F113" s="9"/>
      <c r="G113" s="9"/>
      <c r="H113" s="10" t="str">
        <f>IFERROR(VLOOKUP(B113,[1]Thermador!$B$4:$H$387,7,0),"")</f>
        <v/>
      </c>
      <c r="I113" s="51">
        <v>0</v>
      </c>
      <c r="J113" s="51">
        <v>0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</row>
    <row r="114" spans="1:253" s="14" customFormat="1">
      <c r="A114" s="23" t="s">
        <v>176</v>
      </c>
      <c r="B114" s="6" t="s">
        <v>1380</v>
      </c>
      <c r="C114" s="7" t="s">
        <v>1381</v>
      </c>
      <c r="D114" s="6" t="s">
        <v>1382</v>
      </c>
      <c r="E114" s="13" t="s">
        <v>15</v>
      </c>
      <c r="F114" s="9">
        <v>1549</v>
      </c>
      <c r="G114" s="24">
        <v>1399</v>
      </c>
      <c r="H114" s="10">
        <f>IFERROR(VLOOKUP(B114,[1]Thermador!$B$4:$H$387,7,0),"")</f>
        <v>918</v>
      </c>
      <c r="I114" s="51">
        <v>1168.7848101265822</v>
      </c>
      <c r="J114" s="51">
        <v>1214.921052631579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</row>
    <row r="115" spans="1:253" s="14" customFormat="1">
      <c r="A115" s="25"/>
      <c r="B115" s="6" t="s">
        <v>1383</v>
      </c>
      <c r="C115" s="7" t="s">
        <v>1384</v>
      </c>
      <c r="D115" s="6" t="s">
        <v>1385</v>
      </c>
      <c r="E115" s="13" t="s">
        <v>15</v>
      </c>
      <c r="F115" s="9">
        <v>1549</v>
      </c>
      <c r="G115" s="24">
        <v>1399</v>
      </c>
      <c r="H115" s="10">
        <f>IFERROR(VLOOKUP(B115,[1]Thermador!$B$4:$H$387,7,0),"")</f>
        <v>918</v>
      </c>
      <c r="I115" s="51">
        <v>1168.7848101265822</v>
      </c>
      <c r="J115" s="51">
        <v>1214.921052631579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</row>
    <row r="116" spans="1:253" s="14" customFormat="1">
      <c r="A116" s="25"/>
      <c r="B116" s="6" t="s">
        <v>1386</v>
      </c>
      <c r="C116" s="7" t="s">
        <v>1387</v>
      </c>
      <c r="D116" s="6" t="s">
        <v>1388</v>
      </c>
      <c r="E116" s="13" t="s">
        <v>15</v>
      </c>
      <c r="F116" s="9">
        <v>1549</v>
      </c>
      <c r="G116" s="24">
        <v>1399</v>
      </c>
      <c r="H116" s="10">
        <f>IFERROR(VLOOKUP(B116,[1]Thermador!$B$4:$H$387,7,0),"")</f>
        <v>918</v>
      </c>
      <c r="I116" s="51">
        <v>1168.7848101265822</v>
      </c>
      <c r="J116" s="51">
        <v>1214.921052631579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</row>
    <row r="117" spans="1:253" s="14" customFormat="1">
      <c r="A117" s="25"/>
      <c r="B117" s="6" t="s">
        <v>1389</v>
      </c>
      <c r="C117" s="7" t="s">
        <v>1390</v>
      </c>
      <c r="D117" s="6" t="s">
        <v>1391</v>
      </c>
      <c r="E117" s="13" t="s">
        <v>15</v>
      </c>
      <c r="F117" s="9">
        <v>2199</v>
      </c>
      <c r="G117" s="24">
        <v>1999</v>
      </c>
      <c r="H117" s="10">
        <f>IFERROR(VLOOKUP(B117,[1]Thermador!$B$4:$H$387,7,0),"")</f>
        <v>1320</v>
      </c>
      <c r="I117" s="51">
        <v>1675</v>
      </c>
      <c r="J117" s="51">
        <v>1736</v>
      </c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</row>
    <row r="118" spans="1:253" s="14" customFormat="1">
      <c r="A118" s="25"/>
      <c r="B118" s="6" t="s">
        <v>1392</v>
      </c>
      <c r="C118" s="7" t="s">
        <v>1393</v>
      </c>
      <c r="D118" s="6" t="s">
        <v>1394</v>
      </c>
      <c r="E118" s="13" t="s">
        <v>15</v>
      </c>
      <c r="F118" s="9">
        <v>2199</v>
      </c>
      <c r="G118" s="24">
        <v>1999</v>
      </c>
      <c r="H118" s="10">
        <f>IFERROR(VLOOKUP(B118,[1]Thermador!$B$4:$H$387,7,0),"")</f>
        <v>1320</v>
      </c>
      <c r="I118" s="51">
        <v>1675</v>
      </c>
      <c r="J118" s="51">
        <v>1736</v>
      </c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</row>
    <row r="119" spans="1:253" s="14" customFormat="1">
      <c r="A119" s="25"/>
      <c r="B119" s="6" t="s">
        <v>1395</v>
      </c>
      <c r="C119" s="7" t="s">
        <v>1396</v>
      </c>
      <c r="D119" s="6" t="s">
        <v>1397</v>
      </c>
      <c r="E119" s="13" t="s">
        <v>15</v>
      </c>
      <c r="F119" s="9">
        <v>2199</v>
      </c>
      <c r="G119" s="24">
        <v>1999</v>
      </c>
      <c r="H119" s="10">
        <f>IFERROR(VLOOKUP(B119,[1]Thermador!$B$4:$H$387,7,0),"")</f>
        <v>1320</v>
      </c>
      <c r="I119" s="51">
        <v>1675</v>
      </c>
      <c r="J119" s="51">
        <v>1736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</row>
    <row r="120" spans="1:253" s="14" customFormat="1">
      <c r="A120" s="25"/>
      <c r="B120" s="6" t="s">
        <v>1398</v>
      </c>
      <c r="C120" s="7" t="s">
        <v>1399</v>
      </c>
      <c r="D120" s="6" t="s">
        <v>1400</v>
      </c>
      <c r="E120" s="13" t="s">
        <v>15</v>
      </c>
      <c r="F120" s="9">
        <v>2749</v>
      </c>
      <c r="G120" s="24">
        <v>2499</v>
      </c>
      <c r="H120" s="10">
        <f>IFERROR(VLOOKUP(B120,[1]Thermador!$B$4:$H$387,7,0),"")</f>
        <v>1650</v>
      </c>
      <c r="I120" s="51">
        <v>2089</v>
      </c>
      <c r="J120" s="51">
        <v>2171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</row>
    <row r="121" spans="1:253" s="14" customFormat="1">
      <c r="A121" s="25"/>
      <c r="B121" s="6" t="s">
        <v>1401</v>
      </c>
      <c r="C121" s="7" t="s">
        <v>1402</v>
      </c>
      <c r="D121" s="6" t="s">
        <v>1403</v>
      </c>
      <c r="E121" s="13" t="s">
        <v>15</v>
      </c>
      <c r="F121" s="9">
        <v>2749</v>
      </c>
      <c r="G121" s="24">
        <v>2499</v>
      </c>
      <c r="H121" s="10">
        <f>IFERROR(VLOOKUP(B121,[1]Thermador!$B$4:$H$387,7,0),"")</f>
        <v>1650</v>
      </c>
      <c r="I121" s="51">
        <v>2089</v>
      </c>
      <c r="J121" s="51">
        <v>2171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</row>
    <row r="122" spans="1:253" s="14" customFormat="1">
      <c r="A122" s="25"/>
      <c r="B122" s="6" t="s">
        <v>1404</v>
      </c>
      <c r="C122" s="7" t="s">
        <v>1405</v>
      </c>
      <c r="D122" s="6" t="s">
        <v>1406</v>
      </c>
      <c r="E122" s="13" t="s">
        <v>15</v>
      </c>
      <c r="F122" s="9">
        <v>2749</v>
      </c>
      <c r="G122" s="24">
        <v>2499</v>
      </c>
      <c r="H122" s="10">
        <f>IFERROR(VLOOKUP(B122,[1]Thermador!$B$4:$H$387,7,0),"")</f>
        <v>1650</v>
      </c>
      <c r="I122" s="51">
        <v>2089</v>
      </c>
      <c r="J122" s="51">
        <v>2171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</row>
    <row r="123" spans="1:253" s="14" customFormat="1">
      <c r="A123" s="13"/>
      <c r="B123" s="13"/>
      <c r="C123" s="13"/>
      <c r="D123" s="13"/>
      <c r="E123" s="13"/>
      <c r="F123" s="9"/>
      <c r="G123" s="9"/>
      <c r="H123" s="10" t="str">
        <f>IFERROR(VLOOKUP(B123,[1]Thermador!$B$4:$H$387,7,0),"")</f>
        <v/>
      </c>
      <c r="I123" s="51">
        <v>0</v>
      </c>
      <c r="J123" s="51">
        <v>0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</row>
    <row r="124" spans="1:253" s="14" customFormat="1">
      <c r="A124" s="23" t="s">
        <v>474</v>
      </c>
      <c r="B124" s="6" t="s">
        <v>1407</v>
      </c>
      <c r="C124" s="7" t="s">
        <v>1408</v>
      </c>
      <c r="D124" s="6" t="s">
        <v>1409</v>
      </c>
      <c r="E124" s="13" t="s">
        <v>15</v>
      </c>
      <c r="F124" s="9">
        <v>7399</v>
      </c>
      <c r="G124" s="24">
        <v>6699</v>
      </c>
      <c r="H124" s="10">
        <f>IFERROR(VLOOKUP(B124,[1]Thermador!$B$4:$H$387,7,0),"")</f>
        <v>4389</v>
      </c>
      <c r="I124" s="51">
        <v>5542.9632390567331</v>
      </c>
      <c r="J124" s="51">
        <v>5761.7644195458142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</row>
    <row r="125" spans="1:253" s="14" customFormat="1">
      <c r="A125" s="25"/>
      <c r="B125" s="6" t="s">
        <v>1410</v>
      </c>
      <c r="C125" s="7" t="s">
        <v>1411</v>
      </c>
      <c r="D125" s="6" t="s">
        <v>1412</v>
      </c>
      <c r="E125" s="13" t="s">
        <v>15</v>
      </c>
      <c r="F125" s="9">
        <v>8499</v>
      </c>
      <c r="G125" s="24">
        <v>7699</v>
      </c>
      <c r="H125" s="10">
        <f>IFERROR(VLOOKUP(B125,[1]Thermador!$B$4:$H$387,7,0),"")</f>
        <v>5045</v>
      </c>
      <c r="I125" s="51">
        <v>6336.6673426507614</v>
      </c>
      <c r="J125" s="51">
        <v>6586.7989482817129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</row>
    <row r="126" spans="1:253" s="14" customFormat="1">
      <c r="A126" s="25"/>
      <c r="B126" s="6" t="s">
        <v>1413</v>
      </c>
      <c r="C126" s="7" t="s">
        <v>1414</v>
      </c>
      <c r="D126" s="6" t="s">
        <v>1415</v>
      </c>
      <c r="E126" s="13" t="s">
        <v>15</v>
      </c>
      <c r="F126" s="9">
        <v>13099</v>
      </c>
      <c r="G126" s="24">
        <v>11899</v>
      </c>
      <c r="H126" s="10">
        <f>IFERROR(VLOOKUP(B126,[1]Thermador!$B$4:$H$387,7,0),"")</f>
        <v>7796</v>
      </c>
      <c r="I126" s="51">
        <v>9790.641877334092</v>
      </c>
      <c r="J126" s="51">
        <v>10177.11458301833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</row>
    <row r="127" spans="1:253" s="14" customFormat="1">
      <c r="A127" s="25"/>
      <c r="B127" s="6" t="s">
        <v>1416</v>
      </c>
      <c r="C127" s="7" t="s">
        <v>1417</v>
      </c>
      <c r="D127" s="6" t="s">
        <v>1418</v>
      </c>
      <c r="E127" s="13" t="s">
        <v>15</v>
      </c>
      <c r="F127" s="9">
        <v>11449</v>
      </c>
      <c r="G127" s="24">
        <v>10399</v>
      </c>
      <c r="H127" s="10">
        <f>IFERROR(VLOOKUP(B127,[1]Thermador!$B$4:$H$387,7,0),"")</f>
        <v>6813</v>
      </c>
      <c r="I127" s="51">
        <v>8559.6911792166538</v>
      </c>
      <c r="J127" s="51">
        <v>8897.5737257646797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</row>
    <row r="128" spans="1:253" s="14" customFormat="1">
      <c r="A128" s="25"/>
      <c r="B128" s="6" t="s">
        <v>1419</v>
      </c>
      <c r="C128" s="7" t="s">
        <v>1420</v>
      </c>
      <c r="D128" s="6" t="s">
        <v>1421</v>
      </c>
      <c r="E128" s="13" t="s">
        <v>15</v>
      </c>
      <c r="F128" s="9">
        <v>13749</v>
      </c>
      <c r="G128" s="24">
        <v>12499</v>
      </c>
      <c r="H128" s="10">
        <f>IFERROR(VLOOKUP(B128,[1]Thermador!$B$4:$H$387,7,0),"")</f>
        <v>8189</v>
      </c>
      <c r="I128" s="51">
        <v>10260.396750093776</v>
      </c>
      <c r="J128" s="51">
        <v>10665.41241128169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</row>
    <row r="129" spans="1:253" s="14" customFormat="1">
      <c r="A129" s="25"/>
      <c r="B129" s="6" t="s">
        <v>1422</v>
      </c>
      <c r="C129" s="7" t="s">
        <v>1423</v>
      </c>
      <c r="D129" s="6" t="s">
        <v>1424</v>
      </c>
      <c r="E129" s="13" t="s">
        <v>15</v>
      </c>
      <c r="F129" s="9">
        <v>12249</v>
      </c>
      <c r="G129" s="24">
        <v>11099</v>
      </c>
      <c r="H129" s="10">
        <f>IFERROR(VLOOKUP(B129,[1]Thermador!$B$4:$H$387,7,0),"")</f>
        <v>7271</v>
      </c>
      <c r="I129" s="51">
        <v>9167.616261158968</v>
      </c>
      <c r="J129" s="51">
        <v>9529.4958504152437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</row>
    <row r="130" spans="1:253" s="14" customFormat="1">
      <c r="A130" s="25"/>
      <c r="B130" s="6" t="s">
        <v>1425</v>
      </c>
      <c r="C130" s="7" t="s">
        <v>1426</v>
      </c>
      <c r="D130" s="6" t="s">
        <v>1427</v>
      </c>
      <c r="E130" s="13" t="s">
        <v>15</v>
      </c>
      <c r="F130" s="9">
        <v>10599</v>
      </c>
      <c r="G130" s="24">
        <v>9599</v>
      </c>
      <c r="H130" s="10">
        <f>IFERROR(VLOOKUP(B130,[1]Thermador!$B$4:$H$387,7,0),"")</f>
        <v>6289</v>
      </c>
      <c r="I130" s="51">
        <v>7935.5551319338356</v>
      </c>
      <c r="J130" s="51">
        <v>8248.8007292470138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</row>
    <row r="131" spans="1:253" s="14" customFormat="1">
      <c r="A131" s="25"/>
      <c r="B131" s="6" t="s">
        <v>1428</v>
      </c>
      <c r="C131" s="7" t="s">
        <v>1429</v>
      </c>
      <c r="D131" s="6" t="s">
        <v>1430</v>
      </c>
      <c r="E131" s="13" t="s">
        <v>15</v>
      </c>
      <c r="F131" s="9">
        <v>17149</v>
      </c>
      <c r="G131" s="24">
        <v>15549</v>
      </c>
      <c r="H131" s="10">
        <f>IFERROR(VLOOKUP(B131,[1]Thermador!$B$4:$H$387,7,0),"")</f>
        <v>10186</v>
      </c>
      <c r="I131" s="51">
        <v>12793.664394104759</v>
      </c>
      <c r="J131" s="51">
        <v>13298.677462293104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</row>
    <row r="132" spans="1:253" s="14" customFormat="1">
      <c r="A132" s="25"/>
      <c r="B132" s="6" t="s">
        <v>1431</v>
      </c>
      <c r="C132" s="7" t="s">
        <v>1432</v>
      </c>
      <c r="D132" s="6" t="s">
        <v>1433</v>
      </c>
      <c r="E132" s="13" t="s">
        <v>15</v>
      </c>
      <c r="F132" s="9">
        <v>15749</v>
      </c>
      <c r="G132" s="24">
        <v>14299</v>
      </c>
      <c r="H132" s="10">
        <f>IFERROR(VLOOKUP(B132,[1]Thermador!$B$4:$H$387,7,0),"")</f>
        <v>9368</v>
      </c>
      <c r="I132" s="51">
        <v>11764.134539875375</v>
      </c>
      <c r="J132" s="51">
        <v>12228.508271712562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</row>
    <row r="133" spans="1:253" s="14" customFormat="1">
      <c r="A133" s="25"/>
      <c r="B133" s="6" t="s">
        <v>1434</v>
      </c>
      <c r="C133" s="7" t="s">
        <v>1435</v>
      </c>
      <c r="D133" s="6" t="s">
        <v>1436</v>
      </c>
      <c r="E133" s="13" t="s">
        <v>15</v>
      </c>
      <c r="F133" s="9">
        <v>17599</v>
      </c>
      <c r="G133" s="24">
        <v>15999</v>
      </c>
      <c r="H133" s="10">
        <f>IFERROR(VLOOKUP(B133,[1]Thermador!$B$4:$H$387,7,0),"")</f>
        <v>10481</v>
      </c>
      <c r="I133" s="51">
        <v>13156.982477861229</v>
      </c>
      <c r="J133" s="51">
        <v>13676.337049355749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</row>
    <row r="134" spans="1:253" s="14" customFormat="1">
      <c r="A134" s="25"/>
      <c r="B134" s="6" t="s">
        <v>1437</v>
      </c>
      <c r="C134" s="7" t="s">
        <v>1438</v>
      </c>
      <c r="D134" s="6" t="s">
        <v>1439</v>
      </c>
      <c r="E134" s="13" t="s">
        <v>15</v>
      </c>
      <c r="F134" s="9">
        <v>19949</v>
      </c>
      <c r="G134" s="24">
        <v>18099</v>
      </c>
      <c r="H134" s="10">
        <f>IFERROR(VLOOKUP(B134,[1]Thermador!$B$4:$H$387,7,0),"")</f>
        <v>11857</v>
      </c>
      <c r="I134" s="51">
        <v>14892.639283199176</v>
      </c>
      <c r="J134" s="51">
        <v>15480.506623325458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</row>
    <row r="135" spans="1:253" s="14" customFormat="1">
      <c r="A135" s="25"/>
      <c r="B135" s="6" t="s">
        <v>1440</v>
      </c>
      <c r="C135" s="7" t="s">
        <v>1441</v>
      </c>
      <c r="D135" s="6" t="s">
        <v>1442</v>
      </c>
      <c r="E135" s="13" t="s">
        <v>15</v>
      </c>
      <c r="F135" s="9">
        <v>21099</v>
      </c>
      <c r="G135" s="24">
        <v>19149</v>
      </c>
      <c r="H135" s="10">
        <f>IFERROR(VLOOKUP(B135,[1]Thermador!$B$4:$H$387,7,0),"")</f>
        <v>12545</v>
      </c>
      <c r="I135" s="51">
        <v>15754.934484662323</v>
      </c>
      <c r="J135" s="51">
        <v>16376.839793267414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</row>
    <row r="136" spans="1:253" s="14" customFormat="1">
      <c r="A136" s="25"/>
      <c r="B136" s="6" t="s">
        <v>1443</v>
      </c>
      <c r="C136" s="7" t="s">
        <v>1444</v>
      </c>
      <c r="D136" s="6" t="s">
        <v>1445</v>
      </c>
      <c r="E136" s="13" t="s">
        <v>15</v>
      </c>
      <c r="F136" s="9">
        <v>22149</v>
      </c>
      <c r="G136" s="24">
        <v>20099</v>
      </c>
      <c r="H136" s="10">
        <f>IFERROR(VLOOKUP(B136,[1]Thermador!$B$4:$H$387,7,0),"")</f>
        <v>13167</v>
      </c>
      <c r="I136" s="51">
        <v>16543.844699056117</v>
      </c>
      <c r="J136" s="51">
        <v>17196.891200334649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</row>
    <row r="137" spans="1:253" s="14" customFormat="1">
      <c r="A137" s="25"/>
      <c r="B137" s="6" t="s">
        <v>1446</v>
      </c>
      <c r="C137" s="7" t="s">
        <v>1447</v>
      </c>
      <c r="D137" s="6" t="s">
        <v>1448</v>
      </c>
      <c r="E137" s="13" t="s">
        <v>15</v>
      </c>
      <c r="F137" s="9">
        <v>25599</v>
      </c>
      <c r="G137" s="24">
        <v>23249</v>
      </c>
      <c r="H137" s="10">
        <f>IFERROR(VLOOKUP(B137,[1]Thermador!$B$4:$H$387,7,0),"")</f>
        <v>15230</v>
      </c>
      <c r="I137" s="51">
        <v>19133.521084513432</v>
      </c>
      <c r="J137" s="51">
        <v>19888.791653638964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</row>
    <row r="138" spans="1:253" s="14" customFormat="1">
      <c r="A138" s="25"/>
      <c r="B138" s="6" t="s">
        <v>1449</v>
      </c>
      <c r="C138" s="7" t="s">
        <v>1450</v>
      </c>
      <c r="D138" s="6" t="s">
        <v>1451</v>
      </c>
      <c r="E138" s="13" t="s">
        <v>15</v>
      </c>
      <c r="F138" s="9">
        <v>5449</v>
      </c>
      <c r="G138" s="24">
        <v>4949</v>
      </c>
      <c r="H138" s="10">
        <f>IFERROR(VLOOKUP(B138,[1]Thermador!$B$4:$H$387,7,0),"")</f>
        <v>3242</v>
      </c>
      <c r="I138" s="51">
        <v>4103.7974683544298</v>
      </c>
      <c r="J138" s="51">
        <v>4265.7894736842109</v>
      </c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</row>
    <row r="139" spans="1:253" s="14" customFormat="1">
      <c r="A139" s="25"/>
      <c r="B139" s="6" t="s">
        <v>1452</v>
      </c>
      <c r="C139" s="7" t="s">
        <v>1453</v>
      </c>
      <c r="D139" s="6" t="s">
        <v>1454</v>
      </c>
      <c r="E139" s="13" t="s">
        <v>15</v>
      </c>
      <c r="F139" s="9">
        <v>6599</v>
      </c>
      <c r="G139" s="24">
        <v>5999</v>
      </c>
      <c r="H139" s="10">
        <f>IFERROR(VLOOKUP(B139,[1]Thermador!$B$4:$H$387,7,0),"")</f>
        <v>3931</v>
      </c>
      <c r="I139" s="51">
        <v>4952.6254375729286</v>
      </c>
      <c r="J139" s="51">
        <v>5148.1238101087019</v>
      </c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</row>
    <row r="140" spans="1:253" s="14" customFormat="1">
      <c r="A140" s="25"/>
      <c r="B140" s="6" t="s">
        <v>1455</v>
      </c>
      <c r="C140" s="7" t="s">
        <v>1456</v>
      </c>
      <c r="D140" s="6" t="s">
        <v>1457</v>
      </c>
      <c r="E140" s="13" t="s">
        <v>15</v>
      </c>
      <c r="F140" s="9">
        <v>10849</v>
      </c>
      <c r="G140" s="24">
        <v>9849</v>
      </c>
      <c r="H140" s="10">
        <f>IFERROR(VLOOKUP(B140,[1]Thermador!$B$4:$H$387,7,0),"")</f>
        <v>6453</v>
      </c>
      <c r="I140" s="51">
        <v>8109.7826377343754</v>
      </c>
      <c r="J140" s="51">
        <v>8429.9056365923097</v>
      </c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</row>
    <row r="141" spans="1:253" s="14" customFormat="1">
      <c r="A141" s="25"/>
      <c r="B141" s="6" t="s">
        <v>1458</v>
      </c>
      <c r="C141" s="7" t="s">
        <v>1459</v>
      </c>
      <c r="D141" s="6" t="s">
        <v>1460</v>
      </c>
      <c r="E141" s="13" t="s">
        <v>15</v>
      </c>
      <c r="F141" s="9">
        <v>9199</v>
      </c>
      <c r="G141" s="24">
        <v>8349</v>
      </c>
      <c r="H141" s="10">
        <f>IFERROR(VLOOKUP(B141,[1]Thermador!$B$4:$H$387,7,0),"")</f>
        <v>5471</v>
      </c>
      <c r="I141" s="51">
        <v>6869.900428371122</v>
      </c>
      <c r="J141" s="51">
        <v>7141.0807084384032</v>
      </c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</row>
    <row r="142" spans="1:253" s="14" customFormat="1">
      <c r="A142" s="25"/>
      <c r="B142" s="6" t="s">
        <v>1461</v>
      </c>
      <c r="C142" s="7" t="s">
        <v>1462</v>
      </c>
      <c r="D142" s="6" t="s">
        <v>1463</v>
      </c>
      <c r="E142" s="13" t="s">
        <v>15</v>
      </c>
      <c r="F142" s="9">
        <v>9499</v>
      </c>
      <c r="G142" s="24">
        <v>8599</v>
      </c>
      <c r="H142" s="10">
        <f>IFERROR(VLOOKUP(B142,[1]Thermador!$B$4:$H$387,7,0),"")</f>
        <v>5634</v>
      </c>
      <c r="I142" s="51">
        <v>7121.5359217277455</v>
      </c>
      <c r="J142" s="51">
        <v>7402.6491817959459</v>
      </c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</row>
    <row r="143" spans="1:253" s="14" customFormat="1">
      <c r="A143" s="25"/>
      <c r="B143" s="6" t="s">
        <v>1464</v>
      </c>
      <c r="C143" s="7" t="s">
        <v>1465</v>
      </c>
      <c r="D143" s="6" t="s">
        <v>1466</v>
      </c>
      <c r="E143" s="13" t="s">
        <v>15</v>
      </c>
      <c r="F143" s="9">
        <v>7699</v>
      </c>
      <c r="G143" s="24">
        <v>6999</v>
      </c>
      <c r="H143" s="10">
        <f>IFERROR(VLOOKUP(B143,[1]Thermador!$B$4:$H$387,7,0),"")</f>
        <v>4587</v>
      </c>
      <c r="I143" s="51">
        <v>5783.7866887946457</v>
      </c>
      <c r="J143" s="51">
        <v>6012.0940580891729</v>
      </c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</row>
    <row r="144" spans="1:253" s="14" customFormat="1">
      <c r="A144" s="25"/>
      <c r="B144" s="6" t="s">
        <v>1467</v>
      </c>
      <c r="C144" s="7" t="s">
        <v>1468</v>
      </c>
      <c r="D144" s="6" t="s">
        <v>1469</v>
      </c>
      <c r="E144" s="13" t="s">
        <v>15</v>
      </c>
      <c r="F144" s="9">
        <v>13549</v>
      </c>
      <c r="G144" s="24">
        <v>12299</v>
      </c>
      <c r="H144" s="10">
        <f>IFERROR(VLOOKUP(B144,[1]Thermador!$B$4:$H$387,7,0),"")</f>
        <v>8058</v>
      </c>
      <c r="I144" s="51">
        <v>10189.804405085924</v>
      </c>
      <c r="J144" s="51">
        <v>10592.033526339317</v>
      </c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</row>
    <row r="145" spans="1:253" s="14" customFormat="1">
      <c r="A145" s="25"/>
      <c r="B145" s="6" t="s">
        <v>1470</v>
      </c>
      <c r="C145" s="7" t="s">
        <v>1471</v>
      </c>
      <c r="D145" s="6" t="s">
        <v>1472</v>
      </c>
      <c r="E145" s="13" t="s">
        <v>15</v>
      </c>
      <c r="F145" s="9">
        <v>12649</v>
      </c>
      <c r="G145" s="24">
        <v>11499</v>
      </c>
      <c r="H145" s="10">
        <f>IFERROR(VLOOKUP(B145,[1]Thermador!$B$4:$H$387,7,0),"")</f>
        <v>7533</v>
      </c>
      <c r="I145" s="51">
        <v>9514.4935689797985</v>
      </c>
      <c r="J145" s="51">
        <v>9890.0656835447899</v>
      </c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</row>
    <row r="146" spans="1:253" s="14" customFormat="1">
      <c r="A146" s="25"/>
      <c r="B146" s="6" t="s">
        <v>1473</v>
      </c>
      <c r="C146" s="7" t="s">
        <v>1474</v>
      </c>
      <c r="D146" s="6" t="s">
        <v>1475</v>
      </c>
      <c r="E146" s="13" t="s">
        <v>15</v>
      </c>
      <c r="F146" s="9">
        <v>9249</v>
      </c>
      <c r="G146" s="24">
        <v>8399</v>
      </c>
      <c r="H146" s="10">
        <f>IFERROR(VLOOKUP(B146,[1]Thermador!$B$4:$H$387,7,0),"")</f>
        <v>5510</v>
      </c>
      <c r="I146" s="51">
        <v>6889</v>
      </c>
      <c r="J146" s="51">
        <v>7155</v>
      </c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</row>
    <row r="147" spans="1:253" s="14" customFormat="1">
      <c r="A147" s="25"/>
      <c r="B147" s="6" t="s">
        <v>1476</v>
      </c>
      <c r="C147" s="7" t="s">
        <v>1477</v>
      </c>
      <c r="D147" s="6" t="s">
        <v>1478</v>
      </c>
      <c r="E147" s="13" t="s">
        <v>15</v>
      </c>
      <c r="F147" s="9">
        <v>12799</v>
      </c>
      <c r="G147" s="24">
        <v>11599</v>
      </c>
      <c r="H147" s="10">
        <f>IFERROR(VLOOKUP(B147,[1]Thermador!$B$4:$H$387,7,0),"")</f>
        <v>7599</v>
      </c>
      <c r="I147" s="51">
        <v>9498</v>
      </c>
      <c r="J147" s="51">
        <v>9869</v>
      </c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</row>
    <row r="148" spans="1:253" s="14" customFormat="1">
      <c r="A148" s="13"/>
      <c r="B148" s="13"/>
      <c r="C148" s="13"/>
      <c r="D148" s="13"/>
      <c r="E148" s="13"/>
      <c r="F148" s="9"/>
      <c r="G148" s="9"/>
      <c r="H148" s="10" t="str">
        <f>IFERROR(VLOOKUP(B148,[1]Thermador!$B$4:$H$387,7,0),"")</f>
        <v/>
      </c>
      <c r="I148" s="51">
        <v>0</v>
      </c>
      <c r="J148" s="51">
        <v>0</v>
      </c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</row>
    <row r="149" spans="1:253" s="14" customFormat="1">
      <c r="A149" s="23" t="s">
        <v>770</v>
      </c>
      <c r="B149" s="6" t="s">
        <v>1479</v>
      </c>
      <c r="C149" s="7" t="s">
        <v>1480</v>
      </c>
      <c r="D149" s="6" t="s">
        <v>1481</v>
      </c>
      <c r="E149" s="13" t="s">
        <v>15</v>
      </c>
      <c r="F149" s="9">
        <v>219</v>
      </c>
      <c r="G149" s="24">
        <v>199</v>
      </c>
      <c r="H149" s="10">
        <f>IFERROR(VLOOKUP(B149,[1]Thermador!$B$4:$H$387,7,0),"")</f>
        <v>131</v>
      </c>
      <c r="I149" s="51">
        <v>167.94871794871796</v>
      </c>
      <c r="J149" s="51">
        <v>174.66666666666666</v>
      </c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</row>
    <row r="150" spans="1:253" s="14" customFormat="1">
      <c r="A150" s="25"/>
      <c r="B150" s="6" t="s">
        <v>1482</v>
      </c>
      <c r="C150" s="7" t="s">
        <v>1483</v>
      </c>
      <c r="D150" s="6" t="s">
        <v>1484</v>
      </c>
      <c r="E150" s="13" t="s">
        <v>15</v>
      </c>
      <c r="F150" s="9">
        <v>359</v>
      </c>
      <c r="G150" s="24">
        <v>319</v>
      </c>
      <c r="H150" s="10">
        <f>IFERROR(VLOOKUP(B150,[1]Thermador!$B$4:$H$387,7,0),"")</f>
        <v>214</v>
      </c>
      <c r="I150" s="51">
        <v>274.35897435897436</v>
      </c>
      <c r="J150" s="51">
        <v>285.33333333333331</v>
      </c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</row>
    <row r="151" spans="1:253" s="14" customFormat="1">
      <c r="A151" s="25"/>
      <c r="B151" s="6" t="s">
        <v>1485</v>
      </c>
      <c r="C151" s="7" t="s">
        <v>1486</v>
      </c>
      <c r="D151" s="6" t="s">
        <v>1487</v>
      </c>
      <c r="E151" s="13" t="s">
        <v>15</v>
      </c>
      <c r="F151" s="9">
        <v>359</v>
      </c>
      <c r="G151" s="24">
        <v>319</v>
      </c>
      <c r="H151" s="10">
        <f>IFERROR(VLOOKUP(B151,[1]Thermador!$B$4:$H$387,7,0),"")</f>
        <v>214</v>
      </c>
      <c r="I151" s="51">
        <v>274.35897435897436</v>
      </c>
      <c r="J151" s="51">
        <v>285.33333333333331</v>
      </c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</row>
    <row r="152" spans="1:253" s="14" customFormat="1">
      <c r="A152" s="25"/>
      <c r="B152" s="6" t="s">
        <v>1488</v>
      </c>
      <c r="C152" s="7" t="s">
        <v>1489</v>
      </c>
      <c r="D152" s="6" t="s">
        <v>1490</v>
      </c>
      <c r="E152" s="13" t="s">
        <v>15</v>
      </c>
      <c r="F152" s="9">
        <v>229</v>
      </c>
      <c r="G152" s="24">
        <v>209</v>
      </c>
      <c r="H152" s="10">
        <f>IFERROR(VLOOKUP(B152,[1]Thermador!$B$4:$H$387,7,0),"")</f>
        <v>140</v>
      </c>
      <c r="I152" s="51">
        <v>179.48717948717947</v>
      </c>
      <c r="J152" s="51">
        <v>186.66666666666666</v>
      </c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</row>
    <row r="153" spans="1:253" s="14" customFormat="1">
      <c r="A153" s="25"/>
      <c r="B153" s="6" t="s">
        <v>1491</v>
      </c>
      <c r="C153" s="7" t="s">
        <v>1492</v>
      </c>
      <c r="D153" s="6" t="s">
        <v>1493</v>
      </c>
      <c r="E153" s="13" t="s">
        <v>15</v>
      </c>
      <c r="F153" s="9">
        <v>329</v>
      </c>
      <c r="G153" s="24">
        <v>299</v>
      </c>
      <c r="H153" s="10">
        <f>IFERROR(VLOOKUP(B153,[1]Thermador!$B$4:$H$387,7,0),"")</f>
        <v>196</v>
      </c>
      <c r="I153" s="51">
        <v>251.28205128205127</v>
      </c>
      <c r="J153" s="51">
        <v>261.33333333333331</v>
      </c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</row>
    <row r="154" spans="1:253" s="14" customFormat="1">
      <c r="A154" s="25"/>
      <c r="B154" s="6" t="s">
        <v>1494</v>
      </c>
      <c r="C154" s="7" t="s">
        <v>1495</v>
      </c>
      <c r="D154" s="6" t="s">
        <v>1496</v>
      </c>
      <c r="E154" s="13" t="s">
        <v>15</v>
      </c>
      <c r="F154" s="9">
        <v>469</v>
      </c>
      <c r="G154" s="24">
        <v>419</v>
      </c>
      <c r="H154" s="10">
        <f>IFERROR(VLOOKUP(B154,[1]Thermador!$B$4:$H$387,7,0),"")</f>
        <v>282</v>
      </c>
      <c r="I154" s="51">
        <v>361.53846153846155</v>
      </c>
      <c r="J154" s="51">
        <v>376</v>
      </c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</row>
    <row r="155" spans="1:253" s="14" customFormat="1">
      <c r="A155" s="25"/>
      <c r="B155" s="6" t="s">
        <v>1497</v>
      </c>
      <c r="C155" s="7" t="s">
        <v>1498</v>
      </c>
      <c r="D155" s="6" t="s">
        <v>1499</v>
      </c>
      <c r="E155" s="13" t="s">
        <v>15</v>
      </c>
      <c r="F155" s="9">
        <v>529</v>
      </c>
      <c r="G155" s="24">
        <v>479</v>
      </c>
      <c r="H155" s="10">
        <f>IFERROR(VLOOKUP(B155,[1]Thermador!$B$4:$H$387,7,0),"")</f>
        <v>322</v>
      </c>
      <c r="I155" s="51">
        <v>412.82051282051282</v>
      </c>
      <c r="J155" s="51">
        <v>429.33333333333331</v>
      </c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</row>
    <row r="156" spans="1:253" s="14" customFormat="1">
      <c r="A156" s="25"/>
      <c r="B156" s="6" t="s">
        <v>1500</v>
      </c>
      <c r="C156" s="7" t="s">
        <v>1501</v>
      </c>
      <c r="D156" s="6" t="s">
        <v>1502</v>
      </c>
      <c r="E156" s="13" t="s">
        <v>15</v>
      </c>
      <c r="F156" s="9">
        <v>529</v>
      </c>
      <c r="G156" s="24">
        <v>479</v>
      </c>
      <c r="H156" s="10">
        <f>IFERROR(VLOOKUP(B156,[1]Thermador!$B$4:$H$387,7,0),"")</f>
        <v>322</v>
      </c>
      <c r="I156" s="51">
        <v>412.82051282051282</v>
      </c>
      <c r="J156" s="51">
        <v>429.33333333333331</v>
      </c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</row>
    <row r="157" spans="1:253" s="14" customFormat="1">
      <c r="A157" s="25"/>
      <c r="B157" s="6" t="s">
        <v>1503</v>
      </c>
      <c r="C157" s="7" t="s">
        <v>1504</v>
      </c>
      <c r="D157" s="6" t="s">
        <v>1505</v>
      </c>
      <c r="E157" s="13" t="s">
        <v>15</v>
      </c>
      <c r="F157" s="9">
        <v>119</v>
      </c>
      <c r="G157" s="24">
        <v>109</v>
      </c>
      <c r="H157" s="10">
        <f>IFERROR(VLOOKUP(B157,[1]Thermador!$B$4:$H$387,7,0),"")</f>
        <v>73</v>
      </c>
      <c r="I157" s="51">
        <v>93.589743589743591</v>
      </c>
      <c r="J157" s="51">
        <v>97.333333333333329</v>
      </c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</row>
    <row r="158" spans="1:253" s="14" customFormat="1">
      <c r="A158" s="25"/>
      <c r="B158" s="6" t="s">
        <v>1506</v>
      </c>
      <c r="C158" s="7" t="s">
        <v>1507</v>
      </c>
      <c r="D158" s="6" t="s">
        <v>1508</v>
      </c>
      <c r="E158" s="13" t="s">
        <v>15</v>
      </c>
      <c r="F158" s="9">
        <v>599</v>
      </c>
      <c r="G158" s="24">
        <v>509</v>
      </c>
      <c r="H158" s="10">
        <f>IFERROR(VLOOKUP(B158,[1]Thermador!$B$4:$H$387,7,0),"")</f>
        <v>342</v>
      </c>
      <c r="I158" s="51">
        <v>438.46153846153845</v>
      </c>
      <c r="J158" s="51">
        <v>456</v>
      </c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</row>
    <row r="159" spans="1:253" s="14" customFormat="1">
      <c r="A159" s="25"/>
      <c r="B159" s="6" t="s">
        <v>1509</v>
      </c>
      <c r="C159" s="7" t="s">
        <v>1510</v>
      </c>
      <c r="D159" s="6" t="s">
        <v>1511</v>
      </c>
      <c r="E159" s="13" t="s">
        <v>15</v>
      </c>
      <c r="F159" s="9">
        <v>599</v>
      </c>
      <c r="G159" s="24">
        <v>509</v>
      </c>
      <c r="H159" s="10">
        <f>IFERROR(VLOOKUP(B159,[1]Thermador!$B$4:$H$387,7,0),"")</f>
        <v>342</v>
      </c>
      <c r="I159" s="51">
        <v>438.46153846153845</v>
      </c>
      <c r="J159" s="51">
        <v>456</v>
      </c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</row>
    <row r="160" spans="1:253" s="14" customFormat="1">
      <c r="A160" s="25"/>
      <c r="B160" s="6" t="s">
        <v>1512</v>
      </c>
      <c r="C160" s="7" t="s">
        <v>1513</v>
      </c>
      <c r="D160" s="6" t="s">
        <v>1514</v>
      </c>
      <c r="E160" s="13" t="s">
        <v>15</v>
      </c>
      <c r="F160" s="9">
        <v>119</v>
      </c>
      <c r="G160" s="24">
        <v>109</v>
      </c>
      <c r="H160" s="10">
        <f>IFERROR(VLOOKUP(B160,[1]Thermador!$B$4:$H$387,7,0),"")</f>
        <v>73</v>
      </c>
      <c r="I160" s="51">
        <v>93.589743589743591</v>
      </c>
      <c r="J160" s="51">
        <v>97.333333333333329</v>
      </c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</row>
    <row r="161" spans="1:253" s="14" customFormat="1">
      <c r="A161" s="25"/>
      <c r="B161" s="6" t="s">
        <v>1515</v>
      </c>
      <c r="C161" s="7" t="s">
        <v>1516</v>
      </c>
      <c r="D161" s="6" t="s">
        <v>1517</v>
      </c>
      <c r="E161" s="13" t="s">
        <v>15</v>
      </c>
      <c r="F161" s="9">
        <v>649</v>
      </c>
      <c r="G161" s="24">
        <v>559</v>
      </c>
      <c r="H161" s="10">
        <f>IFERROR(VLOOKUP(B161,[1]Thermador!$B$4:$H$387,7,0),"")</f>
        <v>376</v>
      </c>
      <c r="I161" s="51">
        <v>482.05128205128204</v>
      </c>
      <c r="J161" s="51">
        <v>501.33333333333331</v>
      </c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</row>
    <row r="162" spans="1:253" s="14" customFormat="1">
      <c r="A162" s="25"/>
      <c r="B162" s="6" t="s">
        <v>1518</v>
      </c>
      <c r="C162" s="7" t="s">
        <v>1519</v>
      </c>
      <c r="D162" s="6" t="s">
        <v>1520</v>
      </c>
      <c r="E162" s="13" t="s">
        <v>15</v>
      </c>
      <c r="F162" s="9">
        <v>159</v>
      </c>
      <c r="G162" s="24">
        <v>139</v>
      </c>
      <c r="H162" s="10">
        <f>IFERROR(VLOOKUP(B162,[1]Thermador!$B$4:$H$387,7,0),"")</f>
        <v>93</v>
      </c>
      <c r="I162" s="51">
        <v>119.23076923076923</v>
      </c>
      <c r="J162" s="51">
        <v>124</v>
      </c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</row>
    <row r="163" spans="1:253" s="14" customFormat="1">
      <c r="A163" s="25"/>
      <c r="B163" s="6" t="s">
        <v>1521</v>
      </c>
      <c r="C163" s="7" t="s">
        <v>1522</v>
      </c>
      <c r="D163" s="6" t="s">
        <v>1523</v>
      </c>
      <c r="E163" s="13" t="s">
        <v>15</v>
      </c>
      <c r="F163" s="9">
        <v>99</v>
      </c>
      <c r="G163" s="24">
        <v>89</v>
      </c>
      <c r="H163" s="10">
        <f>IFERROR(VLOOKUP(B163,[1]Thermador!$B$4:$H$387,7,0),"")</f>
        <v>61</v>
      </c>
      <c r="I163" s="51">
        <v>78.205128205128204</v>
      </c>
      <c r="J163" s="51">
        <v>81.333333333333329</v>
      </c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</row>
    <row r="164" spans="1:253" s="14" customFormat="1">
      <c r="A164" s="25"/>
      <c r="B164" s="6" t="s">
        <v>1524</v>
      </c>
      <c r="C164" s="7" t="s">
        <v>1525</v>
      </c>
      <c r="D164" s="6" t="s">
        <v>1526</v>
      </c>
      <c r="E164" s="13" t="s">
        <v>15</v>
      </c>
      <c r="F164" s="9">
        <v>99</v>
      </c>
      <c r="G164" s="24">
        <v>89</v>
      </c>
      <c r="H164" s="10">
        <f>IFERROR(VLOOKUP(B164,[1]Thermador!$B$4:$H$387,7,0),"")</f>
        <v>61</v>
      </c>
      <c r="I164" s="51">
        <v>75</v>
      </c>
      <c r="J164" s="51">
        <v>80</v>
      </c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</row>
    <row r="165" spans="1:253" s="14" customFormat="1">
      <c r="A165" s="25"/>
      <c r="B165" s="6" t="s">
        <v>1527</v>
      </c>
      <c r="C165" s="7" t="s">
        <v>1528</v>
      </c>
      <c r="D165" s="6" t="s">
        <v>1529</v>
      </c>
      <c r="E165" s="13" t="s">
        <v>15</v>
      </c>
      <c r="F165" s="9">
        <v>219</v>
      </c>
      <c r="G165" s="24">
        <v>199</v>
      </c>
      <c r="H165" s="10">
        <f>IFERROR(VLOOKUP(B165,[1]Thermador!$B$4:$H$387,7,0),"")</f>
        <v>130</v>
      </c>
      <c r="I165" s="51">
        <v>166.66666666666666</v>
      </c>
      <c r="J165" s="51">
        <v>173.33333333333334</v>
      </c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</row>
    <row r="166" spans="1:253" s="14" customFormat="1">
      <c r="A166" s="25"/>
      <c r="B166" s="6" t="s">
        <v>1530</v>
      </c>
      <c r="C166" s="7" t="s">
        <v>1531</v>
      </c>
      <c r="D166" s="6" t="s">
        <v>1532</v>
      </c>
      <c r="E166" s="13" t="s">
        <v>15</v>
      </c>
      <c r="F166" s="9">
        <v>269</v>
      </c>
      <c r="G166" s="24">
        <v>239</v>
      </c>
      <c r="H166" s="10">
        <f>IFERROR(VLOOKUP(B166,[1]Thermador!$B$4:$H$387,7,0),"")</f>
        <v>161</v>
      </c>
      <c r="I166" s="51">
        <v>206.41025641025641</v>
      </c>
      <c r="J166" s="51">
        <v>214.66666666666666</v>
      </c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</row>
    <row r="167" spans="1:253" s="14" customFormat="1">
      <c r="A167" s="25"/>
      <c r="B167" s="6" t="s">
        <v>1533</v>
      </c>
      <c r="C167" s="7" t="s">
        <v>1534</v>
      </c>
      <c r="D167" s="6" t="s">
        <v>1535</v>
      </c>
      <c r="E167" s="13" t="s">
        <v>15</v>
      </c>
      <c r="F167" s="9">
        <v>219</v>
      </c>
      <c r="G167" s="24">
        <v>199</v>
      </c>
      <c r="H167" s="10">
        <f>IFERROR(VLOOKUP(B167,[1]Thermador!$B$4:$H$387,7,0),"")</f>
        <v>133</v>
      </c>
      <c r="I167" s="51">
        <v>170.5128205128205</v>
      </c>
      <c r="J167" s="51">
        <v>177.33333333333334</v>
      </c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</row>
    <row r="168" spans="1:253" s="14" customFormat="1">
      <c r="A168" s="25"/>
      <c r="B168" s="6" t="s">
        <v>1536</v>
      </c>
      <c r="C168" s="7" t="s">
        <v>1537</v>
      </c>
      <c r="D168" s="6" t="s">
        <v>1538</v>
      </c>
      <c r="E168" s="13" t="s">
        <v>15</v>
      </c>
      <c r="F168" s="9">
        <v>219</v>
      </c>
      <c r="G168" s="24">
        <v>199</v>
      </c>
      <c r="H168" s="10">
        <f>IFERROR(VLOOKUP(B168,[1]Thermador!$B$4:$H$387,7,0),"")</f>
        <v>133</v>
      </c>
      <c r="I168" s="51">
        <v>170.5128205128205</v>
      </c>
      <c r="J168" s="51">
        <v>177.33333333333334</v>
      </c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</row>
    <row r="169" spans="1:253" s="14" customFormat="1">
      <c r="A169" s="25"/>
      <c r="B169" s="6" t="s">
        <v>1539</v>
      </c>
      <c r="C169" s="7" t="s">
        <v>1540</v>
      </c>
      <c r="D169" s="6" t="s">
        <v>1541</v>
      </c>
      <c r="E169" s="13" t="s">
        <v>15</v>
      </c>
      <c r="F169" s="9">
        <v>219</v>
      </c>
      <c r="G169" s="24">
        <v>199</v>
      </c>
      <c r="H169" s="10">
        <f>IFERROR(VLOOKUP(B169,[1]Thermador!$B$4:$H$387,7,0),"")</f>
        <v>133</v>
      </c>
      <c r="I169" s="51">
        <v>170.5128205128205</v>
      </c>
      <c r="J169" s="51">
        <v>177.33333333333334</v>
      </c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</row>
    <row r="170" spans="1:253" s="14" customFormat="1">
      <c r="A170" s="25"/>
      <c r="B170" s="6" t="s">
        <v>1542</v>
      </c>
      <c r="C170" s="7" t="s">
        <v>1543</v>
      </c>
      <c r="D170" s="6" t="s">
        <v>1544</v>
      </c>
      <c r="E170" s="13" t="s">
        <v>15</v>
      </c>
      <c r="F170" s="9">
        <v>219</v>
      </c>
      <c r="G170" s="24">
        <v>199</v>
      </c>
      <c r="H170" s="10">
        <f>IFERROR(VLOOKUP(B170,[1]Thermador!$B$4:$H$387,7,0),"")</f>
        <v>133</v>
      </c>
      <c r="I170" s="51">
        <v>170.5128205128205</v>
      </c>
      <c r="J170" s="51">
        <v>177.33333333333334</v>
      </c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</row>
    <row r="171" spans="1:253" s="14" customFormat="1">
      <c r="A171" s="25"/>
      <c r="B171" s="6" t="s">
        <v>1545</v>
      </c>
      <c r="C171" s="7" t="s">
        <v>1546</v>
      </c>
      <c r="D171" s="6" t="s">
        <v>1547</v>
      </c>
      <c r="E171" s="13" t="s">
        <v>15</v>
      </c>
      <c r="F171" s="9">
        <v>159</v>
      </c>
      <c r="G171" s="24">
        <v>139</v>
      </c>
      <c r="H171" s="10">
        <f>IFERROR(VLOOKUP(B171,[1]Thermador!$B$4:$H$387,7,0),"")</f>
        <v>93</v>
      </c>
      <c r="I171" s="51">
        <v>119</v>
      </c>
      <c r="J171" s="51">
        <v>124</v>
      </c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</row>
    <row r="172" spans="1:253" s="14" customFormat="1">
      <c r="A172" s="25"/>
      <c r="B172" s="6" t="s">
        <v>1548</v>
      </c>
      <c r="C172" s="7" t="s">
        <v>1549</v>
      </c>
      <c r="D172" s="6" t="s">
        <v>1550</v>
      </c>
      <c r="E172" s="13" t="s">
        <v>15</v>
      </c>
      <c r="F172" s="9">
        <v>159</v>
      </c>
      <c r="G172" s="24">
        <v>139</v>
      </c>
      <c r="H172" s="10">
        <f>IFERROR(VLOOKUP(B172,[1]Thermador!$B$4:$H$387,7,0),"")</f>
        <v>93</v>
      </c>
      <c r="I172" s="51">
        <v>119.23076923076923</v>
      </c>
      <c r="J172" s="51">
        <v>124</v>
      </c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</row>
    <row r="173" spans="1:253" s="14" customFormat="1">
      <c r="A173" s="25"/>
      <c r="B173" s="6" t="s">
        <v>1551</v>
      </c>
      <c r="C173" s="7" t="s">
        <v>1552</v>
      </c>
      <c r="D173" s="6" t="s">
        <v>1553</v>
      </c>
      <c r="E173" s="13" t="s">
        <v>15</v>
      </c>
      <c r="F173" s="9">
        <v>159</v>
      </c>
      <c r="G173" s="24">
        <v>139</v>
      </c>
      <c r="H173" s="10">
        <f>IFERROR(VLOOKUP(B173,[1]Thermador!$B$4:$H$387,7,0),"")</f>
        <v>94</v>
      </c>
      <c r="I173" s="51">
        <v>119</v>
      </c>
      <c r="J173" s="51">
        <v>124</v>
      </c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</row>
    <row r="174" spans="1:253" s="14" customFormat="1">
      <c r="A174" s="25"/>
      <c r="B174" s="6" t="s">
        <v>1554</v>
      </c>
      <c r="C174" s="7" t="s">
        <v>1555</v>
      </c>
      <c r="D174" s="6" t="s">
        <v>1556</v>
      </c>
      <c r="E174" s="13" t="s">
        <v>15</v>
      </c>
      <c r="F174" s="9">
        <v>279</v>
      </c>
      <c r="G174" s="24">
        <v>249</v>
      </c>
      <c r="H174" s="10">
        <f>IFERROR(VLOOKUP(B174,[1]Thermador!$B$4:$H$387,7,0),"")</f>
        <v>167</v>
      </c>
      <c r="I174" s="51">
        <v>214.10256410256409</v>
      </c>
      <c r="J174" s="51">
        <v>222.66666666666666</v>
      </c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</row>
    <row r="175" spans="1:253" s="14" customFormat="1">
      <c r="A175" s="25"/>
      <c r="B175" s="6" t="s">
        <v>1557</v>
      </c>
      <c r="C175" s="7" t="s">
        <v>1558</v>
      </c>
      <c r="D175" s="6" t="s">
        <v>1559</v>
      </c>
      <c r="E175" s="13" t="s">
        <v>15</v>
      </c>
      <c r="F175" s="9">
        <v>309</v>
      </c>
      <c r="G175" s="24">
        <v>279</v>
      </c>
      <c r="H175" s="10">
        <f>IFERROR(VLOOKUP(B175,[1]Thermador!$B$4:$H$387,7,0),"")</f>
        <v>187</v>
      </c>
      <c r="I175" s="51">
        <v>239.74358974358972</v>
      </c>
      <c r="J175" s="51">
        <v>249.33333333333334</v>
      </c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</row>
    <row r="176" spans="1:253" s="14" customFormat="1">
      <c r="A176" s="25"/>
      <c r="B176" s="6" t="s">
        <v>1560</v>
      </c>
      <c r="C176" s="7" t="s">
        <v>1561</v>
      </c>
      <c r="D176" s="6" t="s">
        <v>1562</v>
      </c>
      <c r="E176" s="13" t="s">
        <v>15</v>
      </c>
      <c r="F176" s="9">
        <v>279</v>
      </c>
      <c r="G176" s="24">
        <v>249</v>
      </c>
      <c r="H176" s="10">
        <f>IFERROR(VLOOKUP(B176,[1]Thermador!$B$4:$H$387,7,0),"")</f>
        <v>167</v>
      </c>
      <c r="I176" s="51">
        <v>214.10256410256409</v>
      </c>
      <c r="J176" s="51">
        <v>222.66666666666666</v>
      </c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</row>
    <row r="177" spans="1:253" s="14" customFormat="1">
      <c r="A177" s="25"/>
      <c r="B177" s="6" t="s">
        <v>1563</v>
      </c>
      <c r="C177" s="7" t="s">
        <v>1564</v>
      </c>
      <c r="D177" s="6" t="s">
        <v>1565</v>
      </c>
      <c r="E177" s="13" t="s">
        <v>15</v>
      </c>
      <c r="F177" s="9">
        <v>279</v>
      </c>
      <c r="G177" s="24">
        <v>249</v>
      </c>
      <c r="H177" s="10">
        <f>IFERROR(VLOOKUP(B177,[1]Thermador!$B$4:$H$387,7,0),"")</f>
        <v>167</v>
      </c>
      <c r="I177" s="51">
        <v>214.10256410256409</v>
      </c>
      <c r="J177" s="51">
        <v>222.66666666666666</v>
      </c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</row>
    <row r="178" spans="1:253" s="14" customFormat="1">
      <c r="A178" s="25"/>
      <c r="B178" s="6" t="s">
        <v>1566</v>
      </c>
      <c r="C178" s="7" t="s">
        <v>1567</v>
      </c>
      <c r="D178" s="6" t="s">
        <v>1568</v>
      </c>
      <c r="E178" s="13" t="s">
        <v>15</v>
      </c>
      <c r="F178" s="9">
        <v>279</v>
      </c>
      <c r="G178" s="24">
        <v>249</v>
      </c>
      <c r="H178" s="10">
        <f>IFERROR(VLOOKUP(B178,[1]Thermador!$B$4:$H$387,7,0),"")</f>
        <v>167</v>
      </c>
      <c r="I178" s="51">
        <v>214.10256410256409</v>
      </c>
      <c r="J178" s="51">
        <v>222.66666666666666</v>
      </c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</row>
    <row r="179" spans="1:253" s="14" customFormat="1">
      <c r="A179" s="25"/>
      <c r="B179" s="6" t="s">
        <v>1569</v>
      </c>
      <c r="C179" s="7" t="s">
        <v>1570</v>
      </c>
      <c r="D179" s="6" t="s">
        <v>1571</v>
      </c>
      <c r="E179" s="13" t="s">
        <v>15</v>
      </c>
      <c r="F179" s="9">
        <v>279</v>
      </c>
      <c r="G179" s="24">
        <v>249</v>
      </c>
      <c r="H179" s="10">
        <f>IFERROR(VLOOKUP(B179,[1]Thermador!$B$4:$H$387,7,0),"")</f>
        <v>167</v>
      </c>
      <c r="I179" s="51">
        <v>214.10256410256409</v>
      </c>
      <c r="J179" s="51">
        <v>222.66666666666666</v>
      </c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</row>
    <row r="180" spans="1:253" s="14" customFormat="1">
      <c r="A180" s="25"/>
      <c r="B180" s="6" t="s">
        <v>1572</v>
      </c>
      <c r="C180" s="7" t="s">
        <v>1573</v>
      </c>
      <c r="D180" s="6" t="s">
        <v>1574</v>
      </c>
      <c r="E180" s="13" t="s">
        <v>15</v>
      </c>
      <c r="F180" s="9">
        <v>279</v>
      </c>
      <c r="G180" s="24">
        <v>249</v>
      </c>
      <c r="H180" s="10">
        <f>IFERROR(VLOOKUP(B180,[1]Thermador!$B$4:$H$387,7,0),"")</f>
        <v>167</v>
      </c>
      <c r="I180" s="51">
        <v>214.10256410256409</v>
      </c>
      <c r="J180" s="51">
        <v>222.66666666666666</v>
      </c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</row>
    <row r="181" spans="1:253" s="14" customFormat="1">
      <c r="A181" s="25"/>
      <c r="B181" s="6" t="s">
        <v>1575</v>
      </c>
      <c r="C181" s="7" t="s">
        <v>1576</v>
      </c>
      <c r="D181" s="6" t="s">
        <v>1577</v>
      </c>
      <c r="E181" s="13" t="s">
        <v>15</v>
      </c>
      <c r="F181" s="9">
        <v>169</v>
      </c>
      <c r="G181" s="24">
        <v>149</v>
      </c>
      <c r="H181" s="10">
        <f>IFERROR(VLOOKUP(B181,[1]Thermador!$B$4:$H$387,7,0),"")</f>
        <v>100</v>
      </c>
      <c r="I181" s="51">
        <v>128</v>
      </c>
      <c r="J181" s="51">
        <v>131</v>
      </c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</row>
    <row r="182" spans="1:253" s="14" customFormat="1">
      <c r="A182" s="25"/>
      <c r="B182" s="6" t="s">
        <v>1578</v>
      </c>
      <c r="C182" s="7" t="s">
        <v>1579</v>
      </c>
      <c r="D182" s="6" t="s">
        <v>1580</v>
      </c>
      <c r="E182" s="13" t="s">
        <v>15</v>
      </c>
      <c r="F182" s="9">
        <v>429</v>
      </c>
      <c r="G182" s="24">
        <v>384</v>
      </c>
      <c r="H182" s="10">
        <f>IFERROR(VLOOKUP(B182,[1]Thermador!$B$4:$H$387,7,0),"")</f>
        <v>257</v>
      </c>
      <c r="I182" s="51">
        <v>329.4871794871795</v>
      </c>
      <c r="J182" s="51">
        <v>342.66666666666669</v>
      </c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</row>
    <row r="183" spans="1:253" s="14" customFormat="1">
      <c r="A183" s="25"/>
      <c r="B183" s="6" t="s">
        <v>1581</v>
      </c>
      <c r="C183" s="7" t="s">
        <v>1582</v>
      </c>
      <c r="D183" s="6" t="s">
        <v>1583</v>
      </c>
      <c r="E183" s="13" t="s">
        <v>15</v>
      </c>
      <c r="F183" s="9">
        <v>329</v>
      </c>
      <c r="G183" s="24">
        <v>299</v>
      </c>
      <c r="H183" s="10">
        <f>IFERROR(VLOOKUP(B183,[1]Thermador!$B$4:$H$387,7,0),"")</f>
        <v>200</v>
      </c>
      <c r="I183" s="51">
        <v>256.41025641025641</v>
      </c>
      <c r="J183" s="51">
        <v>266.66666666666669</v>
      </c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</row>
    <row r="184" spans="1:253" s="14" customFormat="1">
      <c r="A184" s="25"/>
      <c r="B184" s="6" t="s">
        <v>1584</v>
      </c>
      <c r="C184" s="7" t="s">
        <v>1585</v>
      </c>
      <c r="D184" s="6" t="s">
        <v>1586</v>
      </c>
      <c r="E184" s="13" t="s">
        <v>15</v>
      </c>
      <c r="F184" s="9">
        <v>329</v>
      </c>
      <c r="G184" s="24">
        <v>299</v>
      </c>
      <c r="H184" s="10">
        <f>IFERROR(VLOOKUP(B184,[1]Thermador!$B$4:$H$387,7,0),"")</f>
        <v>200</v>
      </c>
      <c r="I184" s="51">
        <v>256.41025641025641</v>
      </c>
      <c r="J184" s="51">
        <v>266.66666666666669</v>
      </c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</row>
    <row r="185" spans="1:253" s="14" customFormat="1">
      <c r="A185" s="25"/>
      <c r="B185" s="6" t="s">
        <v>1587</v>
      </c>
      <c r="C185" s="7" t="s">
        <v>1588</v>
      </c>
      <c r="D185" s="6" t="s">
        <v>1589</v>
      </c>
      <c r="E185" s="13" t="s">
        <v>15</v>
      </c>
      <c r="F185" s="9">
        <v>419</v>
      </c>
      <c r="G185" s="24">
        <v>379</v>
      </c>
      <c r="H185" s="10">
        <f>IFERROR(VLOOKUP(B185,[1]Thermador!$B$4:$H$387,7,0),"")</f>
        <v>254</v>
      </c>
      <c r="I185" s="51">
        <v>325.64102564102564</v>
      </c>
      <c r="J185" s="51">
        <v>338.66666666666669</v>
      </c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</row>
    <row r="186" spans="1:253" s="14" customFormat="1">
      <c r="A186" s="25"/>
      <c r="B186" s="6" t="s">
        <v>1590</v>
      </c>
      <c r="C186" s="7" t="s">
        <v>1591</v>
      </c>
      <c r="D186" s="6" t="s">
        <v>1592</v>
      </c>
      <c r="E186" s="13" t="s">
        <v>15</v>
      </c>
      <c r="F186" s="9">
        <v>389</v>
      </c>
      <c r="G186" s="24">
        <v>349</v>
      </c>
      <c r="H186" s="10">
        <f>IFERROR(VLOOKUP(B186,[1]Thermador!$B$4:$H$387,7,0),"")</f>
        <v>234</v>
      </c>
      <c r="I186" s="51">
        <v>300</v>
      </c>
      <c r="J186" s="51">
        <v>312</v>
      </c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</row>
    <row r="187" spans="1:253" s="14" customFormat="1">
      <c r="A187" s="25"/>
      <c r="B187" s="6" t="s">
        <v>1593</v>
      </c>
      <c r="C187" s="7" t="s">
        <v>1594</v>
      </c>
      <c r="D187" s="6" t="s">
        <v>1595</v>
      </c>
      <c r="E187" s="13" t="s">
        <v>15</v>
      </c>
      <c r="F187" s="9">
        <v>389</v>
      </c>
      <c r="G187" s="24">
        <v>349</v>
      </c>
      <c r="H187" s="10">
        <f>IFERROR(VLOOKUP(B187,[1]Thermador!$B$4:$H$387,7,0),"")</f>
        <v>234</v>
      </c>
      <c r="I187" s="51">
        <v>300</v>
      </c>
      <c r="J187" s="51">
        <v>312</v>
      </c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</row>
    <row r="188" spans="1:253" s="14" customFormat="1">
      <c r="A188" s="25"/>
      <c r="B188" s="6" t="s">
        <v>1596</v>
      </c>
      <c r="C188" s="7" t="s">
        <v>1597</v>
      </c>
      <c r="D188" s="6" t="s">
        <v>1598</v>
      </c>
      <c r="E188" s="13" t="s">
        <v>15</v>
      </c>
      <c r="F188" s="9">
        <v>219</v>
      </c>
      <c r="G188" s="24">
        <v>199</v>
      </c>
      <c r="H188" s="10">
        <f>IFERROR(VLOOKUP(B188,[1]Thermador!$B$4:$H$387,7,0),"")</f>
        <v>131</v>
      </c>
      <c r="I188" s="51">
        <v>167.94871794871796</v>
      </c>
      <c r="J188" s="51">
        <v>174.66666666666666</v>
      </c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</row>
    <row r="189" spans="1:253" s="14" customFormat="1">
      <c r="A189" s="25"/>
      <c r="B189" s="6" t="s">
        <v>1599</v>
      </c>
      <c r="C189" s="7" t="s">
        <v>1600</v>
      </c>
      <c r="D189" s="6" t="s">
        <v>1601</v>
      </c>
      <c r="E189" s="13" t="s">
        <v>15</v>
      </c>
      <c r="F189" s="9">
        <v>229</v>
      </c>
      <c r="G189" s="24">
        <v>209</v>
      </c>
      <c r="H189" s="10">
        <f>IFERROR(VLOOKUP(B189,[1]Thermador!$B$4:$H$387,7,0),"")</f>
        <v>140</v>
      </c>
      <c r="I189" s="51">
        <v>179.48717948717947</v>
      </c>
      <c r="J189" s="51">
        <v>186.66666666666666</v>
      </c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</row>
    <row r="190" spans="1:253" s="14" customFormat="1">
      <c r="A190" s="13"/>
      <c r="B190" s="13"/>
      <c r="C190" s="13"/>
      <c r="D190" s="13"/>
      <c r="E190" s="13"/>
      <c r="F190" s="9"/>
      <c r="G190" s="9"/>
      <c r="H190" s="10" t="str">
        <f>IFERROR(VLOOKUP(B190,[1]Thermador!$B$4:$H$387,7,0),"")</f>
        <v/>
      </c>
      <c r="I190" s="51">
        <v>0</v>
      </c>
      <c r="J190" s="51">
        <v>0</v>
      </c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</row>
    <row r="191" spans="1:253" s="14" customFormat="1">
      <c r="A191" s="23" t="s">
        <v>712</v>
      </c>
      <c r="B191" s="6" t="s">
        <v>1602</v>
      </c>
      <c r="C191" s="7" t="s">
        <v>1603</v>
      </c>
      <c r="D191" s="6" t="s">
        <v>1604</v>
      </c>
      <c r="E191" s="13" t="s">
        <v>15</v>
      </c>
      <c r="F191" s="9">
        <v>1249</v>
      </c>
      <c r="G191" s="24">
        <v>1099</v>
      </c>
      <c r="H191" s="10">
        <f>IFERROR(VLOOKUP(B191,[1]Thermador!$B$4:$H$387,7,0),"")</f>
        <v>713</v>
      </c>
      <c r="I191" s="51">
        <v>893.33586321276505</v>
      </c>
      <c r="J191" s="51">
        <v>928.59912097116387</v>
      </c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</row>
    <row r="192" spans="1:253" s="14" customFormat="1">
      <c r="A192" s="25"/>
      <c r="B192" s="6" t="s">
        <v>1605</v>
      </c>
      <c r="C192" s="7" t="s">
        <v>1606</v>
      </c>
      <c r="D192" s="6" t="s">
        <v>1607</v>
      </c>
      <c r="E192" s="13" t="s">
        <v>15</v>
      </c>
      <c r="F192" s="9">
        <v>1199</v>
      </c>
      <c r="G192" s="24">
        <v>1049</v>
      </c>
      <c r="H192" s="10">
        <f>IFERROR(VLOOKUP(B192,[1]Thermador!$B$4:$H$387,7,0),"")</f>
        <v>680</v>
      </c>
      <c r="I192" s="51">
        <v>753.83910157924674</v>
      </c>
      <c r="J192" s="51">
        <v>783.59590822053281</v>
      </c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</row>
    <row r="193" spans="1:253" s="14" customFormat="1">
      <c r="A193" s="25"/>
      <c r="B193" s="6" t="s">
        <v>1608</v>
      </c>
      <c r="C193" s="7" t="s">
        <v>1609</v>
      </c>
      <c r="D193" s="6" t="s">
        <v>1610</v>
      </c>
      <c r="E193" s="13" t="s">
        <v>15</v>
      </c>
      <c r="F193" s="9">
        <v>2399</v>
      </c>
      <c r="G193" s="24">
        <v>2149</v>
      </c>
      <c r="H193" s="10">
        <f>IFERROR(VLOOKUP(B193,[1]Thermador!$B$4:$H$387,7,0),"")</f>
        <v>1393</v>
      </c>
      <c r="I193" s="51">
        <v>1745.9368435249887</v>
      </c>
      <c r="J193" s="51">
        <v>1814.8554031378173</v>
      </c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</row>
    <row r="194" spans="1:253" s="14" customFormat="1">
      <c r="A194" s="25"/>
      <c r="B194" s="6" t="s">
        <v>1611</v>
      </c>
      <c r="C194" s="7" t="s">
        <v>1612</v>
      </c>
      <c r="D194" s="6" t="s">
        <v>1613</v>
      </c>
      <c r="E194" s="13" t="s">
        <v>15</v>
      </c>
      <c r="F194" s="9">
        <v>2149</v>
      </c>
      <c r="G194" s="24">
        <v>1949</v>
      </c>
      <c r="H194" s="10">
        <f>IFERROR(VLOOKUP(B194,[1]Thermador!$B$4:$H$387,7,0),"")</f>
        <v>1264</v>
      </c>
      <c r="I194" s="51">
        <v>1581.0098508273086</v>
      </c>
      <c r="J194" s="51">
        <v>1643.4181344125973</v>
      </c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</row>
    <row r="195" spans="1:253" s="14" customFormat="1">
      <c r="A195" s="13"/>
      <c r="B195" s="13"/>
      <c r="C195" s="13"/>
      <c r="D195" s="13"/>
      <c r="E195" s="13"/>
      <c r="F195" s="9"/>
      <c r="G195" s="9"/>
      <c r="H195" s="10" t="str">
        <f>IFERROR(VLOOKUP(B195,[1]Thermador!$B$4:$H$387,7,0),"")</f>
        <v/>
      </c>
      <c r="I195" s="51">
        <v>0</v>
      </c>
      <c r="J195" s="51">
        <v>0</v>
      </c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</row>
    <row r="196" spans="1:253" s="14" customFormat="1">
      <c r="A196" s="23" t="s">
        <v>521</v>
      </c>
      <c r="B196" s="6" t="s">
        <v>1614</v>
      </c>
      <c r="C196" s="7" t="s">
        <v>1615</v>
      </c>
      <c r="D196" s="6" t="s">
        <v>1616</v>
      </c>
      <c r="E196" s="13" t="s">
        <v>15</v>
      </c>
      <c r="F196" s="9">
        <v>5099</v>
      </c>
      <c r="G196" s="24">
        <v>4599</v>
      </c>
      <c r="H196" s="10">
        <f>IFERROR(VLOOKUP(B196,[1]Thermador!$B$4:$H$387,7,0),"")</f>
        <v>3015</v>
      </c>
      <c r="I196" s="51">
        <v>3782.5130546193636</v>
      </c>
      <c r="J196" s="51">
        <v>3931.8227804596022</v>
      </c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</row>
    <row r="197" spans="1:253" s="14" customFormat="1">
      <c r="A197" s="25"/>
      <c r="B197" s="6" t="s">
        <v>1617</v>
      </c>
      <c r="C197" s="7" t="s">
        <v>1618</v>
      </c>
      <c r="D197" s="6" t="s">
        <v>1619</v>
      </c>
      <c r="E197" s="13" t="s">
        <v>15</v>
      </c>
      <c r="F197" s="9">
        <v>3199</v>
      </c>
      <c r="G197" s="24">
        <v>2899</v>
      </c>
      <c r="H197" s="10">
        <f>IFERROR(VLOOKUP(B197,[1]Thermador!$B$4:$H$387,7,0),"")</f>
        <v>1899</v>
      </c>
      <c r="I197" s="51">
        <v>2403.7974683544303</v>
      </c>
      <c r="J197" s="51">
        <v>2498.6842105263158</v>
      </c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</row>
    <row r="198" spans="1:253" s="14" customFormat="1">
      <c r="A198" s="25"/>
      <c r="B198" s="6" t="s">
        <v>1620</v>
      </c>
      <c r="C198" s="7" t="s">
        <v>1621</v>
      </c>
      <c r="D198" s="6" t="s">
        <v>1622</v>
      </c>
      <c r="E198" s="13" t="s">
        <v>15</v>
      </c>
      <c r="F198" s="9">
        <v>7949</v>
      </c>
      <c r="G198" s="24">
        <v>7199</v>
      </c>
      <c r="H198" s="10">
        <f>IFERROR(VLOOKUP(B198,[1]Thermador!$B$4:$H$387,7,0),"")</f>
        <v>4717</v>
      </c>
      <c r="I198" s="51">
        <v>5904.6030209695027</v>
      </c>
      <c r="J198" s="51">
        <v>6137.6794560077742</v>
      </c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</row>
    <row r="199" spans="1:253" s="14" customFormat="1">
      <c r="A199" s="25"/>
      <c r="B199" s="6" t="s">
        <v>1623</v>
      </c>
      <c r="C199" s="7" t="s">
        <v>1624</v>
      </c>
      <c r="D199" s="6" t="s">
        <v>1625</v>
      </c>
      <c r="E199" s="13" t="s">
        <v>15</v>
      </c>
      <c r="F199" s="9">
        <v>5099</v>
      </c>
      <c r="G199" s="24">
        <v>4599</v>
      </c>
      <c r="H199" s="10">
        <f>IFERROR(VLOOKUP(B199,[1]Thermador!$B$4:$H$387,7,0),"")</f>
        <v>3014</v>
      </c>
      <c r="I199" s="51">
        <v>3806.7488529427142</v>
      </c>
      <c r="J199" s="51">
        <v>3957.0152550325583</v>
      </c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</row>
    <row r="200" spans="1:253" s="14" customFormat="1">
      <c r="A200" s="25"/>
      <c r="B200" s="6" t="s">
        <v>1626</v>
      </c>
      <c r="C200" s="7" t="s">
        <v>1627</v>
      </c>
      <c r="D200" s="6" t="s">
        <v>1628</v>
      </c>
      <c r="E200" s="13" t="s">
        <v>15</v>
      </c>
      <c r="F200" s="9">
        <v>6149</v>
      </c>
      <c r="G200" s="24">
        <v>5549</v>
      </c>
      <c r="H200" s="10">
        <f>IFERROR(VLOOKUP(B200,[1]Thermador!$B$4:$H$387,7,0),"")</f>
        <v>3636</v>
      </c>
      <c r="I200" s="51">
        <v>4561.5148373876073</v>
      </c>
      <c r="J200" s="51">
        <v>4741.5746336002758</v>
      </c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</row>
    <row r="201" spans="1:253" s="14" customFormat="1">
      <c r="A201" s="25"/>
      <c r="B201" s="6" t="s">
        <v>1629</v>
      </c>
      <c r="C201" s="7" t="s">
        <v>1630</v>
      </c>
      <c r="D201" s="6" t="s">
        <v>1631</v>
      </c>
      <c r="E201" s="13" t="s">
        <v>15</v>
      </c>
      <c r="F201" s="9">
        <v>6149</v>
      </c>
      <c r="G201" s="24">
        <v>5549</v>
      </c>
      <c r="H201" s="10">
        <f>IFERROR(VLOOKUP(B201,[1]Thermador!$B$4:$H$387,7,0),"")</f>
        <v>3636</v>
      </c>
      <c r="I201" s="51">
        <v>4561.5148373876073</v>
      </c>
      <c r="J201" s="51">
        <v>4741.5746336002758</v>
      </c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</row>
    <row r="202" spans="1:253" s="14" customFormat="1">
      <c r="A202" s="25"/>
      <c r="B202" s="6" t="s">
        <v>1632</v>
      </c>
      <c r="C202" s="7" t="s">
        <v>1633</v>
      </c>
      <c r="D202" s="6" t="s">
        <v>1634</v>
      </c>
      <c r="E202" s="13" t="s">
        <v>15</v>
      </c>
      <c r="F202" s="9">
        <v>5749</v>
      </c>
      <c r="G202" s="24">
        <v>5219</v>
      </c>
      <c r="H202" s="10">
        <f>IFERROR(VLOOKUP(B202,[1]Thermador!$B$4:$H$387,7,0),"")</f>
        <v>3420</v>
      </c>
      <c r="I202" s="51">
        <v>4285.4808409574634</v>
      </c>
      <c r="J202" s="51">
        <v>4454.6445583636787</v>
      </c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</row>
    <row r="203" spans="1:253" s="14" customFormat="1">
      <c r="A203" s="25"/>
      <c r="B203" s="6" t="s">
        <v>1635</v>
      </c>
      <c r="C203" s="7" t="s">
        <v>1636</v>
      </c>
      <c r="D203" s="6" t="s">
        <v>1637</v>
      </c>
      <c r="E203" s="13" t="s">
        <v>15</v>
      </c>
      <c r="F203" s="9">
        <v>9499</v>
      </c>
      <c r="G203" s="24">
        <v>8599</v>
      </c>
      <c r="H203" s="10">
        <f>IFERROR(VLOOKUP(B203,[1]Thermador!$B$4:$H$387,7,0),"")</f>
        <v>5635</v>
      </c>
      <c r="I203" s="51">
        <v>7065.797817543812</v>
      </c>
      <c r="J203" s="51">
        <v>7344.7108892889628</v>
      </c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</row>
    <row r="204" spans="1:253" s="14" customFormat="1">
      <c r="A204" s="25"/>
      <c r="B204" s="6" t="s">
        <v>1638</v>
      </c>
      <c r="C204" s="7" t="s">
        <v>1639</v>
      </c>
      <c r="D204" s="6" t="s">
        <v>1640</v>
      </c>
      <c r="E204" s="13" t="s">
        <v>15</v>
      </c>
      <c r="F204" s="9">
        <v>9499</v>
      </c>
      <c r="G204" s="24">
        <v>8599</v>
      </c>
      <c r="H204" s="10">
        <f>IFERROR(VLOOKUP(B204,[1]Thermador!$B$4:$H$387,7,0),"")</f>
        <v>5635</v>
      </c>
      <c r="I204" s="51">
        <v>7065.797817543812</v>
      </c>
      <c r="J204" s="51">
        <v>7344.7108892889628</v>
      </c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</row>
    <row r="205" spans="1:253" s="14" customFormat="1">
      <c r="A205" s="25"/>
      <c r="B205" s="6" t="s">
        <v>1641</v>
      </c>
      <c r="C205" s="7" t="s">
        <v>1642</v>
      </c>
      <c r="D205" s="6" t="s">
        <v>1643</v>
      </c>
      <c r="E205" s="13" t="s">
        <v>15</v>
      </c>
      <c r="F205" s="9">
        <v>8749</v>
      </c>
      <c r="G205" s="24">
        <v>7949</v>
      </c>
      <c r="H205" s="10">
        <f>IFERROR(VLOOKUP(B205,[1]Thermador!$B$4:$H$387,7,0),"")</f>
        <v>5208</v>
      </c>
      <c r="I205" s="51">
        <v>6523.24157111161</v>
      </c>
      <c r="J205" s="51">
        <v>6780.7379489186478</v>
      </c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</row>
    <row r="206" spans="1:253" s="14" customFormat="1">
      <c r="A206" s="25"/>
      <c r="B206" s="6" t="s">
        <v>1644</v>
      </c>
      <c r="C206" s="7" t="s">
        <v>1645</v>
      </c>
      <c r="D206" s="6" t="s">
        <v>1646</v>
      </c>
      <c r="E206" s="13" t="s">
        <v>15</v>
      </c>
      <c r="F206" s="9">
        <v>8449</v>
      </c>
      <c r="G206" s="24">
        <v>7649</v>
      </c>
      <c r="H206" s="10">
        <f>IFERROR(VLOOKUP(B206,[1]Thermador!$B$4:$H$387,7,0),"")</f>
        <v>5012</v>
      </c>
      <c r="I206" s="51">
        <v>6269.9379938109869</v>
      </c>
      <c r="J206" s="51">
        <v>6517.4355461982614</v>
      </c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</row>
    <row r="207" spans="1:253" s="14" customFormat="1">
      <c r="A207" s="25"/>
      <c r="B207" s="6" t="s">
        <v>1647</v>
      </c>
      <c r="C207" s="7" t="s">
        <v>1648</v>
      </c>
      <c r="D207" s="6" t="s">
        <v>1649</v>
      </c>
      <c r="E207" s="13" t="s">
        <v>15</v>
      </c>
      <c r="F207" s="9">
        <v>10799</v>
      </c>
      <c r="G207" s="24">
        <v>9799</v>
      </c>
      <c r="H207" s="10">
        <f>IFERROR(VLOOKUP(B207,[1]Thermador!$B$4:$H$387,7,0),"")</f>
        <v>6420</v>
      </c>
      <c r="I207" s="51">
        <v>8052.4904877976687</v>
      </c>
      <c r="J207" s="51">
        <v>8370.3519544212613</v>
      </c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</row>
    <row r="208" spans="1:253" s="14" customFormat="1">
      <c r="A208" s="25"/>
      <c r="B208" s="6" t="s">
        <v>1650</v>
      </c>
      <c r="C208" s="7" t="s">
        <v>1651</v>
      </c>
      <c r="D208" s="6" t="s">
        <v>1652</v>
      </c>
      <c r="E208" s="13" t="s">
        <v>15</v>
      </c>
      <c r="F208" s="9">
        <v>6849</v>
      </c>
      <c r="G208" s="24">
        <v>6199</v>
      </c>
      <c r="H208" s="10">
        <f>IFERROR(VLOOKUP(B208,[1]Thermador!$B$4:$H$387,7,0),"")</f>
        <v>4063</v>
      </c>
      <c r="I208" s="51">
        <v>5089.2057520062044</v>
      </c>
      <c r="J208" s="51">
        <v>5290.0954527432932</v>
      </c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</row>
    <row r="209" spans="1:253" s="14" customFormat="1">
      <c r="A209" s="25"/>
      <c r="B209" s="6" t="s">
        <v>1653</v>
      </c>
      <c r="C209" s="7" t="s">
        <v>1654</v>
      </c>
      <c r="D209" s="6" t="s">
        <v>1655</v>
      </c>
      <c r="E209" s="13" t="s">
        <v>15</v>
      </c>
      <c r="F209" s="9">
        <v>5599</v>
      </c>
      <c r="G209" s="24">
        <v>5049</v>
      </c>
      <c r="H209" s="10">
        <f>IFERROR(VLOOKUP(B209,[1]Thermador!$B$4:$H$387,7,0),"")</f>
        <v>3309</v>
      </c>
      <c r="I209" s="51">
        <v>4151.0867284483393</v>
      </c>
      <c r="J209" s="51">
        <v>4314.9454150976153</v>
      </c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</row>
    <row r="210" spans="1:253" s="14" customFormat="1">
      <c r="A210" s="25"/>
      <c r="B210" s="6" t="s">
        <v>1656</v>
      </c>
      <c r="C210" s="7" t="s">
        <v>1657</v>
      </c>
      <c r="D210" s="6" t="s">
        <v>1658</v>
      </c>
      <c r="E210" s="13" t="s">
        <v>15</v>
      </c>
      <c r="F210" s="9">
        <v>8599</v>
      </c>
      <c r="G210" s="24">
        <v>7799</v>
      </c>
      <c r="H210" s="10">
        <f>IFERROR(VLOOKUP(B210,[1]Thermador!$B$4:$H$387,7,0),"")</f>
        <v>5110</v>
      </c>
      <c r="I210" s="51">
        <v>6407.7570050230979</v>
      </c>
      <c r="J210" s="51">
        <v>6660.6947815371668</v>
      </c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</row>
    <row r="211" spans="1:253" s="14" customFormat="1">
      <c r="A211" s="25"/>
      <c r="B211" s="6" t="s">
        <v>1659</v>
      </c>
      <c r="C211" s="7" t="s">
        <v>1660</v>
      </c>
      <c r="D211" s="6" t="s">
        <v>1661</v>
      </c>
      <c r="E211" s="13" t="s">
        <v>15</v>
      </c>
      <c r="F211" s="9">
        <v>6699</v>
      </c>
      <c r="G211" s="24">
        <v>6049</v>
      </c>
      <c r="H211" s="10">
        <f>IFERROR(VLOOKUP(B211,[1]Thermador!$B$4:$H$387,7,0),"")</f>
        <v>3964</v>
      </c>
      <c r="I211" s="51">
        <v>4962.5743846696723</v>
      </c>
      <c r="J211" s="51">
        <v>5158.4654788013695</v>
      </c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</row>
    <row r="212" spans="1:253" s="14" customFormat="1">
      <c r="A212" s="25"/>
      <c r="B212" s="6" t="s">
        <v>1662</v>
      </c>
      <c r="C212" s="7" t="s">
        <v>1663</v>
      </c>
      <c r="D212" s="6" t="s">
        <v>1664</v>
      </c>
      <c r="E212" s="13" t="s">
        <v>15</v>
      </c>
      <c r="F212" s="9">
        <v>6699</v>
      </c>
      <c r="G212" s="24">
        <v>6049</v>
      </c>
      <c r="H212" s="10">
        <f>IFERROR(VLOOKUP(B212,[1]Thermador!$B$4:$H$387,7,0),"")</f>
        <v>3964</v>
      </c>
      <c r="I212" s="51">
        <v>4962.5743846696723</v>
      </c>
      <c r="J212" s="51">
        <v>5158.4654788013695</v>
      </c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</row>
    <row r="213" spans="1:253" s="14" customFormat="1">
      <c r="A213" s="25"/>
      <c r="B213" s="6" t="s">
        <v>1665</v>
      </c>
      <c r="C213" s="7" t="s">
        <v>1666</v>
      </c>
      <c r="D213" s="6" t="s">
        <v>1667</v>
      </c>
      <c r="E213" s="13" t="s">
        <v>15</v>
      </c>
      <c r="F213" s="9">
        <v>6299</v>
      </c>
      <c r="G213" s="24">
        <v>5699</v>
      </c>
      <c r="H213" s="10">
        <f>IFERROR(VLOOKUP(B213,[1]Thermador!$B$4:$H$387,7,0),"")</f>
        <v>3734</v>
      </c>
      <c r="I213" s="51">
        <v>4672.9628338082848</v>
      </c>
      <c r="J213" s="51">
        <v>4857.42189303756</v>
      </c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</row>
    <row r="214" spans="1:253" s="14" customFormat="1">
      <c r="A214" s="25"/>
      <c r="B214" s="6" t="s">
        <v>1668</v>
      </c>
      <c r="C214" s="7" t="s">
        <v>1669</v>
      </c>
      <c r="D214" s="6" t="s">
        <v>1670</v>
      </c>
      <c r="E214" s="13" t="s">
        <v>15</v>
      </c>
      <c r="F214" s="9">
        <v>10249</v>
      </c>
      <c r="G214" s="24">
        <v>9299</v>
      </c>
      <c r="H214" s="10">
        <f>IFERROR(VLOOKUP(B214,[1]Thermador!$B$4:$H$387,7,0),"")</f>
        <v>6093</v>
      </c>
      <c r="I214" s="51">
        <v>7635.4308285928773</v>
      </c>
      <c r="J214" s="51">
        <v>7936.8294139320706</v>
      </c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</row>
    <row r="215" spans="1:253" s="14" customFormat="1">
      <c r="A215" s="25"/>
      <c r="B215" s="6" t="s">
        <v>1671</v>
      </c>
      <c r="C215" s="7" t="s">
        <v>1672</v>
      </c>
      <c r="D215" s="6" t="s">
        <v>1673</v>
      </c>
      <c r="E215" s="13" t="s">
        <v>15</v>
      </c>
      <c r="F215" s="9">
        <v>10249</v>
      </c>
      <c r="G215" s="24">
        <v>9299</v>
      </c>
      <c r="H215" s="10">
        <f>IFERROR(VLOOKUP(B215,[1]Thermador!$B$4:$H$387,7,0),"")</f>
        <v>6093</v>
      </c>
      <c r="I215" s="51">
        <v>7635.4308285928773</v>
      </c>
      <c r="J215" s="51">
        <v>7936.8294139320706</v>
      </c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</row>
    <row r="216" spans="1:253" s="14" customFormat="1">
      <c r="A216" s="25"/>
      <c r="B216" s="6" t="s">
        <v>1674</v>
      </c>
      <c r="C216" s="7" t="s">
        <v>1675</v>
      </c>
      <c r="D216" s="6" t="s">
        <v>1676</v>
      </c>
      <c r="E216" s="13" t="s">
        <v>15</v>
      </c>
      <c r="F216" s="9">
        <v>9549</v>
      </c>
      <c r="G216" s="24">
        <v>8649</v>
      </c>
      <c r="H216" s="10">
        <f>IFERROR(VLOOKUP(B216,[1]Thermador!$B$4:$H$387,7,0),"")</f>
        <v>5667</v>
      </c>
      <c r="I216" s="51">
        <v>7106.8828147385066</v>
      </c>
      <c r="J216" s="51">
        <v>7387.4176626887111</v>
      </c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</row>
    <row r="217" spans="1:253" s="14" customFormat="1">
      <c r="A217" s="25"/>
      <c r="B217" s="6" t="s">
        <v>1677</v>
      </c>
      <c r="C217" s="7" t="s">
        <v>1678</v>
      </c>
      <c r="D217" s="6" t="s">
        <v>1679</v>
      </c>
      <c r="E217" s="13" t="s">
        <v>15</v>
      </c>
      <c r="F217" s="9">
        <v>9199</v>
      </c>
      <c r="G217" s="24">
        <v>8349</v>
      </c>
      <c r="H217" s="10">
        <f>IFERROR(VLOOKUP(B217,[1]Thermador!$B$4:$H$387,7,0),"")</f>
        <v>5471</v>
      </c>
      <c r="I217" s="51">
        <v>6853.9840636850786</v>
      </c>
      <c r="J217" s="51">
        <v>7124.5360661989635</v>
      </c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</row>
    <row r="218" spans="1:253" s="14" customFormat="1">
      <c r="A218" s="25"/>
      <c r="B218" s="6" t="s">
        <v>1680</v>
      </c>
      <c r="C218" s="7" t="s">
        <v>1681</v>
      </c>
      <c r="D218" s="6" t="s">
        <v>1682</v>
      </c>
      <c r="E218" s="13" t="s">
        <v>15</v>
      </c>
      <c r="F218" s="9">
        <v>11549</v>
      </c>
      <c r="G218" s="24">
        <v>10499</v>
      </c>
      <c r="H218" s="10">
        <f>IFERROR(VLOOKUP(B218,[1]Thermador!$B$4:$H$387,7,0),"")</f>
        <v>6879</v>
      </c>
      <c r="I218" s="51">
        <v>8622.1194026009689</v>
      </c>
      <c r="J218" s="51">
        <v>8962.4662211246923</v>
      </c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</row>
    <row r="219" spans="1:253" s="14" customFormat="1">
      <c r="A219" s="25"/>
      <c r="B219" s="6" t="s">
        <v>1683</v>
      </c>
      <c r="C219" s="7" t="s">
        <v>1684</v>
      </c>
      <c r="D219" s="6" t="s">
        <v>1685</v>
      </c>
      <c r="E219" s="13" t="s">
        <v>15</v>
      </c>
      <c r="F219" s="9">
        <v>7599</v>
      </c>
      <c r="G219" s="24">
        <v>6899</v>
      </c>
      <c r="H219" s="10">
        <f>IFERROR(VLOOKUP(B219,[1]Thermador!$B$4:$H$387,7,0),"")</f>
        <v>4520</v>
      </c>
      <c r="I219" s="51">
        <v>5655.920265147096</v>
      </c>
      <c r="J219" s="51">
        <v>5879.1802756134284</v>
      </c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</row>
    <row r="220" spans="1:253" s="14" customFormat="1">
      <c r="A220" s="13"/>
      <c r="B220" s="13"/>
      <c r="C220" s="13"/>
      <c r="D220" s="13"/>
      <c r="E220" s="13"/>
      <c r="F220" s="9"/>
      <c r="G220" s="9"/>
      <c r="H220" s="10" t="str">
        <f>IFERROR(VLOOKUP(B220,[1]Thermador!$B$4:$H$387,7,0),"")</f>
        <v/>
      </c>
      <c r="I220" s="51">
        <v>0</v>
      </c>
      <c r="J220" s="51">
        <v>0</v>
      </c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</row>
    <row r="221" spans="1:253" s="14" customFormat="1">
      <c r="A221" s="23" t="s">
        <v>1686</v>
      </c>
      <c r="B221" s="6" t="s">
        <v>1687</v>
      </c>
      <c r="C221" s="7" t="s">
        <v>1688</v>
      </c>
      <c r="D221" s="6" t="s">
        <v>1689</v>
      </c>
      <c r="E221" s="13" t="s">
        <v>15</v>
      </c>
      <c r="F221" s="9">
        <v>6249</v>
      </c>
      <c r="G221" s="24">
        <v>5649</v>
      </c>
      <c r="H221" s="10">
        <f>IFERROR(VLOOKUP(B221,[1]Thermador!$B$4:$H$387,7,0),"")</f>
        <v>3731</v>
      </c>
      <c r="I221" s="51">
        <v>4705.2321064086818</v>
      </c>
      <c r="J221" s="51">
        <v>4890.9649527142892</v>
      </c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</row>
    <row r="222" spans="1:253" s="14" customFormat="1">
      <c r="A222" s="25"/>
      <c r="B222" s="6" t="s">
        <v>1690</v>
      </c>
      <c r="C222" s="7" t="s">
        <v>1691</v>
      </c>
      <c r="D222" s="6" t="s">
        <v>1692</v>
      </c>
      <c r="E222" s="13" t="s">
        <v>15</v>
      </c>
      <c r="F222" s="9">
        <v>10199</v>
      </c>
      <c r="G222" s="24">
        <v>9249</v>
      </c>
      <c r="H222" s="10">
        <f>IFERROR(VLOOKUP(B222,[1]Thermador!$B$4:$H$387,7,0),"")</f>
        <v>6107</v>
      </c>
      <c r="I222" s="51">
        <v>7666</v>
      </c>
      <c r="J222" s="51">
        <v>7968</v>
      </c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</row>
    <row r="223" spans="1:253" s="14" customFormat="1">
      <c r="A223" s="25"/>
      <c r="B223" s="6" t="s">
        <v>1693</v>
      </c>
      <c r="C223" s="7" t="s">
        <v>1694</v>
      </c>
      <c r="D223" s="6" t="s">
        <v>1695</v>
      </c>
      <c r="E223" s="13" t="s">
        <v>15</v>
      </c>
      <c r="F223" s="9">
        <v>6699</v>
      </c>
      <c r="G223" s="24">
        <v>6049</v>
      </c>
      <c r="H223" s="10">
        <f>IFERROR(VLOOKUP(B223,[1]Thermador!$B$4:$H$387,7,0),"")</f>
        <v>3995</v>
      </c>
      <c r="I223" s="51">
        <v>5005</v>
      </c>
      <c r="J223" s="51">
        <v>5203</v>
      </c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</row>
    <row r="224" spans="1:253" s="14" customFormat="1">
      <c r="A224" s="25"/>
      <c r="B224" s="6" t="s">
        <v>1696</v>
      </c>
      <c r="C224" s="7" t="s">
        <v>1697</v>
      </c>
      <c r="D224" s="6" t="s">
        <v>1698</v>
      </c>
      <c r="E224" s="13" t="s">
        <v>15</v>
      </c>
      <c r="F224" s="9">
        <v>10799</v>
      </c>
      <c r="G224" s="24">
        <v>9799</v>
      </c>
      <c r="H224" s="10">
        <f>IFERROR(VLOOKUP(B224,[1]Thermador!$B$4:$H$387,7,0),"")</f>
        <v>6470</v>
      </c>
      <c r="I224" s="51">
        <v>8141</v>
      </c>
      <c r="J224" s="51">
        <v>8462</v>
      </c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</row>
    <row r="225" spans="1:253" s="14" customFormat="1">
      <c r="A225" s="13"/>
      <c r="B225" s="13"/>
      <c r="C225" s="13"/>
      <c r="D225" s="13"/>
      <c r="E225" s="13"/>
      <c r="F225" s="9"/>
      <c r="G225" s="9"/>
      <c r="H225" s="10" t="str">
        <f>IFERROR(VLOOKUP(B225,[1]Thermador!$B$4:$H$387,7,0),"")</f>
        <v/>
      </c>
      <c r="I225" s="51">
        <v>0</v>
      </c>
      <c r="J225" s="51">
        <v>0</v>
      </c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</row>
    <row r="226" spans="1:253" s="14" customFormat="1">
      <c r="A226" s="23" t="s">
        <v>720</v>
      </c>
      <c r="B226" s="6" t="s">
        <v>1699</v>
      </c>
      <c r="C226" s="7" t="s">
        <v>1700</v>
      </c>
      <c r="D226" s="6" t="s">
        <v>1701</v>
      </c>
      <c r="E226" s="13" t="s">
        <v>15</v>
      </c>
      <c r="F226" s="9">
        <v>2699</v>
      </c>
      <c r="G226" s="24">
        <v>2449</v>
      </c>
      <c r="H226" s="10">
        <f>IFERROR(VLOOKUP(B226,[1]Thermador!$B$4:$H$387,7,0),"")</f>
        <v>1589</v>
      </c>
      <c r="I226" s="51">
        <v>1905.0283305012138</v>
      </c>
      <c r="J226" s="51">
        <v>1980.226817231525</v>
      </c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</row>
    <row r="227" spans="1:253" s="14" customFormat="1">
      <c r="A227" s="25"/>
      <c r="B227" s="6" t="s">
        <v>1702</v>
      </c>
      <c r="C227" s="7" t="s">
        <v>1703</v>
      </c>
      <c r="D227" s="6" t="s">
        <v>1704</v>
      </c>
      <c r="E227" s="13" t="s">
        <v>15</v>
      </c>
      <c r="F227" s="9">
        <v>2499</v>
      </c>
      <c r="G227" s="24">
        <v>2249</v>
      </c>
      <c r="H227" s="10">
        <f>IFERROR(VLOOKUP(B227,[1]Thermador!$B$4:$H$387,7,0),"")</f>
        <v>1457</v>
      </c>
      <c r="I227" s="51">
        <v>1843.9774887443723</v>
      </c>
      <c r="J227" s="51">
        <v>1915.9814907453726</v>
      </c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</row>
    <row r="228" spans="1:253" s="14" customFormat="1">
      <c r="A228" s="25"/>
      <c r="B228" s="6" t="s">
        <v>1705</v>
      </c>
      <c r="C228" s="7" t="s">
        <v>1706</v>
      </c>
      <c r="D228" s="6" t="s">
        <v>1707</v>
      </c>
      <c r="E228" s="13" t="s">
        <v>15</v>
      </c>
      <c r="F228" s="9">
        <v>999</v>
      </c>
      <c r="G228" s="24">
        <v>899</v>
      </c>
      <c r="H228" s="10">
        <f>IFERROR(VLOOKUP(B228,[1]Thermador!$B$4:$H$387,7,0),"")</f>
        <v>580</v>
      </c>
      <c r="I228" s="51">
        <v>734</v>
      </c>
      <c r="J228" s="51">
        <v>763</v>
      </c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</row>
    <row r="229" spans="1:253" s="14" customFormat="1">
      <c r="A229" s="25"/>
      <c r="B229" s="6" t="s">
        <v>1708</v>
      </c>
      <c r="C229" s="7" t="s">
        <v>1709</v>
      </c>
      <c r="D229" s="6" t="s">
        <v>1710</v>
      </c>
      <c r="E229" s="13" t="s">
        <v>15</v>
      </c>
      <c r="F229" s="9">
        <v>3499</v>
      </c>
      <c r="G229" s="24">
        <v>3149</v>
      </c>
      <c r="H229" s="10">
        <f>IFERROR(VLOOKUP(B229,[1]Thermador!$B$4:$H$387,7,0),"")</f>
        <v>2041</v>
      </c>
      <c r="I229" s="51">
        <v>2510.6341338105899</v>
      </c>
      <c r="J229" s="51">
        <v>2609.7381127767976</v>
      </c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</row>
    <row r="230" spans="1:253" s="14" customFormat="1">
      <c r="A230" s="25"/>
      <c r="B230" s="6" t="s">
        <v>1711</v>
      </c>
      <c r="C230" s="7" t="s">
        <v>1712</v>
      </c>
      <c r="D230" s="6" t="s">
        <v>1713</v>
      </c>
      <c r="E230" s="13" t="s">
        <v>15</v>
      </c>
      <c r="F230" s="9">
        <v>3249</v>
      </c>
      <c r="G230" s="24">
        <v>2949</v>
      </c>
      <c r="H230" s="10">
        <f>IFERROR(VLOOKUP(B230,[1]Thermador!$B$4:$H$387,7,0),"")</f>
        <v>1911</v>
      </c>
      <c r="I230" s="51">
        <v>2340.5552516136804</v>
      </c>
      <c r="J230" s="51">
        <v>2432.9455904931679</v>
      </c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</row>
    <row r="231" spans="1:253" s="14" customFormat="1">
      <c r="A231" s="25"/>
      <c r="B231" s="6" t="s">
        <v>1714</v>
      </c>
      <c r="C231" s="7" t="s">
        <v>1715</v>
      </c>
      <c r="D231" s="6" t="s">
        <v>1716</v>
      </c>
      <c r="E231" s="13" t="s">
        <v>15</v>
      </c>
      <c r="F231" s="9">
        <v>2449</v>
      </c>
      <c r="G231" s="24">
        <v>2199</v>
      </c>
      <c r="H231" s="10">
        <f>IFERROR(VLOOKUP(B231,[1]Thermador!$B$4:$H$387,7,0),"")</f>
        <v>1433</v>
      </c>
      <c r="I231" s="51">
        <v>1794</v>
      </c>
      <c r="J231" s="51">
        <v>1865</v>
      </c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</row>
    <row r="232" spans="1:253" s="14" customFormat="1">
      <c r="A232" s="25"/>
      <c r="B232" s="6" t="s">
        <v>1717</v>
      </c>
      <c r="C232" s="7" t="s">
        <v>1718</v>
      </c>
      <c r="D232" s="6" t="s">
        <v>1719</v>
      </c>
      <c r="E232" s="13" t="s">
        <v>15</v>
      </c>
      <c r="F232" s="9">
        <v>2499</v>
      </c>
      <c r="G232" s="24">
        <v>2249</v>
      </c>
      <c r="H232" s="10">
        <f>IFERROR(VLOOKUP(B232,[1]Thermador!$B$4:$H$387,7,0),"")</f>
        <v>1464</v>
      </c>
      <c r="I232" s="51">
        <v>1841</v>
      </c>
      <c r="J232" s="51">
        <v>1914</v>
      </c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</row>
    <row r="233" spans="1:253" s="14" customFormat="1">
      <c r="A233" s="25"/>
      <c r="B233" s="6" t="s">
        <v>1720</v>
      </c>
      <c r="C233" s="7" t="s">
        <v>1721</v>
      </c>
      <c r="D233" s="6" t="s">
        <v>1722</v>
      </c>
      <c r="E233" s="13" t="s">
        <v>15</v>
      </c>
      <c r="F233" s="9">
        <v>1249</v>
      </c>
      <c r="G233" s="24">
        <v>1099</v>
      </c>
      <c r="H233" s="10">
        <f>IFERROR(VLOOKUP(B233,[1]Thermador!$B$4:$H$387,7,0),"")</f>
        <v>717</v>
      </c>
      <c r="I233" s="51">
        <v>897.69359913087624</v>
      </c>
      <c r="J233" s="51">
        <v>933.12887278077926</v>
      </c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</row>
    <row r="234" spans="1:253" s="14" customFormat="1">
      <c r="A234" s="13"/>
      <c r="B234" s="13"/>
      <c r="C234" s="13"/>
      <c r="D234" s="13"/>
      <c r="E234" s="13"/>
      <c r="F234" s="9"/>
      <c r="G234" s="9"/>
      <c r="H234" s="10" t="str">
        <f>IFERROR(VLOOKUP(B234,[1]Thermador!$B$4:$H$387,7,0),"")</f>
        <v/>
      </c>
      <c r="I234" s="51">
        <v>0</v>
      </c>
      <c r="J234" s="51">
        <v>0</v>
      </c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</row>
    <row r="235" spans="1:253" s="14" customFormat="1">
      <c r="A235" s="23" t="s">
        <v>868</v>
      </c>
      <c r="B235" s="6" t="s">
        <v>1723</v>
      </c>
      <c r="C235" s="7" t="s">
        <v>1724</v>
      </c>
      <c r="D235" s="6" t="s">
        <v>1725</v>
      </c>
      <c r="E235" s="13" t="s">
        <v>15</v>
      </c>
      <c r="F235" s="9">
        <v>389</v>
      </c>
      <c r="G235" s="24">
        <v>349</v>
      </c>
      <c r="H235" s="10">
        <f>IFERROR(VLOOKUP(B235,[1]Thermador!$B$4:$H$387,7,0),"")</f>
        <v>225</v>
      </c>
      <c r="I235" s="51">
        <v>285</v>
      </c>
      <c r="J235" s="51">
        <v>296</v>
      </c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</row>
    <row r="236" spans="1:253" s="14" customFormat="1">
      <c r="A236" s="25"/>
      <c r="B236" s="6" t="s">
        <v>1726</v>
      </c>
      <c r="C236" s="7" t="s">
        <v>1727</v>
      </c>
      <c r="D236" s="6" t="s">
        <v>1728</v>
      </c>
      <c r="E236" s="13" t="s">
        <v>15</v>
      </c>
      <c r="F236" s="9">
        <v>309</v>
      </c>
      <c r="G236" s="24">
        <v>279</v>
      </c>
      <c r="H236" s="10">
        <f>IFERROR(VLOOKUP(B236,[1]Thermador!$B$4:$H$387,7,0),"")</f>
        <v>187</v>
      </c>
      <c r="I236" s="51">
        <v>239.74358974358972</v>
      </c>
      <c r="J236" s="51">
        <v>249.33333333333334</v>
      </c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</row>
    <row r="237" spans="1:253" s="14" customFormat="1">
      <c r="A237" s="25"/>
      <c r="B237" s="6" t="s">
        <v>1729</v>
      </c>
      <c r="C237" s="7" t="s">
        <v>1730</v>
      </c>
      <c r="D237" s="6" t="s">
        <v>1731</v>
      </c>
      <c r="E237" s="13" t="s">
        <v>15</v>
      </c>
      <c r="F237" s="9">
        <v>59</v>
      </c>
      <c r="G237" s="24">
        <v>49</v>
      </c>
      <c r="H237" s="10">
        <f>IFERROR(VLOOKUP(B237,[1]Thermador!$B$4:$H$387,7,0),"")</f>
        <v>33</v>
      </c>
      <c r="I237" s="51">
        <v>42.307692307692307</v>
      </c>
      <c r="J237" s="51">
        <v>44</v>
      </c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</row>
    <row r="238" spans="1:253" s="14" customFormat="1">
      <c r="A238" s="13"/>
      <c r="B238" s="13"/>
      <c r="C238" s="13"/>
      <c r="D238" s="13"/>
      <c r="E238" s="13"/>
      <c r="F238" s="9"/>
      <c r="G238" s="9"/>
      <c r="H238" s="10" t="str">
        <f>IFERROR(VLOOKUP(B238,[1]Thermador!$B$4:$H$387,7,0),"")</f>
        <v/>
      </c>
      <c r="I238" s="51">
        <v>0</v>
      </c>
      <c r="J238" s="51">
        <v>0</v>
      </c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</row>
    <row r="239" spans="1:253" s="14" customFormat="1">
      <c r="A239" s="23" t="s">
        <v>651</v>
      </c>
      <c r="B239" s="6" t="s">
        <v>1732</v>
      </c>
      <c r="C239" s="7" t="s">
        <v>1733</v>
      </c>
      <c r="D239" s="6" t="s">
        <v>1734</v>
      </c>
      <c r="E239" s="13" t="s">
        <v>15</v>
      </c>
      <c r="F239" s="9">
        <v>2149</v>
      </c>
      <c r="G239" s="24">
        <v>1949</v>
      </c>
      <c r="H239" s="10">
        <f>IFERROR(VLOOKUP(B239,[1]Thermador!$B$4:$H$387,7,0),"")</f>
        <v>1289</v>
      </c>
      <c r="I239" s="51">
        <v>1624.6798314902578</v>
      </c>
      <c r="J239" s="51">
        <v>1688.312269615587</v>
      </c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</row>
    <row r="240" spans="1:253" s="14" customFormat="1">
      <c r="A240" s="25"/>
      <c r="B240" s="6" t="s">
        <v>1735</v>
      </c>
      <c r="C240" s="7" t="s">
        <v>1736</v>
      </c>
      <c r="D240" s="6" t="s">
        <v>1737</v>
      </c>
      <c r="E240" s="13" t="s">
        <v>15</v>
      </c>
      <c r="F240" s="9">
        <v>2549</v>
      </c>
      <c r="G240" s="24">
        <v>2299</v>
      </c>
      <c r="H240" s="10">
        <f>IFERROR(VLOOKUP(B240,[1]Thermador!$B$4:$H$387,7,0),"")</f>
        <v>1519</v>
      </c>
      <c r="I240" s="51">
        <v>1898.2850155624722</v>
      </c>
      <c r="J240" s="51">
        <v>1972.90795909293</v>
      </c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</row>
    <row r="241" spans="1:253" s="14" customFormat="1">
      <c r="A241" s="13"/>
      <c r="B241" s="13"/>
      <c r="C241" s="13"/>
      <c r="D241" s="13"/>
      <c r="E241" s="13"/>
      <c r="F241" s="9"/>
      <c r="G241" s="9"/>
      <c r="H241" s="10" t="str">
        <f>IFERROR(VLOOKUP(B241,[1]Thermador!$B$4:$H$387,7,0),"")</f>
        <v/>
      </c>
      <c r="I241" s="51">
        <v>0</v>
      </c>
      <c r="J241" s="51">
        <v>0</v>
      </c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</row>
    <row r="242" spans="1:253" s="14" customFormat="1">
      <c r="A242" s="23" t="s">
        <v>677</v>
      </c>
      <c r="B242" s="6" t="s">
        <v>1738</v>
      </c>
      <c r="C242" s="7" t="s">
        <v>1739</v>
      </c>
      <c r="D242" s="6" t="s">
        <v>1740</v>
      </c>
      <c r="E242" s="13" t="s">
        <v>15</v>
      </c>
      <c r="F242" s="9">
        <v>3549</v>
      </c>
      <c r="G242" s="24">
        <v>3199</v>
      </c>
      <c r="H242" s="10">
        <f>IFERROR(VLOOKUP(B242,[1]Thermador!$B$4:$H$387,7,0),"")</f>
        <v>2081</v>
      </c>
      <c r="I242" s="51">
        <v>2597.1874798322042</v>
      </c>
      <c r="J242" s="51">
        <v>2699.3820587286223</v>
      </c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</row>
    <row r="243" spans="1:253" s="14" customFormat="1">
      <c r="A243" s="25"/>
      <c r="B243" s="6" t="s">
        <v>1741</v>
      </c>
      <c r="C243" s="7" t="s">
        <v>1742</v>
      </c>
      <c r="D243" s="6" t="s">
        <v>1743</v>
      </c>
      <c r="E243" s="13" t="s">
        <v>15</v>
      </c>
      <c r="F243" s="9">
        <v>3999</v>
      </c>
      <c r="G243" s="24">
        <v>3599</v>
      </c>
      <c r="H243" s="10">
        <f>IFERROR(VLOOKUP(B243,[1]Thermador!$B$4:$H$387,7,0),"")</f>
        <v>2341</v>
      </c>
      <c r="I243" s="51">
        <v>2952.0234352672196</v>
      </c>
      <c r="J243" s="51">
        <v>3024.0240068591029</v>
      </c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</row>
    <row r="244" spans="1:253" s="14" customFormat="1">
      <c r="A244" s="25"/>
      <c r="B244" s="6" t="s">
        <v>1744</v>
      </c>
      <c r="C244" s="7" t="s">
        <v>1745</v>
      </c>
      <c r="D244" s="6" t="s">
        <v>1746</v>
      </c>
      <c r="E244" s="13" t="s">
        <v>15</v>
      </c>
      <c r="F244" s="9">
        <v>5849</v>
      </c>
      <c r="G244" s="24">
        <v>5299</v>
      </c>
      <c r="H244" s="10">
        <f>IFERROR(VLOOKUP(B244,[1]Thermador!$B$4:$H$387,7,0),"")</f>
        <v>3496</v>
      </c>
      <c r="I244" s="51">
        <v>4413.2852471629158</v>
      </c>
      <c r="J244" s="51">
        <v>4587.5743412194652</v>
      </c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</row>
    <row r="245" spans="1:253" s="14" customFormat="1">
      <c r="A245" s="25"/>
      <c r="B245" s="6" t="s">
        <v>1747</v>
      </c>
      <c r="C245" s="7" t="s">
        <v>1748</v>
      </c>
      <c r="D245" s="6" t="s">
        <v>1749</v>
      </c>
      <c r="E245" s="13" t="s">
        <v>15</v>
      </c>
      <c r="F245" s="9">
        <v>4099</v>
      </c>
      <c r="G245" s="24">
        <v>3699</v>
      </c>
      <c r="H245" s="10">
        <f>IFERROR(VLOOKUP(B245,[1]Thermador!$B$4:$H$387,7,0),"")</f>
        <v>2406</v>
      </c>
      <c r="I245" s="51">
        <v>3001.133648235621</v>
      </c>
      <c r="J245" s="51">
        <v>3119.3289802722975</v>
      </c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</row>
    <row r="246" spans="1:253" s="14" customFormat="1">
      <c r="A246" s="25"/>
      <c r="B246" s="6" t="s">
        <v>1750</v>
      </c>
      <c r="C246" s="7" t="s">
        <v>1751</v>
      </c>
      <c r="D246" s="6" t="s">
        <v>1752</v>
      </c>
      <c r="E246" s="13" t="s">
        <v>15</v>
      </c>
      <c r="F246" s="9">
        <v>4899</v>
      </c>
      <c r="G246" s="24">
        <v>4449</v>
      </c>
      <c r="H246" s="10">
        <f>IFERROR(VLOOKUP(B246,[1]Thermador!$B$4:$H$387,7,0),"")</f>
        <v>2934</v>
      </c>
      <c r="I246" s="51">
        <v>3628.330774598744</v>
      </c>
      <c r="J246" s="51">
        <v>3771.1458478715981</v>
      </c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</row>
    <row r="247" spans="1:253" s="14" customFormat="1">
      <c r="A247" s="25"/>
      <c r="B247" s="6" t="s">
        <v>1753</v>
      </c>
      <c r="C247" s="7" t="s">
        <v>1754</v>
      </c>
      <c r="D247" s="6" t="s">
        <v>1755</v>
      </c>
      <c r="E247" s="13" t="s">
        <v>15</v>
      </c>
      <c r="F247" s="9">
        <v>4899</v>
      </c>
      <c r="G247" s="24">
        <v>4449</v>
      </c>
      <c r="H247" s="10">
        <f>IFERROR(VLOOKUP(B247,[1]Thermador!$B$4:$H$387,7,0),"")</f>
        <v>2934</v>
      </c>
      <c r="I247" s="51">
        <v>3628.330774598744</v>
      </c>
      <c r="J247" s="51">
        <v>3771.1458478715981</v>
      </c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</row>
    <row r="248" spans="1:253" s="14" customFormat="1">
      <c r="A248" s="25"/>
      <c r="B248" s="6" t="s">
        <v>1756</v>
      </c>
      <c r="C248" s="7" t="s">
        <v>1757</v>
      </c>
      <c r="D248" s="6" t="s">
        <v>1758</v>
      </c>
      <c r="E248" s="13" t="s">
        <v>15</v>
      </c>
      <c r="F248" s="9">
        <v>5499</v>
      </c>
      <c r="G248" s="24">
        <v>4999</v>
      </c>
      <c r="H248" s="10">
        <f>IFERROR(VLOOKUP(B248,[1]Thermador!$B$4:$H$387,7,0),"")</f>
        <v>3303</v>
      </c>
      <c r="I248" s="51">
        <v>4239.6186705563659</v>
      </c>
      <c r="J248" s="51">
        <v>4298.9941654511358</v>
      </c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</row>
    <row r="249" spans="1:253" s="14" customFormat="1">
      <c r="A249" s="25"/>
      <c r="B249" s="6" t="s">
        <v>1759</v>
      </c>
      <c r="C249" s="7" t="s">
        <v>1760</v>
      </c>
      <c r="D249" s="6" t="s">
        <v>1761</v>
      </c>
      <c r="E249" s="13" t="s">
        <v>15</v>
      </c>
      <c r="F249" s="9">
        <v>5449</v>
      </c>
      <c r="G249" s="24">
        <v>4949</v>
      </c>
      <c r="H249" s="10">
        <f>IFERROR(VLOOKUP(B249,[1]Thermador!$B$4:$H$387,7,0),"")</f>
        <v>3270</v>
      </c>
      <c r="I249" s="51">
        <v>4197.2140029172742</v>
      </c>
      <c r="J249" s="51">
        <v>4255.9956240883521</v>
      </c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</row>
    <row r="250" spans="1:253" s="14" customFormat="1">
      <c r="A250" s="25"/>
      <c r="B250" s="6" t="s">
        <v>1762</v>
      </c>
      <c r="C250" s="7" t="s">
        <v>1763</v>
      </c>
      <c r="D250" s="6" t="s">
        <v>1764</v>
      </c>
      <c r="E250" s="13" t="s">
        <v>15</v>
      </c>
      <c r="F250" s="9">
        <v>6749</v>
      </c>
      <c r="G250" s="24">
        <v>6099</v>
      </c>
      <c r="H250" s="10">
        <f>IFERROR(VLOOKUP(B250,[1]Thermador!$B$4:$H$387,7,0),"")</f>
        <v>4023</v>
      </c>
      <c r="I250" s="51">
        <v>5064.094671495086</v>
      </c>
      <c r="J250" s="51">
        <v>5244.9927573719615</v>
      </c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</row>
    <row r="251" spans="1:253" s="14" customFormat="1">
      <c r="A251" s="25"/>
      <c r="B251" s="6" t="s">
        <v>1765</v>
      </c>
      <c r="C251" s="7" t="s">
        <v>1766</v>
      </c>
      <c r="D251" s="6" t="s">
        <v>1767</v>
      </c>
      <c r="E251" s="13" t="s">
        <v>15</v>
      </c>
      <c r="F251" s="9">
        <v>6749</v>
      </c>
      <c r="G251" s="24">
        <v>6099</v>
      </c>
      <c r="H251" s="10">
        <f>IFERROR(VLOOKUP(B251,[1]Thermador!$B$4:$H$387,7,0),"")</f>
        <v>4023</v>
      </c>
      <c r="I251" s="51">
        <v>5064.094671495086</v>
      </c>
      <c r="J251" s="51">
        <v>5244.9927573719615</v>
      </c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</row>
    <row r="252" spans="1:253" s="14" customFormat="1">
      <c r="A252" s="13"/>
      <c r="B252" s="13"/>
      <c r="C252" s="13"/>
      <c r="D252" s="13"/>
      <c r="E252" s="13"/>
      <c r="F252" s="9"/>
      <c r="G252" s="9"/>
      <c r="H252" s="10" t="str">
        <f>IFERROR(VLOOKUP(B252,[1]Thermador!$B$4:$H$387,7,0),"")</f>
        <v/>
      </c>
      <c r="I252" s="51">
        <v>0</v>
      </c>
      <c r="J252" s="51">
        <v>0</v>
      </c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</row>
    <row r="253" spans="1:253" s="14" customFormat="1">
      <c r="A253" s="23" t="s">
        <v>604</v>
      </c>
      <c r="B253" s="6" t="s">
        <v>1768</v>
      </c>
      <c r="C253" s="7" t="s">
        <v>1769</v>
      </c>
      <c r="D253" s="6" t="s">
        <v>1770</v>
      </c>
      <c r="E253" s="13" t="s">
        <v>15</v>
      </c>
      <c r="F253" s="9">
        <v>1849</v>
      </c>
      <c r="G253" s="24">
        <v>1649</v>
      </c>
      <c r="H253" s="10">
        <f>IFERROR(VLOOKUP(B253,[1]Thermador!$B$4:$H$387,7,0),"")</f>
        <v>1073</v>
      </c>
      <c r="I253" s="51">
        <v>1356.9742831226351</v>
      </c>
      <c r="J253" s="51">
        <v>1410.5390574564235</v>
      </c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</row>
    <row r="254" spans="1:253" s="14" customFormat="1">
      <c r="A254" s="25"/>
      <c r="B254" s="6" t="s">
        <v>1771</v>
      </c>
      <c r="C254" s="7" t="s">
        <v>1772</v>
      </c>
      <c r="D254" s="6" t="s">
        <v>1773</v>
      </c>
      <c r="E254" s="13" t="s">
        <v>15</v>
      </c>
      <c r="F254" s="9">
        <v>2149</v>
      </c>
      <c r="G254" s="24">
        <v>1949</v>
      </c>
      <c r="H254" s="10">
        <f>IFERROR(VLOOKUP(B254,[1]Thermador!$B$4:$H$387,7,0),"")</f>
        <v>1264</v>
      </c>
      <c r="I254" s="51">
        <v>1594.9086710497832</v>
      </c>
      <c r="J254" s="51">
        <v>1657.8655922754328</v>
      </c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</row>
    <row r="255" spans="1:253" s="14" customFormat="1">
      <c r="A255" s="25"/>
      <c r="B255" s="6" t="s">
        <v>1774</v>
      </c>
      <c r="C255" s="7" t="s">
        <v>1775</v>
      </c>
      <c r="D255" s="6" t="s">
        <v>1776</v>
      </c>
      <c r="E255" s="13" t="s">
        <v>15</v>
      </c>
      <c r="F255" s="9">
        <v>2449</v>
      </c>
      <c r="G255" s="24">
        <v>2199</v>
      </c>
      <c r="H255" s="10">
        <f>IFERROR(VLOOKUP(B255,[1]Thermador!$B$4:$H$387,7,0),"")</f>
        <v>1426</v>
      </c>
      <c r="I255" s="51">
        <v>1788.0114068483338</v>
      </c>
      <c r="J255" s="51">
        <v>1858.5908044870837</v>
      </c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</row>
    <row r="256" spans="1:253" s="14" customFormat="1">
      <c r="A256" s="25"/>
      <c r="B256" s="6" t="s">
        <v>1777</v>
      </c>
      <c r="C256" s="7" t="s">
        <v>1778</v>
      </c>
      <c r="D256" s="6" t="s">
        <v>1779</v>
      </c>
      <c r="E256" s="13" t="s">
        <v>15</v>
      </c>
      <c r="F256" s="9">
        <v>2649</v>
      </c>
      <c r="G256" s="24">
        <v>2399</v>
      </c>
      <c r="H256" s="10">
        <f>IFERROR(VLOOKUP(B256,[1]Thermador!$B$4:$H$387,7,0),"")</f>
        <v>1555</v>
      </c>
      <c r="I256" s="51">
        <v>1952.6768550828306</v>
      </c>
      <c r="J256" s="51">
        <v>2029.7562046255737</v>
      </c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</row>
    <row r="257" spans="1:253" s="14" customFormat="1">
      <c r="A257" s="25"/>
      <c r="B257" s="6" t="s">
        <v>1780</v>
      </c>
      <c r="C257" s="7" t="s">
        <v>1781</v>
      </c>
      <c r="D257" s="6" t="s">
        <v>1782</v>
      </c>
      <c r="E257" s="13" t="s">
        <v>15</v>
      </c>
      <c r="F257" s="9">
        <v>2449</v>
      </c>
      <c r="G257" s="24">
        <v>2199</v>
      </c>
      <c r="H257" s="10">
        <f>IFERROR(VLOOKUP(B257,[1]Thermador!$B$4:$H$387,7,0),"")</f>
        <v>1426</v>
      </c>
      <c r="I257" s="51">
        <v>1788.0114068483338</v>
      </c>
      <c r="J257" s="51">
        <v>1858.5908044870837</v>
      </c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</row>
    <row r="258" spans="1:253" s="14" customFormat="1">
      <c r="A258" s="25"/>
      <c r="B258" s="6" t="s">
        <v>1783</v>
      </c>
      <c r="C258" s="7" t="s">
        <v>1784</v>
      </c>
      <c r="D258" s="6" t="s">
        <v>1785</v>
      </c>
      <c r="E258" s="13" t="s">
        <v>15</v>
      </c>
      <c r="F258" s="9">
        <v>2649</v>
      </c>
      <c r="G258" s="24">
        <v>2399</v>
      </c>
      <c r="H258" s="10">
        <f>IFERROR(VLOOKUP(B258,[1]Thermador!$B$4:$H$387,7,0),"")</f>
        <v>1555</v>
      </c>
      <c r="I258" s="51">
        <v>1952.6768550828306</v>
      </c>
      <c r="J258" s="51">
        <v>2029.7562046255737</v>
      </c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</row>
    <row r="259" spans="1:253" s="14" customFormat="1">
      <c r="A259" s="25"/>
      <c r="B259" s="6" t="s">
        <v>1786</v>
      </c>
      <c r="C259" s="7" t="s">
        <v>1787</v>
      </c>
      <c r="D259" s="6" t="s">
        <v>1788</v>
      </c>
      <c r="E259" s="13" t="s">
        <v>15</v>
      </c>
      <c r="F259" s="9">
        <v>2849</v>
      </c>
      <c r="G259" s="24">
        <v>2549</v>
      </c>
      <c r="H259" s="10">
        <f>IFERROR(VLOOKUP(B259,[1]Thermador!$B$4:$H$387,7,0),"")</f>
        <v>1653</v>
      </c>
      <c r="I259" s="51">
        <v>2069.1068706819378</v>
      </c>
      <c r="J259" s="51">
        <v>2150.7821418930675</v>
      </c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</row>
    <row r="260" spans="1:253" s="14" customFormat="1">
      <c r="A260" s="25"/>
      <c r="B260" s="6" t="s">
        <v>1789</v>
      </c>
      <c r="C260" s="7" t="s">
        <v>1790</v>
      </c>
      <c r="D260" s="6" t="s">
        <v>1791</v>
      </c>
      <c r="E260" s="13" t="s">
        <v>15</v>
      </c>
      <c r="F260" s="9">
        <v>3199</v>
      </c>
      <c r="G260" s="24">
        <v>2899</v>
      </c>
      <c r="H260" s="10">
        <f>IFERROR(VLOOKUP(B260,[1]Thermador!$B$4:$H$387,7,0),"")</f>
        <v>1881</v>
      </c>
      <c r="I260" s="51">
        <v>2359.1911190126375</v>
      </c>
      <c r="J260" s="51">
        <v>2452.3170842368204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</row>
    <row r="261" spans="1:253" s="14" customFormat="1">
      <c r="A261" s="13"/>
      <c r="B261" s="13"/>
      <c r="C261" s="13"/>
      <c r="D261" s="13"/>
      <c r="E261" s="13"/>
      <c r="F261" s="9"/>
      <c r="G261" s="9"/>
      <c r="H261" s="10" t="str">
        <f>IFERROR(VLOOKUP(B261,[1]Thermador!$B$4:$H$387,7,0),"")</f>
        <v/>
      </c>
      <c r="I261" s="51">
        <v>0</v>
      </c>
      <c r="J261" s="51"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</row>
    <row r="262" spans="1:253" s="14" customFormat="1">
      <c r="A262" s="23" t="s">
        <v>508</v>
      </c>
      <c r="B262" s="6" t="s">
        <v>1792</v>
      </c>
      <c r="C262" s="7" t="s">
        <v>1793</v>
      </c>
      <c r="D262" s="6" t="s">
        <v>1794</v>
      </c>
      <c r="E262" s="13" t="s">
        <v>15</v>
      </c>
      <c r="F262" s="9">
        <v>4249</v>
      </c>
      <c r="G262" s="24">
        <v>3849</v>
      </c>
      <c r="H262" s="10">
        <f>IFERROR(VLOOKUP(B262,[1]Thermador!$B$4:$H$387,7,0),"")</f>
        <v>2494</v>
      </c>
      <c r="I262" s="51">
        <v>3127.0081947521599</v>
      </c>
      <c r="J262" s="51">
        <v>3250.4427287555345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</row>
    <row r="263" spans="1:253" s="14" customFormat="1">
      <c r="A263" s="25"/>
      <c r="B263" s="6" t="s">
        <v>1795</v>
      </c>
      <c r="C263" s="7" t="s">
        <v>1796</v>
      </c>
      <c r="D263" s="6" t="s">
        <v>1797</v>
      </c>
      <c r="E263" s="13" t="s">
        <v>15</v>
      </c>
      <c r="F263" s="9">
        <v>4849</v>
      </c>
      <c r="G263" s="24">
        <v>4399</v>
      </c>
      <c r="H263" s="10">
        <f>IFERROR(VLOOKUP(B263,[1]Thermador!$B$4:$H$387,7,0),"")</f>
        <v>2905</v>
      </c>
      <c r="I263" s="51">
        <v>3675.9891595648146</v>
      </c>
      <c r="J263" s="51">
        <v>3821.0939948107944</v>
      </c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</row>
    <row r="264" spans="1:253" s="14" customFormat="1">
      <c r="A264" s="25"/>
      <c r="B264" s="6" t="s">
        <v>1798</v>
      </c>
      <c r="C264" s="7" t="s">
        <v>1799</v>
      </c>
      <c r="D264" s="6" t="s">
        <v>1800</v>
      </c>
      <c r="E264" s="13" t="s">
        <v>15</v>
      </c>
      <c r="F264" s="9">
        <v>4949</v>
      </c>
      <c r="G264" s="24">
        <v>4499</v>
      </c>
      <c r="H264" s="10">
        <f>IFERROR(VLOOKUP(B264,[1]Thermador!$B$4:$H$387,7,0),"")</f>
        <v>2916</v>
      </c>
      <c r="I264" s="51">
        <v>3657.5713164175227</v>
      </c>
      <c r="J264" s="51">
        <v>3801.949131539267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</row>
    <row r="265" spans="1:253" s="14" customFormat="1">
      <c r="A265" s="25"/>
      <c r="B265" s="6" t="s">
        <v>1801</v>
      </c>
      <c r="C265" s="7" t="s">
        <v>1802</v>
      </c>
      <c r="D265" s="6" t="s">
        <v>1803</v>
      </c>
      <c r="E265" s="13" t="s">
        <v>15</v>
      </c>
      <c r="F265" s="9">
        <v>6049</v>
      </c>
      <c r="G265" s="24">
        <v>5499</v>
      </c>
      <c r="H265" s="10">
        <f>IFERROR(VLOOKUP(B265,[1]Thermador!$B$4:$H$387,7,0),"")</f>
        <v>3632</v>
      </c>
      <c r="I265" s="51">
        <v>4561.2860912292872</v>
      </c>
      <c r="J265" s="51">
        <v>4741.336857988339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</row>
    <row r="266" spans="1:253" s="14" customFormat="1">
      <c r="A266" s="13"/>
      <c r="B266" s="13"/>
      <c r="C266" s="13"/>
      <c r="D266" s="13"/>
      <c r="E266" s="13"/>
      <c r="F266" s="9"/>
      <c r="G266" s="9"/>
      <c r="H266" s="10" t="str">
        <f>IFERROR(VLOOKUP(B266,[1]Thermador!$B$4:$H$387,7,0),"")</f>
        <v/>
      </c>
      <c r="I266" s="51">
        <v>0</v>
      </c>
      <c r="J266" s="51"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</row>
    <row r="267" spans="1:253" s="14" customFormat="1">
      <c r="A267" s="23" t="s">
        <v>777</v>
      </c>
      <c r="B267" s="6" t="s">
        <v>1804</v>
      </c>
      <c r="C267" s="7" t="s">
        <v>1805</v>
      </c>
      <c r="D267" s="6" t="s">
        <v>1806</v>
      </c>
      <c r="E267" s="13" t="s">
        <v>15</v>
      </c>
      <c r="F267" s="9">
        <v>439</v>
      </c>
      <c r="G267" s="24">
        <v>399</v>
      </c>
      <c r="H267" s="10">
        <f>IFERROR(VLOOKUP(B267,[1]Thermador!$B$4:$H$387,7,0),"")</f>
        <v>272</v>
      </c>
      <c r="I267" s="51">
        <v>348.71794871794873</v>
      </c>
      <c r="J267" s="51">
        <v>362.66666666666669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</row>
    <row r="268" spans="1:253" s="14" customFormat="1">
      <c r="A268" s="25"/>
      <c r="B268" s="6" t="s">
        <v>1807</v>
      </c>
      <c r="C268" s="7" t="s">
        <v>1808</v>
      </c>
      <c r="D268" s="6" t="s">
        <v>1809</v>
      </c>
      <c r="E268" s="13" t="s">
        <v>15</v>
      </c>
      <c r="F268" s="9">
        <v>229</v>
      </c>
      <c r="G268" s="24">
        <v>209</v>
      </c>
      <c r="H268" s="10">
        <f>IFERROR(VLOOKUP(B268,[1]Thermador!$B$4:$H$387,7,0),"")</f>
        <v>143</v>
      </c>
      <c r="I268" s="51">
        <v>183.33333333333331</v>
      </c>
      <c r="J268" s="51">
        <v>190.66666666666666</v>
      </c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</row>
    <row r="269" spans="1:253" s="14" customFormat="1">
      <c r="A269" s="25"/>
      <c r="B269" s="6" t="s">
        <v>1810</v>
      </c>
      <c r="C269" s="7" t="s">
        <v>1811</v>
      </c>
      <c r="D269" s="6" t="s">
        <v>1812</v>
      </c>
      <c r="E269" s="13" t="s">
        <v>15</v>
      </c>
      <c r="F269" s="9">
        <v>299</v>
      </c>
      <c r="G269" s="24">
        <v>269</v>
      </c>
      <c r="H269" s="10">
        <f>IFERROR(VLOOKUP(B269,[1]Thermador!$B$4:$H$387,7,0),"")</f>
        <v>183</v>
      </c>
      <c r="I269" s="51">
        <v>234.61538461538461</v>
      </c>
      <c r="J269" s="51">
        <v>244</v>
      </c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</row>
    <row r="270" spans="1:253" s="14" customFormat="1">
      <c r="A270" s="25"/>
      <c r="B270" s="6" t="s">
        <v>1813</v>
      </c>
      <c r="C270" s="7" t="s">
        <v>1814</v>
      </c>
      <c r="D270" s="6" t="s">
        <v>1815</v>
      </c>
      <c r="E270" s="13" t="s">
        <v>15</v>
      </c>
      <c r="F270" s="9">
        <v>359</v>
      </c>
      <c r="G270" s="24">
        <v>319</v>
      </c>
      <c r="H270" s="10">
        <f>IFERROR(VLOOKUP(B270,[1]Thermador!$B$4:$H$387,7,0),"")</f>
        <v>217</v>
      </c>
      <c r="I270" s="51">
        <v>278.20512820512818</v>
      </c>
      <c r="J270" s="51">
        <v>289.33333333333331</v>
      </c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</row>
    <row r="271" spans="1:253" s="14" customFormat="1">
      <c r="A271" s="25"/>
      <c r="B271" s="6" t="s">
        <v>1816</v>
      </c>
      <c r="C271" s="7" t="s">
        <v>1817</v>
      </c>
      <c r="D271" s="6" t="s">
        <v>1818</v>
      </c>
      <c r="E271" s="13" t="s">
        <v>15</v>
      </c>
      <c r="F271" s="9">
        <v>119</v>
      </c>
      <c r="G271" s="24">
        <v>109</v>
      </c>
      <c r="H271" s="10">
        <f>IFERROR(VLOOKUP(B271,[1]Thermador!$B$4:$H$387,7,0),"")</f>
        <v>75</v>
      </c>
      <c r="I271" s="51">
        <v>96.153846153846146</v>
      </c>
      <c r="J271" s="51">
        <v>100</v>
      </c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</row>
    <row r="272" spans="1:253" s="14" customFormat="1">
      <c r="A272" s="25"/>
      <c r="B272" s="6" t="s">
        <v>1819</v>
      </c>
      <c r="C272" s="7" t="s">
        <v>1820</v>
      </c>
      <c r="D272" s="6" t="s">
        <v>1821</v>
      </c>
      <c r="E272" s="13" t="s">
        <v>15</v>
      </c>
      <c r="F272" s="9">
        <v>109</v>
      </c>
      <c r="G272" s="24">
        <v>99</v>
      </c>
      <c r="H272" s="10">
        <f>IFERROR(VLOOKUP(B272,[1]Thermador!$B$4:$H$387,7,0),"")</f>
        <v>68</v>
      </c>
      <c r="I272" s="51">
        <v>87.179487179487182</v>
      </c>
      <c r="J272" s="51">
        <v>90.666666666666671</v>
      </c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</row>
    <row r="273" spans="1:253" s="14" customFormat="1">
      <c r="A273" s="25"/>
      <c r="B273" s="6" t="s">
        <v>1822</v>
      </c>
      <c r="C273" s="7" t="s">
        <v>1820</v>
      </c>
      <c r="D273" s="6" t="s">
        <v>1823</v>
      </c>
      <c r="E273" s="13" t="s">
        <v>15</v>
      </c>
      <c r="F273" s="9">
        <v>109</v>
      </c>
      <c r="G273" s="24">
        <v>99</v>
      </c>
      <c r="H273" s="10">
        <f>IFERROR(VLOOKUP(B273,[1]Thermador!$B$4:$H$387,7,0),"")</f>
        <v>68</v>
      </c>
      <c r="I273" s="51">
        <v>87.179487179487182</v>
      </c>
      <c r="J273" s="51">
        <v>90.666666666666671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</row>
    <row r="274" spans="1:253" s="14" customFormat="1">
      <c r="A274" s="25"/>
      <c r="B274" s="6" t="s">
        <v>1824</v>
      </c>
      <c r="C274" s="7" t="s">
        <v>1825</v>
      </c>
      <c r="D274" s="6" t="s">
        <v>1826</v>
      </c>
      <c r="E274" s="13" t="s">
        <v>15</v>
      </c>
      <c r="F274" s="9">
        <v>109</v>
      </c>
      <c r="G274" s="24">
        <v>99</v>
      </c>
      <c r="H274" s="10">
        <f>IFERROR(VLOOKUP(B274,[1]Thermador!$B$4:$H$387,7,0),"")</f>
        <v>68</v>
      </c>
      <c r="I274" s="51">
        <v>87.179487179487182</v>
      </c>
      <c r="J274" s="51">
        <v>90.666666666666671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</row>
    <row r="275" spans="1:253" s="14" customFormat="1">
      <c r="A275" s="25"/>
      <c r="B275" s="6" t="s">
        <v>1827</v>
      </c>
      <c r="C275" s="7" t="s">
        <v>1828</v>
      </c>
      <c r="D275" s="6" t="s">
        <v>1829</v>
      </c>
      <c r="E275" s="13" t="s">
        <v>15</v>
      </c>
      <c r="F275" s="9">
        <v>219</v>
      </c>
      <c r="G275" s="24">
        <v>199</v>
      </c>
      <c r="H275" s="10">
        <f>IFERROR(VLOOKUP(B275,[1]Thermador!$B$4:$H$387,7,0),"")</f>
        <v>136</v>
      </c>
      <c r="I275" s="51">
        <v>174.35897435897436</v>
      </c>
      <c r="J275" s="51">
        <v>181.33333333333334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</row>
    <row r="276" spans="1:253" s="14" customFormat="1">
      <c r="A276" s="25"/>
      <c r="B276" s="6" t="s">
        <v>1830</v>
      </c>
      <c r="C276" s="7" t="s">
        <v>1831</v>
      </c>
      <c r="D276" s="6" t="s">
        <v>1832</v>
      </c>
      <c r="E276" s="13" t="s">
        <v>15</v>
      </c>
      <c r="F276" s="9">
        <v>549</v>
      </c>
      <c r="G276" s="24">
        <v>499</v>
      </c>
      <c r="H276" s="10">
        <f>IFERROR(VLOOKUP(B276,[1]Thermador!$B$4:$H$387,7,0),"")</f>
        <v>340</v>
      </c>
      <c r="I276" s="51">
        <v>435.89743589743586</v>
      </c>
      <c r="J276" s="51">
        <v>453.33333333333331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</row>
    <row r="277" spans="1:253" s="14" customFormat="1">
      <c r="A277" s="25"/>
      <c r="B277" s="6" t="s">
        <v>1833</v>
      </c>
      <c r="C277" s="7" t="s">
        <v>1834</v>
      </c>
      <c r="D277" s="6" t="s">
        <v>1835</v>
      </c>
      <c r="E277" s="13" t="s">
        <v>15</v>
      </c>
      <c r="F277" s="9">
        <v>299</v>
      </c>
      <c r="G277" s="24">
        <v>269</v>
      </c>
      <c r="H277" s="10">
        <f>IFERROR(VLOOKUP(B277,[1]Thermador!$B$4:$H$387,7,0),"")</f>
        <v>183</v>
      </c>
      <c r="I277" s="51">
        <v>234.61538461538461</v>
      </c>
      <c r="J277" s="51">
        <v>244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</row>
    <row r="278" spans="1:253" s="14" customFormat="1">
      <c r="A278" s="13"/>
      <c r="B278" s="13"/>
      <c r="C278" s="13"/>
      <c r="D278" s="13"/>
      <c r="E278" s="13"/>
      <c r="F278" s="9"/>
      <c r="G278" s="9"/>
      <c r="H278" s="10" t="str">
        <f>IFERROR(VLOOKUP(B278,[1]Thermador!$B$4:$H$387,7,0),"")</f>
        <v/>
      </c>
      <c r="I278" s="51">
        <v>0</v>
      </c>
      <c r="J278" s="51"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</row>
    <row r="279" spans="1:253" s="14" customFormat="1">
      <c r="A279" s="23" t="s">
        <v>885</v>
      </c>
      <c r="B279" s="6" t="s">
        <v>1836</v>
      </c>
      <c r="C279" s="7" t="s">
        <v>1837</v>
      </c>
      <c r="D279" s="6" t="s">
        <v>1838</v>
      </c>
      <c r="E279" s="13" t="s">
        <v>15</v>
      </c>
      <c r="F279" s="9">
        <v>2399</v>
      </c>
      <c r="G279" s="24">
        <v>2149</v>
      </c>
      <c r="H279" s="10">
        <f>IFERROR(VLOOKUP(B279,[1]Thermador!$B$4:$H$387,7,0),"")</f>
        <v>1393</v>
      </c>
      <c r="I279" s="51">
        <v>1745.9368435249887</v>
      </c>
      <c r="J279" s="51">
        <v>1814.8554031378173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</row>
    <row r="280" spans="1:253" s="14" customFormat="1">
      <c r="A280" s="25"/>
      <c r="B280" s="6" t="s">
        <v>1839</v>
      </c>
      <c r="C280" s="7" t="s">
        <v>1840</v>
      </c>
      <c r="D280" s="6" t="s">
        <v>1841</v>
      </c>
      <c r="E280" s="13" t="s">
        <v>15</v>
      </c>
      <c r="F280" s="9">
        <v>2499</v>
      </c>
      <c r="G280" s="24">
        <v>2249</v>
      </c>
      <c r="H280" s="10">
        <f>IFERROR(VLOOKUP(B280,[1]Thermador!$B$4:$H$387,7,0),"")</f>
        <v>1458</v>
      </c>
      <c r="I280" s="51">
        <v>1828.9924882270666</v>
      </c>
      <c r="J280" s="51">
        <v>1901.1895601307667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</row>
    <row r="281" spans="1:253" s="14" customFormat="1">
      <c r="A281" s="25"/>
      <c r="B281" s="6" t="s">
        <v>1842</v>
      </c>
      <c r="C281" s="7" t="s">
        <v>1843</v>
      </c>
      <c r="D281" s="6" t="s">
        <v>1844</v>
      </c>
      <c r="E281" s="13" t="s">
        <v>15</v>
      </c>
      <c r="F281" s="9">
        <v>2299</v>
      </c>
      <c r="G281" s="24">
        <v>2049</v>
      </c>
      <c r="H281" s="10">
        <f>IFERROR(VLOOKUP(B281,[1]Thermador!$B$4:$H$387,7,0),"")</f>
        <v>1328</v>
      </c>
      <c r="I281" s="51">
        <v>1662.8015995067017</v>
      </c>
      <c r="J281" s="51">
        <v>1728.4385047503872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</row>
    <row r="282" spans="1:253" s="14" customFormat="1">
      <c r="A282" s="25"/>
      <c r="B282" s="6" t="s">
        <v>1845</v>
      </c>
      <c r="C282" s="7" t="s">
        <v>1846</v>
      </c>
      <c r="D282" s="6" t="s">
        <v>1847</v>
      </c>
      <c r="E282" s="13" t="s">
        <v>15</v>
      </c>
      <c r="F282" s="9">
        <v>2499</v>
      </c>
      <c r="G282" s="24">
        <v>2249</v>
      </c>
      <c r="H282" s="10">
        <f>IFERROR(VLOOKUP(B282,[1]Thermador!$B$4:$H$387,7,0),"")</f>
        <v>1458</v>
      </c>
      <c r="I282" s="51">
        <v>1828.9924882270666</v>
      </c>
      <c r="J282" s="51">
        <v>1901.1895601307667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</row>
    <row r="283" spans="1:253" s="14" customFormat="1">
      <c r="A283" s="25"/>
      <c r="B283" s="6" t="s">
        <v>1848</v>
      </c>
      <c r="C283" s="7" t="s">
        <v>1849</v>
      </c>
      <c r="D283" s="6" t="s">
        <v>1850</v>
      </c>
      <c r="E283" s="13" t="s">
        <v>15</v>
      </c>
      <c r="F283" s="9">
        <v>2399</v>
      </c>
      <c r="G283" s="24">
        <v>2149</v>
      </c>
      <c r="H283" s="10">
        <f>IFERROR(VLOOKUP(B283,[1]Thermador!$B$4:$H$387,7,0),"")</f>
        <v>1393</v>
      </c>
      <c r="I283" s="51">
        <v>1745.9368435249887</v>
      </c>
      <c r="J283" s="51">
        <v>1814.8554031378173</v>
      </c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</row>
    <row r="284" spans="1:253" s="14" customFormat="1">
      <c r="A284" s="25"/>
      <c r="B284" s="6" t="s">
        <v>1851</v>
      </c>
      <c r="C284" s="7" t="s">
        <v>1852</v>
      </c>
      <c r="D284" s="6" t="s">
        <v>1853</v>
      </c>
      <c r="E284" s="13" t="s">
        <v>15</v>
      </c>
      <c r="F284" s="9">
        <v>2599</v>
      </c>
      <c r="G284" s="24">
        <v>2349</v>
      </c>
      <c r="H284" s="10">
        <f>IFERROR(VLOOKUP(B284,[1]Thermador!$B$4:$H$387,7,0),"")</f>
        <v>1523</v>
      </c>
      <c r="I284" s="51">
        <v>1911.9791298831049</v>
      </c>
      <c r="J284" s="51">
        <v>1987.4519902732275</v>
      </c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</row>
    <row r="285" spans="1:253" s="14" customFormat="1">
      <c r="A285" s="25"/>
      <c r="B285" s="6" t="s">
        <v>1854</v>
      </c>
      <c r="C285" s="7" t="s">
        <v>1855</v>
      </c>
      <c r="D285" s="6" t="s">
        <v>1856</v>
      </c>
      <c r="E285" s="13" t="s">
        <v>15</v>
      </c>
      <c r="F285" s="9">
        <v>2499</v>
      </c>
      <c r="G285" s="24">
        <v>2249</v>
      </c>
      <c r="H285" s="10">
        <f>IFERROR(VLOOKUP(B285,[1]Thermador!$B$4:$H$387,7,0),"")</f>
        <v>1458</v>
      </c>
      <c r="I285" s="51">
        <v>1828.9924882270666</v>
      </c>
      <c r="J285" s="51">
        <v>1901.1895601307667</v>
      </c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</row>
    <row r="286" spans="1:253" s="14" customFormat="1">
      <c r="A286" s="25"/>
      <c r="B286" s="6" t="s">
        <v>1857</v>
      </c>
      <c r="C286" s="7" t="s">
        <v>1858</v>
      </c>
      <c r="D286" s="6" t="s">
        <v>1859</v>
      </c>
      <c r="E286" s="13" t="s">
        <v>15</v>
      </c>
      <c r="F286" s="9">
        <v>2849</v>
      </c>
      <c r="G286" s="24">
        <v>2549</v>
      </c>
      <c r="H286" s="10">
        <f>IFERROR(VLOOKUP(B286,[1]Thermador!$B$4:$H$387,7,0),"")</f>
        <v>1652</v>
      </c>
      <c r="I286" s="51">
        <v>2076.3846720223996</v>
      </c>
      <c r="J286" s="51">
        <v>2158.3472248653889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</row>
    <row r="287" spans="1:253" s="14" customFormat="1">
      <c r="A287" s="25"/>
      <c r="B287" s="6" t="s">
        <v>1860</v>
      </c>
      <c r="C287" s="7" t="s">
        <v>1861</v>
      </c>
      <c r="D287" s="6" t="s">
        <v>1862</v>
      </c>
      <c r="E287" s="13" t="s">
        <v>15</v>
      </c>
      <c r="F287" s="9">
        <v>2599</v>
      </c>
      <c r="G287" s="24">
        <v>2349</v>
      </c>
      <c r="H287" s="10">
        <f>IFERROR(VLOOKUP(B287,[1]Thermador!$B$4:$H$387,7,0),"")</f>
        <v>1523</v>
      </c>
      <c r="I287" s="51">
        <v>1911.9791298831049</v>
      </c>
      <c r="J287" s="51">
        <v>1987.4519902732275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</row>
    <row r="288" spans="1:253" s="14" customFormat="1">
      <c r="A288" s="25"/>
      <c r="B288" s="6" t="s">
        <v>1863</v>
      </c>
      <c r="C288" s="7" t="s">
        <v>1864</v>
      </c>
      <c r="D288" s="6" t="s">
        <v>1865</v>
      </c>
      <c r="E288" s="13" t="s">
        <v>15</v>
      </c>
      <c r="F288" s="9">
        <v>2999</v>
      </c>
      <c r="G288" s="24">
        <v>2699</v>
      </c>
      <c r="H288" s="10">
        <f>IFERROR(VLOOKUP(B288,[1]Thermador!$B$4:$H$387,7,0),"")</f>
        <v>1749</v>
      </c>
      <c r="I288" s="51">
        <v>2193.3659971197103</v>
      </c>
      <c r="J288" s="51">
        <v>2279.9462338481203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</row>
    <row r="289" spans="1:253" s="14" customFormat="1">
      <c r="A289" s="25"/>
      <c r="B289" s="6" t="s">
        <v>1866</v>
      </c>
      <c r="C289" s="7" t="s">
        <v>1867</v>
      </c>
      <c r="D289" s="6" t="s">
        <v>1868</v>
      </c>
      <c r="E289" s="13" t="s">
        <v>15</v>
      </c>
      <c r="F289" s="9">
        <v>3299</v>
      </c>
      <c r="G289" s="24">
        <v>2999</v>
      </c>
      <c r="H289" s="10">
        <f>IFERROR(VLOOKUP(B289,[1]Thermador!$B$4:$H$387,7,0),"")</f>
        <v>1943</v>
      </c>
      <c r="I289" s="51">
        <v>2440.9309705006981</v>
      </c>
      <c r="J289" s="51">
        <v>2537.2835088099368</v>
      </c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</row>
    <row r="290" spans="1:253" s="14" customFormat="1">
      <c r="A290" s="25"/>
      <c r="B290" s="6" t="s">
        <v>1869</v>
      </c>
      <c r="C290" s="7" t="s">
        <v>1870</v>
      </c>
      <c r="D290" s="6" t="s">
        <v>1871</v>
      </c>
      <c r="E290" s="13" t="s">
        <v>15</v>
      </c>
      <c r="F290" s="9">
        <v>2899</v>
      </c>
      <c r="G290" s="24">
        <v>2599</v>
      </c>
      <c r="H290" s="10">
        <f>IFERROR(VLOOKUP(B290,[1]Thermador!$B$4:$H$387,7,0),"")</f>
        <v>1684</v>
      </c>
      <c r="I290" s="51">
        <v>2110.2655710561144</v>
      </c>
      <c r="J290" s="51">
        <v>2193.5655278083291</v>
      </c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</row>
    <row r="291" spans="1:253" s="14" customFormat="1">
      <c r="A291" s="25"/>
      <c r="B291" s="6" t="s">
        <v>1872</v>
      </c>
      <c r="C291" s="7" t="s">
        <v>1873</v>
      </c>
      <c r="D291" s="6" t="s">
        <v>1874</v>
      </c>
      <c r="E291" s="13" t="s">
        <v>15</v>
      </c>
      <c r="F291" s="9">
        <v>3549</v>
      </c>
      <c r="G291" s="24">
        <v>3199</v>
      </c>
      <c r="H291" s="10">
        <f>IFERROR(VLOOKUP(B291,[1]Thermador!$B$4:$H$387,7,0),"")</f>
        <v>2073</v>
      </c>
      <c r="I291" s="51">
        <v>2606.6851632782359</v>
      </c>
      <c r="J291" s="51">
        <v>2709.5806302497454</v>
      </c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</row>
    <row r="292" spans="1:253" s="14" customFormat="1">
      <c r="A292" s="25"/>
      <c r="B292" s="6" t="s">
        <v>1875</v>
      </c>
      <c r="C292" s="7" t="s">
        <v>1876</v>
      </c>
      <c r="D292" s="6" t="s">
        <v>1877</v>
      </c>
      <c r="E292" s="13" t="s">
        <v>15</v>
      </c>
      <c r="F292" s="9">
        <v>4399</v>
      </c>
      <c r="G292" s="24">
        <v>3999</v>
      </c>
      <c r="H292" s="10">
        <f>IFERROR(VLOOKUP(B292,[1]Thermador!$B$4:$H$387,7,0),"")</f>
        <v>2592</v>
      </c>
      <c r="I292" s="51">
        <v>3260.5003312737713</v>
      </c>
      <c r="J292" s="51">
        <v>3389.2042917187887</v>
      </c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</row>
    <row r="293" spans="1:253" s="14" customFormat="1">
      <c r="A293" s="13"/>
      <c r="B293" s="13"/>
      <c r="C293" s="13"/>
      <c r="D293" s="13"/>
      <c r="E293" s="13"/>
      <c r="F293" s="9"/>
      <c r="G293" s="9"/>
      <c r="H293" s="10" t="str">
        <f>IFERROR(VLOOKUP(B293,[1]Thermador!$B$4:$H$387,7,0),"")</f>
        <v/>
      </c>
      <c r="I293" s="51">
        <v>0</v>
      </c>
      <c r="J293" s="51">
        <v>0</v>
      </c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</row>
    <row r="294" spans="1:253" s="14" customFormat="1">
      <c r="A294" s="23" t="s">
        <v>910</v>
      </c>
      <c r="B294" s="6" t="s">
        <v>1878</v>
      </c>
      <c r="C294" s="7" t="s">
        <v>1879</v>
      </c>
      <c r="D294" s="6" t="s">
        <v>1880</v>
      </c>
      <c r="E294" s="13" t="s">
        <v>15</v>
      </c>
      <c r="F294" s="9">
        <v>3199</v>
      </c>
      <c r="G294" s="24">
        <v>2899</v>
      </c>
      <c r="H294" s="10">
        <f>IFERROR(VLOOKUP(B294,[1]Thermador!$B$4:$H$387,7,0),"")</f>
        <v>1879</v>
      </c>
      <c r="I294" s="51">
        <v>2350.0859827595909</v>
      </c>
      <c r="J294" s="51">
        <v>2442.852534710627</v>
      </c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</row>
    <row r="295" spans="1:253" s="14" customFormat="1">
      <c r="A295" s="25"/>
      <c r="B295" s="6" t="s">
        <v>1881</v>
      </c>
      <c r="C295" s="7" t="s">
        <v>1882</v>
      </c>
      <c r="D295" s="6" t="s">
        <v>1883</v>
      </c>
      <c r="E295" s="13" t="s">
        <v>15</v>
      </c>
      <c r="F295" s="9">
        <v>3449</v>
      </c>
      <c r="G295" s="24">
        <v>3099</v>
      </c>
      <c r="H295" s="10">
        <f>IFERROR(VLOOKUP(B295,[1]Thermador!$B$4:$H$387,7,0),"")</f>
        <v>2008</v>
      </c>
      <c r="I295" s="51">
        <v>2515.1581449552959</v>
      </c>
      <c r="J295" s="51">
        <v>2614.4407033087946</v>
      </c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</row>
    <row r="296" spans="1:253" s="14" customFormat="1">
      <c r="A296" s="25"/>
      <c r="B296" s="6" t="s">
        <v>1884</v>
      </c>
      <c r="C296" s="7" t="s">
        <v>1885</v>
      </c>
      <c r="D296" s="6" t="s">
        <v>1886</v>
      </c>
      <c r="E296" s="13" t="s">
        <v>15</v>
      </c>
      <c r="F296" s="9">
        <v>2749</v>
      </c>
      <c r="G296" s="24">
        <v>2499</v>
      </c>
      <c r="H296" s="10">
        <f>IFERROR(VLOOKUP(B296,[1]Thermador!$B$4:$H$387,7,0),"")</f>
        <v>1620</v>
      </c>
      <c r="I296" s="51">
        <v>2017.5321395971703</v>
      </c>
      <c r="J296" s="51">
        <v>2097.1715661602161</v>
      </c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</row>
    <row r="297" spans="1:253" s="14" customFormat="1">
      <c r="A297" s="25"/>
      <c r="B297" s="6" t="s">
        <v>1887</v>
      </c>
      <c r="C297" s="7" t="s">
        <v>1888</v>
      </c>
      <c r="D297" s="6" t="s">
        <v>1889</v>
      </c>
      <c r="E297" s="13" t="s">
        <v>15</v>
      </c>
      <c r="F297" s="9">
        <v>2899</v>
      </c>
      <c r="G297" s="24">
        <v>2599</v>
      </c>
      <c r="H297" s="10">
        <f>IFERROR(VLOOKUP(B297,[1]Thermador!$B$4:$H$387,7,0),"")</f>
        <v>1685</v>
      </c>
      <c r="I297" s="51">
        <v>2101.185711113354</v>
      </c>
      <c r="J297" s="51">
        <v>2184.1272523415128</v>
      </c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</row>
    <row r="298" spans="1:253" s="14" customFormat="1">
      <c r="A298" s="25"/>
      <c r="B298" s="6" t="s">
        <v>1890</v>
      </c>
      <c r="C298" s="7" t="s">
        <v>1891</v>
      </c>
      <c r="D298" s="6" t="s">
        <v>1892</v>
      </c>
      <c r="E298" s="13" t="s">
        <v>15</v>
      </c>
      <c r="F298" s="9">
        <v>3749</v>
      </c>
      <c r="G298" s="24">
        <v>3399</v>
      </c>
      <c r="H298" s="10">
        <f>IFERROR(VLOOKUP(B298,[1]Thermador!$B$4:$H$387,7,0),"")</f>
        <v>2203</v>
      </c>
      <c r="I298" s="51">
        <v>2764.4840556222307</v>
      </c>
      <c r="J298" s="51">
        <v>2873.6084262388972</v>
      </c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</row>
    <row r="299" spans="1:253" s="14" customFormat="1">
      <c r="A299" s="25"/>
      <c r="B299" s="6" t="s">
        <v>1893</v>
      </c>
      <c r="C299" s="7" t="s">
        <v>1894</v>
      </c>
      <c r="D299" s="6" t="s">
        <v>1895</v>
      </c>
      <c r="E299" s="13" t="s">
        <v>15</v>
      </c>
      <c r="F299" s="9">
        <v>3849</v>
      </c>
      <c r="G299" s="24">
        <v>3499</v>
      </c>
      <c r="H299" s="10">
        <f>IFERROR(VLOOKUP(B299,[1]Thermador!$B$4:$H$387,7,0),"")</f>
        <v>2268</v>
      </c>
      <c r="I299" s="51">
        <v>2847.4923226356996</v>
      </c>
      <c r="J299" s="51">
        <v>2959.8933353713192</v>
      </c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</row>
    <row r="300" spans="1:253" s="14" customFormat="1">
      <c r="A300" s="25"/>
      <c r="B300" s="6" t="s">
        <v>1896</v>
      </c>
      <c r="C300" s="7" t="s">
        <v>1897</v>
      </c>
      <c r="D300" s="6" t="s">
        <v>1898</v>
      </c>
      <c r="E300" s="13" t="s">
        <v>15</v>
      </c>
      <c r="F300" s="9">
        <v>3449</v>
      </c>
      <c r="G300" s="24">
        <v>3099</v>
      </c>
      <c r="H300" s="10">
        <f>IFERROR(VLOOKUP(B300,[1]Thermador!$B$4:$H$387,7,0),"")</f>
        <v>2008</v>
      </c>
      <c r="I300" s="51">
        <v>2515.1581449552959</v>
      </c>
      <c r="J300" s="51">
        <v>2614.4407033087946</v>
      </c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</row>
    <row r="301" spans="1:253" s="14" customFormat="1">
      <c r="A301" s="25"/>
      <c r="B301" s="6" t="s">
        <v>1899</v>
      </c>
      <c r="C301" s="7" t="s">
        <v>1900</v>
      </c>
      <c r="D301" s="6" t="s">
        <v>1901</v>
      </c>
      <c r="E301" s="13" t="s">
        <v>15</v>
      </c>
      <c r="F301" s="9">
        <v>3999</v>
      </c>
      <c r="G301" s="24">
        <v>3599</v>
      </c>
      <c r="H301" s="10">
        <f>IFERROR(VLOOKUP(B301,[1]Thermador!$B$4:$H$387,7,0),"")</f>
        <v>2332</v>
      </c>
      <c r="I301" s="51">
        <v>2929.0441304155347</v>
      </c>
      <c r="J301" s="51">
        <v>3044.6642934582533</v>
      </c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</row>
    <row r="302" spans="1:253" s="14" customFormat="1">
      <c r="A302" s="25"/>
      <c r="B302" s="6" t="s">
        <v>1902</v>
      </c>
      <c r="C302" s="7" t="s">
        <v>1903</v>
      </c>
      <c r="D302" s="6" t="s">
        <v>1904</v>
      </c>
      <c r="E302" s="13" t="s">
        <v>15</v>
      </c>
      <c r="F302" s="9">
        <v>4199</v>
      </c>
      <c r="G302" s="24">
        <v>3799</v>
      </c>
      <c r="H302" s="10">
        <f>IFERROR(VLOOKUP(B302,[1]Thermador!$B$4:$H$387,7,0),"")</f>
        <v>2462</v>
      </c>
      <c r="I302" s="51">
        <v>3094.868911125001</v>
      </c>
      <c r="J302" s="51">
        <v>3217.0347891957249</v>
      </c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</row>
    <row r="303" spans="1:253" s="14" customFormat="1">
      <c r="A303" s="25"/>
      <c r="B303" s="6" t="s">
        <v>1905</v>
      </c>
      <c r="C303" s="7" t="s">
        <v>1906</v>
      </c>
      <c r="D303" s="6" t="s">
        <v>1907</v>
      </c>
      <c r="E303" s="13" t="s">
        <v>15</v>
      </c>
      <c r="F303" s="9">
        <v>4849</v>
      </c>
      <c r="G303" s="24">
        <v>4399</v>
      </c>
      <c r="H303" s="10">
        <f>IFERROR(VLOOKUP(B303,[1]Thermador!$B$4:$H$387,7,0),"")</f>
        <v>2851</v>
      </c>
      <c r="I303" s="51">
        <v>3590.2343933555117</v>
      </c>
      <c r="J303" s="51">
        <v>3731.9541720405978</v>
      </c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</row>
    <row r="304" spans="1:253" s="14" customFormat="1">
      <c r="A304" s="13"/>
      <c r="B304" s="13"/>
      <c r="C304" s="13"/>
      <c r="D304" s="13"/>
      <c r="E304" s="13"/>
      <c r="F304" s="9"/>
      <c r="G304" s="9"/>
      <c r="H304" s="10" t="str">
        <f>IFERROR(VLOOKUP(B304,[1]Thermador!$B$4:$H$387,7,0),"")</f>
        <v/>
      </c>
      <c r="I304" s="51">
        <v>0</v>
      </c>
      <c r="J304" s="51">
        <v>0</v>
      </c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</row>
    <row r="305" spans="1:253" s="14" customFormat="1">
      <c r="A305" s="23" t="s">
        <v>940</v>
      </c>
      <c r="B305" s="6" t="s">
        <v>1908</v>
      </c>
      <c r="C305" s="7" t="s">
        <v>1909</v>
      </c>
      <c r="D305" s="6" t="s">
        <v>1910</v>
      </c>
      <c r="E305" s="13" t="s">
        <v>15</v>
      </c>
      <c r="F305" s="9">
        <v>2099</v>
      </c>
      <c r="G305" s="24">
        <v>1869</v>
      </c>
      <c r="H305" s="10">
        <f>IFERROR(VLOOKUP(B305,[1]Thermador!$B$4:$H$387,7,0),"")</f>
        <v>1228</v>
      </c>
      <c r="I305" s="51">
        <v>1534.3413051031735</v>
      </c>
      <c r="J305" s="51">
        <v>1594.9074092519829</v>
      </c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</row>
    <row r="306" spans="1:253" s="14" customFormat="1">
      <c r="A306" s="25"/>
      <c r="B306" s="6" t="s">
        <v>1911</v>
      </c>
      <c r="C306" s="7" t="s">
        <v>1912</v>
      </c>
      <c r="D306" s="6" t="s">
        <v>1913</v>
      </c>
      <c r="E306" s="13" t="s">
        <v>15</v>
      </c>
      <c r="F306" s="9">
        <v>2299</v>
      </c>
      <c r="G306" s="24">
        <v>2069</v>
      </c>
      <c r="H306" s="10">
        <f>IFERROR(VLOOKUP(B306,[1]Thermador!$B$4:$H$387,7,0),"")</f>
        <v>1361</v>
      </c>
      <c r="I306" s="51">
        <v>1703.5328671104758</v>
      </c>
      <c r="J306" s="51">
        <v>1770.7775855490474</v>
      </c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</row>
    <row r="307" spans="1:253" s="14" customFormat="1">
      <c r="A307" s="25"/>
      <c r="B307" s="6" t="s">
        <v>1914</v>
      </c>
      <c r="C307" s="7" t="s">
        <v>1915</v>
      </c>
      <c r="D307" s="6" t="s">
        <v>1916</v>
      </c>
      <c r="E307" s="13" t="s">
        <v>15</v>
      </c>
      <c r="F307" s="9">
        <v>2649</v>
      </c>
      <c r="G307" s="24">
        <v>2369</v>
      </c>
      <c r="H307" s="10">
        <f>IFERROR(VLOOKUP(B307,[1]Thermador!$B$4:$H$387,7,0),"")</f>
        <v>1566</v>
      </c>
      <c r="I307" s="51">
        <v>1965.1219800505228</v>
      </c>
      <c r="J307" s="51">
        <v>2042.6925845262015</v>
      </c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</row>
    <row r="308" spans="1:253" s="14" customFormat="1">
      <c r="A308" s="25"/>
      <c r="B308" s="6" t="s">
        <v>1917</v>
      </c>
      <c r="C308" s="7" t="s">
        <v>1918</v>
      </c>
      <c r="D308" s="6" t="s">
        <v>1919</v>
      </c>
      <c r="E308" s="13" t="s">
        <v>15</v>
      </c>
      <c r="F308" s="9">
        <v>1649</v>
      </c>
      <c r="G308" s="24">
        <v>1469</v>
      </c>
      <c r="H308" s="10">
        <f>IFERROR(VLOOKUP(B308,[1]Thermador!$B$4:$H$387,7,0),"")</f>
        <v>960</v>
      </c>
      <c r="I308" s="51">
        <v>1246.7532467532467</v>
      </c>
      <c r="J308" s="51">
        <v>1297.2972972972973</v>
      </c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</row>
    <row r="309" spans="1:253" s="14" customFormat="1">
      <c r="A309" s="25"/>
      <c r="B309" s="6" t="s">
        <v>1920</v>
      </c>
      <c r="C309" s="7" t="s">
        <v>1921</v>
      </c>
      <c r="D309" s="6" t="s">
        <v>1922</v>
      </c>
      <c r="E309" s="13" t="s">
        <v>15</v>
      </c>
      <c r="F309" s="9">
        <v>1749</v>
      </c>
      <c r="G309" s="24">
        <v>1569</v>
      </c>
      <c r="H309" s="10">
        <f>IFERROR(VLOOKUP(B309,[1]Thermador!$B$4:$H$387,7,0),"")</f>
        <v>1020</v>
      </c>
      <c r="I309" s="51">
        <v>1324.6753246753246</v>
      </c>
      <c r="J309" s="51">
        <v>1378.3783783783783</v>
      </c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</row>
    <row r="310" spans="1:253" s="14" customFormat="1">
      <c r="A310" s="25"/>
      <c r="B310" s="6" t="s">
        <v>1923</v>
      </c>
      <c r="C310" s="7" t="s">
        <v>1924</v>
      </c>
      <c r="D310" s="6" t="s">
        <v>1925</v>
      </c>
      <c r="E310" s="13" t="s">
        <v>15</v>
      </c>
      <c r="F310" s="9">
        <v>1749</v>
      </c>
      <c r="G310" s="24">
        <v>1569</v>
      </c>
      <c r="H310" s="10">
        <f>IFERROR(VLOOKUP(B310,[1]Thermador!$B$4:$H$387,7,0),"")</f>
        <v>1020</v>
      </c>
      <c r="I310" s="51">
        <v>1324.6753246753246</v>
      </c>
      <c r="J310" s="51">
        <v>1378.3783783783783</v>
      </c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</row>
    <row r="311" spans="1:253" s="14" customFormat="1">
      <c r="A311" s="25"/>
      <c r="B311" s="6" t="s">
        <v>1926</v>
      </c>
      <c r="C311" s="7" t="s">
        <v>1927</v>
      </c>
      <c r="D311" s="6" t="s">
        <v>1928</v>
      </c>
      <c r="E311" s="13" t="s">
        <v>15</v>
      </c>
      <c r="F311" s="9">
        <v>1849</v>
      </c>
      <c r="G311" s="24">
        <v>1669</v>
      </c>
      <c r="H311" s="10">
        <f>IFERROR(VLOOKUP(B311,[1]Thermador!$B$4:$H$387,7,0),"")</f>
        <v>1090</v>
      </c>
      <c r="I311" s="51">
        <v>1415.5844155844156</v>
      </c>
      <c r="J311" s="51">
        <v>1472.9729729729729</v>
      </c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</row>
    <row r="312" spans="1:253" s="14" customFormat="1">
      <c r="A312" s="25"/>
      <c r="B312" s="6" t="s">
        <v>1929</v>
      </c>
      <c r="C312" s="7" t="s">
        <v>1930</v>
      </c>
      <c r="D312" s="6" t="s">
        <v>1931</v>
      </c>
      <c r="E312" s="13" t="s">
        <v>15</v>
      </c>
      <c r="F312" s="9">
        <v>2299</v>
      </c>
      <c r="G312" s="24">
        <v>2069</v>
      </c>
      <c r="H312" s="10">
        <f>IFERROR(VLOOKUP(B312,[1]Thermador!$B$4:$H$387,7,0),"")</f>
        <v>1341</v>
      </c>
      <c r="I312" s="51">
        <v>1679.0319713906129</v>
      </c>
      <c r="J312" s="51">
        <v>1745.3095492086634</v>
      </c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</row>
    <row r="313" spans="1:253" s="14" customFormat="1">
      <c r="A313" s="25"/>
      <c r="B313" s="6" t="s">
        <v>1932</v>
      </c>
      <c r="C313" s="7" t="s">
        <v>1933</v>
      </c>
      <c r="D313" s="6" t="s">
        <v>1934</v>
      </c>
      <c r="E313" s="13" t="s">
        <v>15</v>
      </c>
      <c r="F313" s="9">
        <v>2399</v>
      </c>
      <c r="G313" s="24">
        <v>2169</v>
      </c>
      <c r="H313" s="10">
        <f>IFERROR(VLOOKUP(B313,[1]Thermador!$B$4:$H$387,7,0),"")</f>
        <v>1406</v>
      </c>
      <c r="I313" s="51">
        <v>1762.1856740836206</v>
      </c>
      <c r="J313" s="51">
        <v>1831.7456349027113</v>
      </c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</row>
    <row r="314" spans="1:253" s="14" customFormat="1">
      <c r="A314" s="25"/>
      <c r="B314" s="6" t="s">
        <v>1935</v>
      </c>
      <c r="C314" s="7" t="s">
        <v>1936</v>
      </c>
      <c r="D314" s="6" t="s">
        <v>1937</v>
      </c>
      <c r="E314" s="13" t="s">
        <v>15</v>
      </c>
      <c r="F314" s="9">
        <v>2499</v>
      </c>
      <c r="G314" s="24">
        <v>2269</v>
      </c>
      <c r="H314" s="10">
        <f>IFERROR(VLOOKUP(B314,[1]Thermador!$B$4:$H$387,7,0),"")</f>
        <v>1471</v>
      </c>
      <c r="I314" s="51">
        <v>1845.2574280956933</v>
      </c>
      <c r="J314" s="51">
        <v>1918.0965370994707</v>
      </c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</row>
    <row r="315" spans="1:253" s="14" customFormat="1">
      <c r="A315" s="25"/>
      <c r="B315" s="6" t="s">
        <v>1938</v>
      </c>
      <c r="C315" s="7" t="s">
        <v>1939</v>
      </c>
      <c r="D315" s="6" t="s">
        <v>1940</v>
      </c>
      <c r="E315" s="13" t="s">
        <v>15</v>
      </c>
      <c r="F315" s="9">
        <v>2649</v>
      </c>
      <c r="G315" s="24">
        <v>2369</v>
      </c>
      <c r="H315" s="10">
        <f>IFERROR(VLOOKUP(B315,[1]Thermador!$B$4:$H$387,7,0),"")</f>
        <v>1536</v>
      </c>
      <c r="I315" s="51">
        <v>1928.2582199629951</v>
      </c>
      <c r="J315" s="51">
        <v>2004.3736760141658</v>
      </c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</row>
    <row r="316" spans="1:253" s="14" customFormat="1">
      <c r="A316" s="25"/>
      <c r="B316" s="6" t="s">
        <v>1941</v>
      </c>
      <c r="C316" s="7" t="s">
        <v>1942</v>
      </c>
      <c r="D316" s="6" t="s">
        <v>1943</v>
      </c>
      <c r="E316" s="13" t="s">
        <v>15</v>
      </c>
      <c r="F316" s="9">
        <v>2749</v>
      </c>
      <c r="G316" s="24">
        <v>2469</v>
      </c>
      <c r="H316" s="10">
        <f>IFERROR(VLOOKUP(B316,[1]Thermador!$B$4:$H$387,7,0),"")</f>
        <v>1601</v>
      </c>
      <c r="I316" s="51">
        <v>2011.1971575632308</v>
      </c>
      <c r="J316" s="51">
        <v>2090.5865190459899</v>
      </c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</row>
    <row r="317" spans="1:253" s="14" customFormat="1">
      <c r="A317" s="25"/>
      <c r="B317" s="6" t="s">
        <v>1944</v>
      </c>
      <c r="C317" s="7" t="s">
        <v>1945</v>
      </c>
      <c r="D317" s="6" t="s">
        <v>1946</v>
      </c>
      <c r="E317" s="13" t="s">
        <v>15</v>
      </c>
      <c r="F317" s="9">
        <v>949</v>
      </c>
      <c r="G317" s="24">
        <v>849</v>
      </c>
      <c r="H317" s="10">
        <f>IFERROR(VLOOKUP(B317,[1]Thermador!$B$4:$H$387,7,0),"")</f>
        <v>559</v>
      </c>
      <c r="I317" s="51">
        <v>696.15278314318471</v>
      </c>
      <c r="J317" s="51">
        <v>723.63249826725803</v>
      </c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</row>
    <row r="318" spans="1:253" s="14" customFormat="1">
      <c r="A318" s="25"/>
      <c r="B318" s="6" t="s">
        <v>1947</v>
      </c>
      <c r="C318" s="7" t="s">
        <v>977</v>
      </c>
      <c r="D318" s="6" t="s">
        <v>1948</v>
      </c>
      <c r="E318" s="13" t="s">
        <v>15</v>
      </c>
      <c r="F318" s="9">
        <v>799</v>
      </c>
      <c r="G318" s="24">
        <v>709</v>
      </c>
      <c r="H318" s="10">
        <f>IFERROR(VLOOKUP(B318,[1]Thermador!$B$4:$H$387,7,0),"")</f>
        <v>475</v>
      </c>
      <c r="I318" s="51">
        <v>581.38</v>
      </c>
      <c r="J318" s="51">
        <v>602.65</v>
      </c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</row>
    <row r="319" spans="1:253" s="14" customFormat="1">
      <c r="A319" s="25"/>
      <c r="B319" s="6" t="s">
        <v>1949</v>
      </c>
      <c r="C319" s="7" t="s">
        <v>1950</v>
      </c>
      <c r="D319" s="6" t="s">
        <v>1951</v>
      </c>
      <c r="E319" s="13" t="s">
        <v>15</v>
      </c>
      <c r="F319" s="9">
        <v>999</v>
      </c>
      <c r="G319" s="24">
        <v>899</v>
      </c>
      <c r="H319" s="10">
        <f>IFERROR(VLOOKUP(B319,[1]Thermador!$B$4:$H$387,7,0),"")</f>
        <v>600</v>
      </c>
      <c r="I319" s="51">
        <v>737.18</v>
      </c>
      <c r="J319" s="51">
        <v>764.15</v>
      </c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</row>
    <row r="320" spans="1:253" s="14" customFormat="1">
      <c r="A320" s="25"/>
      <c r="B320" s="6" t="s">
        <v>1952</v>
      </c>
      <c r="C320" s="7" t="s">
        <v>1953</v>
      </c>
      <c r="D320" s="6" t="s">
        <v>1954</v>
      </c>
      <c r="E320" s="13" t="s">
        <v>15</v>
      </c>
      <c r="F320" s="9">
        <v>799</v>
      </c>
      <c r="G320" s="24">
        <v>709</v>
      </c>
      <c r="H320" s="10">
        <f>IFERROR(VLOOKUP(B320,[1]Thermador!$B$4:$H$387,7,0),"")</f>
        <v>475</v>
      </c>
      <c r="I320" s="51">
        <v>581.38</v>
      </c>
      <c r="J320" s="51">
        <v>602.65</v>
      </c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</row>
    <row r="321" spans="1:253" s="14" customFormat="1">
      <c r="A321" s="25"/>
      <c r="B321" s="6" t="s">
        <v>1955</v>
      </c>
      <c r="C321" s="7" t="s">
        <v>1956</v>
      </c>
      <c r="D321" s="6" t="s">
        <v>1957</v>
      </c>
      <c r="E321" s="13" t="s">
        <v>15</v>
      </c>
      <c r="F321" s="9">
        <v>999</v>
      </c>
      <c r="G321" s="24">
        <v>899</v>
      </c>
      <c r="H321" s="10">
        <f>IFERROR(VLOOKUP(B321,[1]Thermador!$B$4:$H$387,7,0),"")</f>
        <v>600</v>
      </c>
      <c r="I321" s="51">
        <v>737.18</v>
      </c>
      <c r="J321" s="51">
        <v>764.15</v>
      </c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</row>
    <row r="322" spans="1:253" s="14" customFormat="1">
      <c r="A322" s="25"/>
      <c r="B322" s="6" t="s">
        <v>1958</v>
      </c>
      <c r="C322" s="7" t="s">
        <v>980</v>
      </c>
      <c r="D322" s="6" t="s">
        <v>1959</v>
      </c>
      <c r="E322" s="13" t="s">
        <v>15</v>
      </c>
      <c r="F322" s="9">
        <v>949</v>
      </c>
      <c r="G322" s="24">
        <v>829</v>
      </c>
      <c r="H322" s="10">
        <f>IFERROR(VLOOKUP(B322,[1]Thermador!$B$4:$H$387,7,0),"")</f>
        <v>555</v>
      </c>
      <c r="I322" s="51">
        <v>679.78</v>
      </c>
      <c r="J322" s="51">
        <v>704.65</v>
      </c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</row>
    <row r="323" spans="1:253" s="14" customFormat="1">
      <c r="A323" s="25"/>
      <c r="B323" s="6" t="s">
        <v>1960</v>
      </c>
      <c r="C323" s="7" t="s">
        <v>1961</v>
      </c>
      <c r="D323" s="6" t="s">
        <v>1962</v>
      </c>
      <c r="E323" s="13" t="s">
        <v>15</v>
      </c>
      <c r="F323" s="9">
        <v>999</v>
      </c>
      <c r="G323" s="24">
        <v>869</v>
      </c>
      <c r="H323" s="10">
        <f>IFERROR(VLOOKUP(B323,[1]Thermador!$B$4:$H$387,7,0),"")</f>
        <v>580</v>
      </c>
      <c r="I323" s="51">
        <v>712.57999999999993</v>
      </c>
      <c r="J323" s="51">
        <v>738.65</v>
      </c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</row>
    <row r="324" spans="1:253" s="14" customFormat="1">
      <c r="A324" s="13"/>
      <c r="B324" s="13"/>
      <c r="C324" s="13"/>
      <c r="D324" s="13"/>
      <c r="E324" s="13"/>
      <c r="F324" s="9"/>
      <c r="G324" s="9"/>
      <c r="H324" s="10" t="str">
        <f>IFERROR(VLOOKUP(B324,[1]Thermador!$B$4:$H$387,7,0),"")</f>
        <v/>
      </c>
      <c r="I324" s="51">
        <v>0</v>
      </c>
      <c r="J324" s="51">
        <v>0</v>
      </c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</row>
    <row r="325" spans="1:253" s="14" customFormat="1">
      <c r="A325" s="23" t="s">
        <v>984</v>
      </c>
      <c r="B325" s="6" t="s">
        <v>1963</v>
      </c>
      <c r="C325" s="7" t="s">
        <v>1964</v>
      </c>
      <c r="D325" s="6" t="s">
        <v>1965</v>
      </c>
      <c r="E325" s="13" t="s">
        <v>15</v>
      </c>
      <c r="F325" s="9">
        <v>119</v>
      </c>
      <c r="G325" s="24">
        <v>109</v>
      </c>
      <c r="H325" s="10">
        <f>IFERROR(VLOOKUP(B325,[1]Thermador!$B$4:$H$387,7,0),"")</f>
        <v>74</v>
      </c>
      <c r="I325" s="51">
        <v>94.871794871794862</v>
      </c>
      <c r="J325" s="51">
        <v>98.666666666666671</v>
      </c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</row>
    <row r="326" spans="1:253" s="14" customFormat="1">
      <c r="A326" s="25"/>
      <c r="B326" s="6" t="s">
        <v>1966</v>
      </c>
      <c r="C326" s="7" t="s">
        <v>1967</v>
      </c>
      <c r="D326" s="6" t="s">
        <v>1968</v>
      </c>
      <c r="E326" s="13" t="s">
        <v>15</v>
      </c>
      <c r="F326" s="9">
        <v>109</v>
      </c>
      <c r="G326" s="24">
        <v>99</v>
      </c>
      <c r="H326" s="10">
        <f>IFERROR(VLOOKUP(B326,[1]Thermador!$B$4:$H$387,7,0),"")</f>
        <v>73</v>
      </c>
      <c r="I326" s="51">
        <v>93.589743589743591</v>
      </c>
      <c r="J326" s="51">
        <v>97.333333333333329</v>
      </c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</row>
    <row r="327" spans="1:253" s="14" customFormat="1">
      <c r="A327" s="25"/>
      <c r="B327" s="6" t="s">
        <v>1969</v>
      </c>
      <c r="C327" s="7" t="s">
        <v>1970</v>
      </c>
      <c r="D327" s="6" t="s">
        <v>1971</v>
      </c>
      <c r="E327" s="13" t="s">
        <v>15</v>
      </c>
      <c r="F327" s="9">
        <v>109</v>
      </c>
      <c r="G327" s="24">
        <v>99</v>
      </c>
      <c r="H327" s="10">
        <f>IFERROR(VLOOKUP(B327,[1]Thermador!$B$4:$H$387,7,0),"")</f>
        <v>73</v>
      </c>
      <c r="I327" s="51">
        <v>93.589743589743591</v>
      </c>
      <c r="J327" s="51">
        <v>97.333333333333329</v>
      </c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</row>
    <row r="328" spans="1:253" s="14" customFormat="1">
      <c r="A328" s="25"/>
      <c r="B328" s="6" t="s">
        <v>1972</v>
      </c>
      <c r="C328" s="7" t="s">
        <v>1061</v>
      </c>
      <c r="D328" s="6" t="s">
        <v>1973</v>
      </c>
      <c r="E328" s="13" t="s">
        <v>15</v>
      </c>
      <c r="F328" s="9">
        <v>119</v>
      </c>
      <c r="G328" s="24">
        <v>109</v>
      </c>
      <c r="H328" s="10">
        <f>IFERROR(VLOOKUP(B328,[1]Thermador!$B$4:$H$387,7,0),"")</f>
        <v>74</v>
      </c>
      <c r="I328" s="51">
        <v>95</v>
      </c>
      <c r="J328" s="51">
        <v>99</v>
      </c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</row>
    <row r="329" spans="1:253" s="14" customFormat="1">
      <c r="A329" s="25"/>
      <c r="B329" s="6" t="s">
        <v>1974</v>
      </c>
      <c r="C329" s="7" t="s">
        <v>1975</v>
      </c>
      <c r="D329" s="6" t="s">
        <v>1976</v>
      </c>
      <c r="E329" s="13" t="s">
        <v>15</v>
      </c>
      <c r="F329" s="9">
        <v>119</v>
      </c>
      <c r="G329" s="24">
        <v>109</v>
      </c>
      <c r="H329" s="10">
        <f>IFERROR(VLOOKUP(B329,[1]Thermador!$B$4:$H$387,7,0),"")</f>
        <v>74</v>
      </c>
      <c r="I329" s="51">
        <v>95</v>
      </c>
      <c r="J329" s="51">
        <v>99</v>
      </c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</row>
    <row r="330" spans="1:253" s="14" customFormat="1">
      <c r="A330" s="25"/>
      <c r="B330" s="6" t="s">
        <v>1977</v>
      </c>
      <c r="C330" s="7" t="s">
        <v>1978</v>
      </c>
      <c r="D330" s="6" t="s">
        <v>1979</v>
      </c>
      <c r="E330" s="13" t="s">
        <v>15</v>
      </c>
      <c r="F330" s="9">
        <v>549</v>
      </c>
      <c r="G330" s="24">
        <v>499</v>
      </c>
      <c r="H330" s="10">
        <f>IFERROR(VLOOKUP(B330,[1]Thermador!$B$4:$H$387,7,0),"")</f>
        <v>335</v>
      </c>
      <c r="I330" s="51">
        <v>429.48717948717945</v>
      </c>
      <c r="J330" s="51">
        <v>446.66666666666669</v>
      </c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</row>
    <row r="331" spans="1:253" s="14" customFormat="1">
      <c r="A331" s="25"/>
      <c r="B331" s="6" t="s">
        <v>1980</v>
      </c>
      <c r="C331" s="7" t="s">
        <v>1981</v>
      </c>
      <c r="D331" s="6" t="s">
        <v>1982</v>
      </c>
      <c r="E331" s="13" t="s">
        <v>15</v>
      </c>
      <c r="F331" s="9">
        <v>749</v>
      </c>
      <c r="G331" s="24">
        <v>649</v>
      </c>
      <c r="H331" s="10">
        <f>IFERROR(VLOOKUP(B331,[1]Thermador!$B$4:$H$387,7,0),"")</f>
        <v>436</v>
      </c>
      <c r="I331" s="51">
        <v>558.97435897435901</v>
      </c>
      <c r="J331" s="51">
        <v>581.33333333333337</v>
      </c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</row>
    <row r="332" spans="1:253" s="14" customFormat="1">
      <c r="A332" s="25"/>
      <c r="B332" s="6" t="s">
        <v>1983</v>
      </c>
      <c r="C332" s="7" t="s">
        <v>1984</v>
      </c>
      <c r="D332" s="6" t="s">
        <v>1985</v>
      </c>
      <c r="E332" s="13" t="s">
        <v>15</v>
      </c>
      <c r="F332" s="9">
        <v>799</v>
      </c>
      <c r="G332" s="24">
        <v>719</v>
      </c>
      <c r="H332" s="10">
        <f>IFERROR(VLOOKUP(B332,[1]Thermador!$B$4:$H$387,7,0),"")</f>
        <v>483</v>
      </c>
      <c r="I332" s="51">
        <v>619.23076923076917</v>
      </c>
      <c r="J332" s="51">
        <v>644</v>
      </c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</row>
    <row r="333" spans="1:253" s="14" customFormat="1">
      <c r="A333" s="25"/>
      <c r="B333" s="6" t="s">
        <v>1986</v>
      </c>
      <c r="C333" s="7" t="s">
        <v>1987</v>
      </c>
      <c r="D333" s="6" t="s">
        <v>1988</v>
      </c>
      <c r="E333" s="13" t="s">
        <v>15</v>
      </c>
      <c r="F333" s="9">
        <v>599</v>
      </c>
      <c r="G333" s="24">
        <v>509</v>
      </c>
      <c r="H333" s="10">
        <f>IFERROR(VLOOKUP(B333,[1]Thermador!$B$4:$H$387,7,0),"")</f>
        <v>342</v>
      </c>
      <c r="I333" s="51">
        <v>438.46153846153845</v>
      </c>
      <c r="J333" s="51">
        <v>456</v>
      </c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</row>
    <row r="334" spans="1:253" s="14" customFormat="1">
      <c r="A334" s="25"/>
      <c r="B334" s="6" t="s">
        <v>1989</v>
      </c>
      <c r="C334" s="7" t="s">
        <v>1990</v>
      </c>
      <c r="D334" s="6" t="s">
        <v>1991</v>
      </c>
      <c r="E334" s="13" t="s">
        <v>15</v>
      </c>
      <c r="F334" s="9">
        <v>749</v>
      </c>
      <c r="G334" s="24">
        <v>659</v>
      </c>
      <c r="H334" s="10">
        <f>IFERROR(VLOOKUP(B334,[1]Thermador!$B$4:$H$387,7,0),"")</f>
        <v>443</v>
      </c>
      <c r="I334" s="51">
        <v>567.9487179487179</v>
      </c>
      <c r="J334" s="51">
        <v>590.66666666666663</v>
      </c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</row>
    <row r="335" spans="1:253" s="14" customFormat="1">
      <c r="A335" s="25"/>
      <c r="B335" s="6" t="s">
        <v>1992</v>
      </c>
      <c r="C335" s="7" t="s">
        <v>1993</v>
      </c>
      <c r="D335" s="6" t="s">
        <v>1994</v>
      </c>
      <c r="E335" s="13" t="s">
        <v>15</v>
      </c>
      <c r="F335" s="9">
        <v>849</v>
      </c>
      <c r="G335" s="24">
        <v>739</v>
      </c>
      <c r="H335" s="10">
        <f>IFERROR(VLOOKUP(B335,[1]Thermador!$B$4:$H$387,7,0),"")</f>
        <v>497</v>
      </c>
      <c r="I335" s="51">
        <v>637.17948717948718</v>
      </c>
      <c r="J335" s="51">
        <v>662.66666666666663</v>
      </c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</row>
    <row r="336" spans="1:253" s="14" customFormat="1">
      <c r="A336" s="25"/>
      <c r="B336" s="6" t="s">
        <v>1995</v>
      </c>
      <c r="C336" s="7" t="s">
        <v>1996</v>
      </c>
      <c r="D336" s="6" t="s">
        <v>1997</v>
      </c>
      <c r="E336" s="13" t="s">
        <v>15</v>
      </c>
      <c r="F336" s="9">
        <v>649</v>
      </c>
      <c r="G336" s="24">
        <v>579</v>
      </c>
      <c r="H336" s="10">
        <f>IFERROR(VLOOKUP(B336,[1]Thermador!$B$4:$H$387,7,0),"")</f>
        <v>389</v>
      </c>
      <c r="I336" s="51">
        <v>498.71794871794867</v>
      </c>
      <c r="J336" s="51">
        <v>518.66666666666663</v>
      </c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</row>
    <row r="337" spans="1:253" s="14" customFormat="1">
      <c r="A337" s="25"/>
      <c r="B337" s="6" t="s">
        <v>1998</v>
      </c>
      <c r="C337" s="7" t="s">
        <v>1999</v>
      </c>
      <c r="D337" s="6" t="s">
        <v>2000</v>
      </c>
      <c r="E337" s="13" t="s">
        <v>15</v>
      </c>
      <c r="F337" s="9">
        <v>649</v>
      </c>
      <c r="G337" s="24">
        <v>579</v>
      </c>
      <c r="H337" s="10">
        <f>IFERROR(VLOOKUP(B337,[1]Thermador!$B$4:$H$387,7,0),"")</f>
        <v>389</v>
      </c>
      <c r="I337" s="51">
        <v>498.71794871794867</v>
      </c>
      <c r="J337" s="51">
        <v>518.66666666666663</v>
      </c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</row>
    <row r="338" spans="1:253" s="14" customFormat="1">
      <c r="A338" s="25"/>
      <c r="B338" s="6" t="s">
        <v>2001</v>
      </c>
      <c r="C338" s="7" t="s">
        <v>2002</v>
      </c>
      <c r="D338" s="6" t="s">
        <v>2003</v>
      </c>
      <c r="E338" s="13" t="s">
        <v>15</v>
      </c>
      <c r="F338" s="9">
        <v>799</v>
      </c>
      <c r="G338" s="24">
        <v>699</v>
      </c>
      <c r="H338" s="10">
        <f>IFERROR(VLOOKUP(B338,[1]Thermador!$B$4:$H$387,7,0),"")</f>
        <v>470</v>
      </c>
      <c r="I338" s="51">
        <v>602.56410256410254</v>
      </c>
      <c r="J338" s="51">
        <v>626.66666666666663</v>
      </c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</row>
    <row r="339" spans="1:253" s="14" customFormat="1">
      <c r="A339" s="25"/>
      <c r="B339" s="6" t="s">
        <v>2004</v>
      </c>
      <c r="C339" s="7" t="s">
        <v>2005</v>
      </c>
      <c r="D339" s="6" t="s">
        <v>2006</v>
      </c>
      <c r="E339" s="13" t="s">
        <v>15</v>
      </c>
      <c r="F339" s="9">
        <v>219</v>
      </c>
      <c r="G339" s="24">
        <v>199</v>
      </c>
      <c r="H339" s="10">
        <f>IFERROR(VLOOKUP(B339,[1]Thermador!$B$4:$H$387,7,0),"")</f>
        <v>133</v>
      </c>
      <c r="I339" s="51">
        <v>170.5128205128205</v>
      </c>
      <c r="J339" s="51">
        <v>177.33333333333334</v>
      </c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</row>
    <row r="340" spans="1:253" s="14" customFormat="1">
      <c r="A340" s="25"/>
      <c r="B340" s="6" t="s">
        <v>2007</v>
      </c>
      <c r="C340" s="7" t="s">
        <v>2008</v>
      </c>
      <c r="D340" s="6" t="s">
        <v>2009</v>
      </c>
      <c r="E340" s="13" t="s">
        <v>15</v>
      </c>
      <c r="F340" s="9">
        <v>109</v>
      </c>
      <c r="G340" s="24">
        <v>99</v>
      </c>
      <c r="H340" s="10">
        <f>IFERROR(VLOOKUP(B340,[1]Thermador!$B$4:$H$387,7,0),"")</f>
        <v>66</v>
      </c>
      <c r="I340" s="51">
        <v>84.615384615384613</v>
      </c>
      <c r="J340" s="51">
        <v>88</v>
      </c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</row>
    <row r="341" spans="1:253" s="14" customFormat="1">
      <c r="A341" s="25"/>
      <c r="B341" s="6" t="s">
        <v>2010</v>
      </c>
      <c r="C341" s="7" t="s">
        <v>1016</v>
      </c>
      <c r="D341" s="6" t="s">
        <v>2011</v>
      </c>
      <c r="E341" s="13" t="s">
        <v>15</v>
      </c>
      <c r="F341" s="9">
        <v>109</v>
      </c>
      <c r="G341" s="24">
        <v>99</v>
      </c>
      <c r="H341" s="10">
        <f>IFERROR(VLOOKUP(B341,[1]Thermador!$B$4:$H$387,7,0),"")</f>
        <v>66</v>
      </c>
      <c r="I341" s="51">
        <v>84.615384615384613</v>
      </c>
      <c r="J341" s="51">
        <v>88</v>
      </c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</row>
    <row r="342" spans="1:253" s="14" customFormat="1">
      <c r="A342" s="25"/>
      <c r="B342" s="6" t="s">
        <v>2012</v>
      </c>
      <c r="C342" s="7" t="s">
        <v>1019</v>
      </c>
      <c r="D342" s="6" t="s">
        <v>2013</v>
      </c>
      <c r="E342" s="13" t="s">
        <v>15</v>
      </c>
      <c r="F342" s="9">
        <v>109</v>
      </c>
      <c r="G342" s="24">
        <v>99</v>
      </c>
      <c r="H342" s="10">
        <f>IFERROR(VLOOKUP(B342,[1]Thermador!$B$4:$H$387,7,0),"")</f>
        <v>66</v>
      </c>
      <c r="I342" s="51">
        <v>84.615384615384613</v>
      </c>
      <c r="J342" s="51">
        <v>88</v>
      </c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</row>
    <row r="343" spans="1:253" s="14" customFormat="1">
      <c r="A343" s="25"/>
      <c r="B343" s="6" t="s">
        <v>2014</v>
      </c>
      <c r="C343" s="7" t="s">
        <v>1025</v>
      </c>
      <c r="D343" s="6" t="s">
        <v>2015</v>
      </c>
      <c r="E343" s="13" t="s">
        <v>15</v>
      </c>
      <c r="F343" s="9">
        <v>109</v>
      </c>
      <c r="G343" s="24">
        <v>99</v>
      </c>
      <c r="H343" s="10">
        <f>IFERROR(VLOOKUP(B343,[1]Thermador!$B$4:$H$387,7,0),"")</f>
        <v>66</v>
      </c>
      <c r="I343" s="51">
        <v>84.615384615384613</v>
      </c>
      <c r="J343" s="51">
        <v>88</v>
      </c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</row>
    <row r="344" spans="1:253" s="14" customFormat="1">
      <c r="A344" s="25"/>
      <c r="B344" s="6" t="s">
        <v>2016</v>
      </c>
      <c r="C344" s="7" t="s">
        <v>2017</v>
      </c>
      <c r="D344" s="6" t="s">
        <v>2018</v>
      </c>
      <c r="E344" s="13" t="s">
        <v>15</v>
      </c>
      <c r="F344" s="9">
        <v>219</v>
      </c>
      <c r="G344" s="24">
        <v>199</v>
      </c>
      <c r="H344" s="10">
        <f>IFERROR(VLOOKUP(B344,[1]Thermador!$B$4:$H$387,7,0),"")</f>
        <v>134</v>
      </c>
      <c r="I344" s="51">
        <v>171.7948717948718</v>
      </c>
      <c r="J344" s="51">
        <v>178.66666666666666</v>
      </c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</row>
    <row r="345" spans="1:253" s="14" customFormat="1">
      <c r="A345" s="25"/>
      <c r="B345" s="6" t="s">
        <v>2019</v>
      </c>
      <c r="C345" s="7" t="s">
        <v>1028</v>
      </c>
      <c r="D345" s="6" t="s">
        <v>2020</v>
      </c>
      <c r="E345" s="13" t="s">
        <v>15</v>
      </c>
      <c r="F345" s="9">
        <v>219</v>
      </c>
      <c r="G345" s="24">
        <v>199</v>
      </c>
      <c r="H345" s="10">
        <f>IFERROR(VLOOKUP(B345,[1]Thermador!$B$4:$H$387,7,0),"")</f>
        <v>134</v>
      </c>
      <c r="I345" s="51">
        <v>171.7948717948718</v>
      </c>
      <c r="J345" s="51">
        <v>178.66666666666666</v>
      </c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</row>
    <row r="346" spans="1:253" s="14" customFormat="1">
      <c r="A346" s="25"/>
      <c r="B346" s="6" t="s">
        <v>2021</v>
      </c>
      <c r="C346" s="7" t="s">
        <v>1031</v>
      </c>
      <c r="D346" s="6" t="s">
        <v>2022</v>
      </c>
      <c r="E346" s="13" t="s">
        <v>15</v>
      </c>
      <c r="F346" s="9">
        <v>219</v>
      </c>
      <c r="G346" s="24">
        <v>199</v>
      </c>
      <c r="H346" s="10">
        <f>IFERROR(VLOOKUP(B346,[1]Thermador!$B$4:$H$387,7,0),"")</f>
        <v>134</v>
      </c>
      <c r="I346" s="51">
        <v>171.7948717948718</v>
      </c>
      <c r="J346" s="51">
        <v>178.66666666666666</v>
      </c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</row>
    <row r="347" spans="1:253" s="14" customFormat="1">
      <c r="A347" s="25"/>
      <c r="B347" s="6" t="s">
        <v>2023</v>
      </c>
      <c r="C347" s="7" t="s">
        <v>2024</v>
      </c>
      <c r="D347" s="6" t="s">
        <v>2025</v>
      </c>
      <c r="E347" s="13" t="s">
        <v>15</v>
      </c>
      <c r="F347" s="9">
        <v>519</v>
      </c>
      <c r="G347" s="24">
        <v>469</v>
      </c>
      <c r="H347" s="10">
        <f>IFERROR(VLOOKUP(B347,[1]Thermador!$B$4:$H$387,7,0),"")</f>
        <v>315</v>
      </c>
      <c r="I347" s="51">
        <v>403.84615384615381</v>
      </c>
      <c r="J347" s="51">
        <v>420</v>
      </c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</row>
    <row r="348" spans="1:253" s="14" customFormat="1">
      <c r="A348" s="25"/>
      <c r="B348" s="6" t="s">
        <v>2026</v>
      </c>
      <c r="C348" s="7" t="s">
        <v>2027</v>
      </c>
      <c r="D348" s="6" t="s">
        <v>2028</v>
      </c>
      <c r="E348" s="13" t="s">
        <v>15</v>
      </c>
      <c r="F348" s="9">
        <v>549</v>
      </c>
      <c r="G348" s="24">
        <v>499</v>
      </c>
      <c r="H348" s="10">
        <f>IFERROR(VLOOKUP(B348,[1]Thermador!$B$4:$H$387,7,0),"")</f>
        <v>335</v>
      </c>
      <c r="I348" s="51">
        <v>429.48717948717945</v>
      </c>
      <c r="J348" s="51">
        <v>446.66666666666669</v>
      </c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</row>
    <row r="349" spans="1:253" s="14" customFormat="1">
      <c r="A349" s="25"/>
      <c r="B349" s="6" t="s">
        <v>2029</v>
      </c>
      <c r="C349" s="7" t="s">
        <v>2030</v>
      </c>
      <c r="D349" s="6" t="s">
        <v>2031</v>
      </c>
      <c r="E349" s="13" t="s">
        <v>15</v>
      </c>
      <c r="F349" s="9">
        <v>849</v>
      </c>
      <c r="G349" s="24">
        <v>749</v>
      </c>
      <c r="H349" s="10">
        <f>IFERROR(VLOOKUP(B349,[1]Thermador!$B$4:$H$387,7,0),"")</f>
        <v>503</v>
      </c>
      <c r="I349" s="51">
        <v>644.8717948717948</v>
      </c>
      <c r="J349" s="51">
        <v>670.66666666666663</v>
      </c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</row>
    <row r="350" spans="1:253" s="14" customFormat="1">
      <c r="A350" s="25"/>
      <c r="B350" s="6" t="s">
        <v>2032</v>
      </c>
      <c r="C350" s="7" t="s">
        <v>2033</v>
      </c>
      <c r="D350" s="6" t="s">
        <v>2034</v>
      </c>
      <c r="E350" s="13" t="s">
        <v>15</v>
      </c>
      <c r="F350" s="9">
        <v>749</v>
      </c>
      <c r="G350" s="24">
        <v>659</v>
      </c>
      <c r="H350" s="10">
        <f>IFERROR(VLOOKUP(B350,[1]Thermador!$B$4:$H$387,7,0),"")</f>
        <v>443</v>
      </c>
      <c r="I350" s="51">
        <v>567.9487179487179</v>
      </c>
      <c r="J350" s="51">
        <v>590.66666666666663</v>
      </c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</row>
    <row r="351" spans="1:253" s="14" customFormat="1">
      <c r="A351" s="25"/>
      <c r="B351" s="6" t="s">
        <v>2035</v>
      </c>
      <c r="C351" s="7" t="s">
        <v>2036</v>
      </c>
      <c r="D351" s="6" t="s">
        <v>2037</v>
      </c>
      <c r="E351" s="13" t="s">
        <v>15</v>
      </c>
      <c r="F351" s="9">
        <v>539</v>
      </c>
      <c r="G351" s="24">
        <v>489</v>
      </c>
      <c r="H351" s="10">
        <f>IFERROR(VLOOKUP(B351,[1]Thermador!$B$4:$H$387,7,0),"")</f>
        <v>329</v>
      </c>
      <c r="I351" s="51">
        <v>421.79487179487177</v>
      </c>
      <c r="J351" s="51">
        <v>438.66666666666669</v>
      </c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</row>
    <row r="352" spans="1:253" s="14" customFormat="1">
      <c r="A352" s="25"/>
      <c r="B352" s="6" t="s">
        <v>2038</v>
      </c>
      <c r="C352" s="7" t="s">
        <v>2039</v>
      </c>
      <c r="D352" s="6" t="s">
        <v>2040</v>
      </c>
      <c r="E352" s="13" t="s">
        <v>15</v>
      </c>
      <c r="F352" s="9">
        <v>599</v>
      </c>
      <c r="G352" s="24">
        <v>509</v>
      </c>
      <c r="H352" s="10">
        <f>IFERROR(VLOOKUP(B352,[1]Thermador!$B$4:$H$387,7,0),"")</f>
        <v>340</v>
      </c>
      <c r="I352" s="51">
        <v>435.89743589743586</v>
      </c>
      <c r="J352" s="51">
        <v>453.33333333333331</v>
      </c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</row>
    <row r="353" spans="1:253" s="14" customFormat="1">
      <c r="A353" s="25"/>
      <c r="B353" s="6" t="s">
        <v>2041</v>
      </c>
      <c r="C353" s="7" t="s">
        <v>2042</v>
      </c>
      <c r="D353" s="6" t="s">
        <v>2043</v>
      </c>
      <c r="E353" s="13" t="s">
        <v>15</v>
      </c>
      <c r="F353" s="9">
        <v>849</v>
      </c>
      <c r="G353" s="24">
        <v>759</v>
      </c>
      <c r="H353" s="10">
        <f>IFERROR(VLOOKUP(B353,[1]Thermador!$B$4:$H$387,7,0),"")</f>
        <v>510</v>
      </c>
      <c r="I353" s="51">
        <v>653.84615384615381</v>
      </c>
      <c r="J353" s="51">
        <v>680</v>
      </c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</row>
    <row r="354" spans="1:253" s="14" customFormat="1">
      <c r="A354" s="25"/>
      <c r="B354" s="6" t="s">
        <v>2044</v>
      </c>
      <c r="C354" s="7" t="s">
        <v>2045</v>
      </c>
      <c r="D354" s="6" t="s">
        <v>2046</v>
      </c>
      <c r="E354" s="13" t="s">
        <v>15</v>
      </c>
      <c r="F354" s="9">
        <v>549</v>
      </c>
      <c r="G354" s="24">
        <v>499</v>
      </c>
      <c r="H354" s="10">
        <f>IFERROR(VLOOKUP(B354,[1]Thermador!$B$4:$H$387,7,0),"")</f>
        <v>335</v>
      </c>
      <c r="I354" s="51">
        <v>429.48717948717945</v>
      </c>
      <c r="J354" s="51">
        <v>446.66666666666669</v>
      </c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</row>
    <row r="355" spans="1:253" s="14" customFormat="1">
      <c r="A355" s="25"/>
      <c r="B355" s="6" t="s">
        <v>2047</v>
      </c>
      <c r="C355" s="7" t="s">
        <v>2048</v>
      </c>
      <c r="D355" s="6" t="s">
        <v>2049</v>
      </c>
      <c r="E355" s="13" t="s">
        <v>15</v>
      </c>
      <c r="F355" s="9">
        <v>599</v>
      </c>
      <c r="G355" s="24">
        <v>519</v>
      </c>
      <c r="H355" s="10">
        <f>IFERROR(VLOOKUP(B355,[1]Thermador!$B$4:$H$387,7,0),"")</f>
        <v>346</v>
      </c>
      <c r="I355" s="51">
        <v>443.58974358974359</v>
      </c>
      <c r="J355" s="51">
        <v>461.33333333333331</v>
      </c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</row>
    <row r="356" spans="1:253" s="14" customFormat="1">
      <c r="A356" s="25"/>
      <c r="B356" s="6" t="s">
        <v>2050</v>
      </c>
      <c r="C356" s="7" t="s">
        <v>2051</v>
      </c>
      <c r="D356" s="6" t="s">
        <v>2052</v>
      </c>
      <c r="E356" s="13" t="s">
        <v>15</v>
      </c>
      <c r="F356" s="9">
        <v>799</v>
      </c>
      <c r="G356" s="24">
        <v>719</v>
      </c>
      <c r="H356" s="10">
        <f>IFERROR(VLOOKUP(B356,[1]Thermador!$B$4:$H$387,7,0),"")</f>
        <v>483</v>
      </c>
      <c r="I356" s="51">
        <v>619.23076923076917</v>
      </c>
      <c r="J356" s="51">
        <v>644</v>
      </c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</row>
    <row r="357" spans="1:253" s="14" customFormat="1">
      <c r="A357" s="25"/>
      <c r="B357" s="6" t="s">
        <v>2053</v>
      </c>
      <c r="C357" s="7" t="s">
        <v>2054</v>
      </c>
      <c r="D357" s="6" t="s">
        <v>2055</v>
      </c>
      <c r="E357" s="13" t="s">
        <v>15</v>
      </c>
      <c r="F357" s="9">
        <v>549</v>
      </c>
      <c r="G357" s="24">
        <v>499</v>
      </c>
      <c r="H357" s="10">
        <f>IFERROR(VLOOKUP(B357,[1]Thermador!$B$4:$H$387,7,0),"")</f>
        <v>335</v>
      </c>
      <c r="I357" s="51">
        <v>429.48717948717945</v>
      </c>
      <c r="J357" s="51">
        <v>446.66666666666669</v>
      </c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</row>
    <row r="358" spans="1:253" s="14" customFormat="1">
      <c r="A358" s="25"/>
      <c r="B358" s="6" t="s">
        <v>2056</v>
      </c>
      <c r="C358" s="7" t="s">
        <v>2057</v>
      </c>
      <c r="D358" s="6" t="s">
        <v>2058</v>
      </c>
      <c r="E358" s="13" t="s">
        <v>15</v>
      </c>
      <c r="F358" s="9">
        <v>599</v>
      </c>
      <c r="G358" s="24">
        <v>529</v>
      </c>
      <c r="H358" s="10">
        <f>IFERROR(VLOOKUP(B358,[1]Thermador!$B$4:$H$387,7,0),"")</f>
        <v>352</v>
      </c>
      <c r="I358" s="51">
        <v>451.28205128205127</v>
      </c>
      <c r="J358" s="51">
        <v>469.33333333333331</v>
      </c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</row>
    <row r="359" spans="1:253" s="14" customFormat="1">
      <c r="A359" s="25"/>
      <c r="B359" s="6" t="s">
        <v>2059</v>
      </c>
      <c r="C359" s="7" t="s">
        <v>2060</v>
      </c>
      <c r="D359" s="6" t="s">
        <v>2061</v>
      </c>
      <c r="E359" s="13" t="s">
        <v>15</v>
      </c>
      <c r="F359" s="9">
        <v>899</v>
      </c>
      <c r="G359" s="24">
        <v>779</v>
      </c>
      <c r="H359" s="10">
        <f>IFERROR(VLOOKUP(B359,[1]Thermador!$B$4:$H$387,7,0),"")</f>
        <v>523</v>
      </c>
      <c r="I359" s="51">
        <v>670.51282051282044</v>
      </c>
      <c r="J359" s="51">
        <v>697.33333333333337</v>
      </c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</row>
    <row r="360" spans="1:253" s="14" customFormat="1">
      <c r="A360" s="25"/>
      <c r="B360" s="6" t="s">
        <v>2062</v>
      </c>
      <c r="C360" s="7" t="s">
        <v>2063</v>
      </c>
      <c r="D360" s="6" t="s">
        <v>2064</v>
      </c>
      <c r="E360" s="13" t="s">
        <v>15</v>
      </c>
      <c r="F360" s="9">
        <v>749</v>
      </c>
      <c r="G360" s="24">
        <v>649</v>
      </c>
      <c r="H360" s="10">
        <f>IFERROR(VLOOKUP(B360,[1]Thermador!$B$4:$H$387,7,0),"")</f>
        <v>436</v>
      </c>
      <c r="I360" s="51">
        <v>558.97435897435901</v>
      </c>
      <c r="J360" s="51">
        <v>581.33333333333337</v>
      </c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</row>
    <row r="361" spans="1:253" s="14" customFormat="1">
      <c r="A361" s="25"/>
      <c r="B361" s="6" t="s">
        <v>2065</v>
      </c>
      <c r="C361" s="7" t="s">
        <v>2066</v>
      </c>
      <c r="D361" s="6" t="s">
        <v>2067</v>
      </c>
      <c r="E361" s="13" t="s">
        <v>15</v>
      </c>
      <c r="F361" s="9">
        <v>749</v>
      </c>
      <c r="G361" s="24">
        <v>659</v>
      </c>
      <c r="H361" s="10">
        <f>IFERROR(VLOOKUP(B361,[1]Thermador!$B$4:$H$387,7,0),"")</f>
        <v>443</v>
      </c>
      <c r="I361" s="51">
        <v>567.9487179487179</v>
      </c>
      <c r="J361" s="51">
        <v>590.66666666666663</v>
      </c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</row>
    <row r="362" spans="1:253" s="14" customFormat="1">
      <c r="A362" s="25"/>
      <c r="B362" s="6" t="s">
        <v>2068</v>
      </c>
      <c r="C362" s="7" t="s">
        <v>2069</v>
      </c>
      <c r="D362" s="6" t="s">
        <v>2070</v>
      </c>
      <c r="E362" s="13" t="s">
        <v>15</v>
      </c>
      <c r="F362" s="9">
        <v>749</v>
      </c>
      <c r="G362" s="24">
        <v>679</v>
      </c>
      <c r="H362" s="10">
        <f>IFERROR(VLOOKUP(B362,[1]Thermador!$B$4:$H$387,7,0),"")</f>
        <v>456</v>
      </c>
      <c r="I362" s="51">
        <v>584.61538461538464</v>
      </c>
      <c r="J362" s="51">
        <v>608</v>
      </c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</row>
    <row r="363" spans="1:253" s="14" customFormat="1">
      <c r="A363" s="25"/>
      <c r="B363" s="6" t="s">
        <v>2071</v>
      </c>
      <c r="C363" s="7" t="s">
        <v>2072</v>
      </c>
      <c r="D363" s="6" t="s">
        <v>2073</v>
      </c>
      <c r="E363" s="13" t="s">
        <v>15</v>
      </c>
      <c r="F363" s="9">
        <v>139</v>
      </c>
      <c r="G363" s="24">
        <v>119</v>
      </c>
      <c r="H363" s="10">
        <f>IFERROR(VLOOKUP(B363,[1]Thermador!$B$4:$H$387,7,0),"")</f>
        <v>80</v>
      </c>
      <c r="I363" s="51">
        <v>102.56410256410255</v>
      </c>
      <c r="J363" s="51">
        <v>106.66666666666667</v>
      </c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</row>
    <row r="364" spans="1:253" s="14" customFormat="1">
      <c r="A364" s="25"/>
      <c r="B364" s="6" t="s">
        <v>2074</v>
      </c>
      <c r="C364" s="7" t="s">
        <v>2075</v>
      </c>
      <c r="D364" s="6" t="s">
        <v>2076</v>
      </c>
      <c r="E364" s="13" t="s">
        <v>15</v>
      </c>
      <c r="F364" s="9">
        <v>219</v>
      </c>
      <c r="G364" s="24">
        <v>199</v>
      </c>
      <c r="H364" s="10">
        <f>IFERROR(VLOOKUP(B364,[1]Thermador!$B$4:$H$387,7,0),"")</f>
        <v>134</v>
      </c>
      <c r="I364" s="51">
        <v>171.7948717948718</v>
      </c>
      <c r="J364" s="51">
        <v>178.66666666666666</v>
      </c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</row>
    <row r="365" spans="1:253" s="14" customFormat="1">
      <c r="A365" s="25"/>
      <c r="B365" s="6" t="s">
        <v>2077</v>
      </c>
      <c r="C365" s="7" t="s">
        <v>2078</v>
      </c>
      <c r="D365" s="6" t="s">
        <v>2079</v>
      </c>
      <c r="E365" s="13" t="s">
        <v>15</v>
      </c>
      <c r="F365" s="9">
        <v>179</v>
      </c>
      <c r="G365" s="24">
        <v>159</v>
      </c>
      <c r="H365" s="10">
        <f>IFERROR(VLOOKUP(B365,[1]Thermador!$B$4:$H$387,7,0),"")</f>
        <v>107</v>
      </c>
      <c r="I365" s="51">
        <v>137.17948717948718</v>
      </c>
      <c r="J365" s="51">
        <v>142.66666666666666</v>
      </c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</row>
    <row r="366" spans="1:253" s="14" customFormat="1">
      <c r="A366" s="25"/>
      <c r="B366" s="6" t="s">
        <v>2080</v>
      </c>
      <c r="C366" s="7" t="s">
        <v>2081</v>
      </c>
      <c r="D366" s="6" t="s">
        <v>2082</v>
      </c>
      <c r="E366" s="13" t="s">
        <v>15</v>
      </c>
      <c r="F366" s="9">
        <v>179</v>
      </c>
      <c r="G366" s="24">
        <v>159</v>
      </c>
      <c r="H366" s="10">
        <f>IFERROR(VLOOKUP(B366,[1]Thermador!$B$4:$H$387,7,0),"")</f>
        <v>107</v>
      </c>
      <c r="I366" s="51">
        <v>137.17948717948718</v>
      </c>
      <c r="J366" s="51">
        <v>142.66666666666666</v>
      </c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</row>
    <row r="367" spans="1:253" s="14" customFormat="1">
      <c r="A367" s="25"/>
      <c r="B367" s="6" t="s">
        <v>2083</v>
      </c>
      <c r="C367" s="7" t="s">
        <v>2084</v>
      </c>
      <c r="D367" s="6" t="s">
        <v>2085</v>
      </c>
      <c r="E367" s="13" t="s">
        <v>15</v>
      </c>
      <c r="F367" s="9">
        <v>179</v>
      </c>
      <c r="G367" s="24">
        <v>159</v>
      </c>
      <c r="H367" s="10">
        <f>IFERROR(VLOOKUP(B367,[1]Thermador!$B$4:$H$387,7,0),"")</f>
        <v>107</v>
      </c>
      <c r="I367" s="51">
        <v>137.17948717948718</v>
      </c>
      <c r="J367" s="51">
        <v>142.66666666666666</v>
      </c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</row>
    <row r="368" spans="1:253" s="14" customFormat="1">
      <c r="A368" s="25"/>
      <c r="B368" s="6" t="s">
        <v>2086</v>
      </c>
      <c r="C368" s="7" t="s">
        <v>2087</v>
      </c>
      <c r="D368" s="6" t="s">
        <v>2088</v>
      </c>
      <c r="E368" s="13" t="s">
        <v>15</v>
      </c>
      <c r="F368" s="9">
        <v>149</v>
      </c>
      <c r="G368" s="24">
        <v>129</v>
      </c>
      <c r="H368" s="10">
        <f>IFERROR(VLOOKUP(B368,[1]Thermador!$B$4:$H$387,7,0),"")</f>
        <v>86</v>
      </c>
      <c r="I368" s="51">
        <v>110.25641025641025</v>
      </c>
      <c r="J368" s="51">
        <v>114.66666666666667</v>
      </c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</row>
    <row r="369" spans="1:253" s="14" customFormat="1">
      <c r="A369" s="25"/>
      <c r="B369" s="6" t="s">
        <v>2089</v>
      </c>
      <c r="C369" s="7" t="s">
        <v>2090</v>
      </c>
      <c r="D369" s="6" t="s">
        <v>2091</v>
      </c>
      <c r="E369" s="13" t="s">
        <v>15</v>
      </c>
      <c r="F369" s="9">
        <v>149</v>
      </c>
      <c r="G369" s="24">
        <v>129</v>
      </c>
      <c r="H369" s="10">
        <f>IFERROR(VLOOKUP(B369,[1]Thermador!$B$4:$H$387,7,0),"")</f>
        <v>86</v>
      </c>
      <c r="I369" s="51">
        <v>110.25641025641025</v>
      </c>
      <c r="J369" s="51">
        <v>114.66666666666667</v>
      </c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</row>
    <row r="370" spans="1:253" s="14" customFormat="1">
      <c r="A370" s="25"/>
      <c r="B370" s="6" t="s">
        <v>2092</v>
      </c>
      <c r="C370" s="7" t="s">
        <v>2093</v>
      </c>
      <c r="D370" s="6" t="s">
        <v>2094</v>
      </c>
      <c r="E370" s="13" t="s">
        <v>15</v>
      </c>
      <c r="F370" s="9">
        <v>179</v>
      </c>
      <c r="G370" s="24">
        <v>159</v>
      </c>
      <c r="H370" s="10">
        <f>IFERROR(VLOOKUP(B370,[1]Thermador!$B$4:$H$387,7,0),"")</f>
        <v>107</v>
      </c>
      <c r="I370" s="51">
        <v>137.17948717948718</v>
      </c>
      <c r="J370" s="51">
        <v>142.66666666666666</v>
      </c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</row>
    <row r="371" spans="1:253" s="14" customFormat="1">
      <c r="A371" s="25"/>
      <c r="B371" s="6" t="s">
        <v>2095</v>
      </c>
      <c r="C371" s="7" t="s">
        <v>2096</v>
      </c>
      <c r="D371" s="6" t="s">
        <v>2097</v>
      </c>
      <c r="E371" s="13" t="s">
        <v>15</v>
      </c>
      <c r="F371" s="9">
        <v>799</v>
      </c>
      <c r="G371" s="24">
        <v>699</v>
      </c>
      <c r="H371" s="10">
        <f>IFERROR(VLOOKUP(B371,[1]Thermador!$B$4:$H$387,7,0),"")</f>
        <v>470</v>
      </c>
      <c r="I371" s="51">
        <v>602.56410256410254</v>
      </c>
      <c r="J371" s="51">
        <v>626.66666666666663</v>
      </c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</row>
    <row r="372" spans="1:253" s="14" customFormat="1">
      <c r="A372" s="25"/>
      <c r="B372" s="6" t="s">
        <v>2098</v>
      </c>
      <c r="C372" s="7" t="s">
        <v>2099</v>
      </c>
      <c r="D372" s="6" t="s">
        <v>2100</v>
      </c>
      <c r="E372" s="13" t="s">
        <v>15</v>
      </c>
      <c r="F372" s="9">
        <v>849</v>
      </c>
      <c r="G372" s="24">
        <v>749</v>
      </c>
      <c r="H372" s="10">
        <f>IFERROR(VLOOKUP(B372,[1]Thermador!$B$4:$H$387,7,0),"")</f>
        <v>503</v>
      </c>
      <c r="I372" s="51">
        <v>644.8717948717948</v>
      </c>
      <c r="J372" s="51">
        <v>670.66666666666663</v>
      </c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</row>
    <row r="373" spans="1:253" s="14" customFormat="1">
      <c r="A373" s="25"/>
      <c r="B373" s="6" t="s">
        <v>2101</v>
      </c>
      <c r="C373" s="7" t="s">
        <v>2102</v>
      </c>
      <c r="D373" s="6" t="s">
        <v>2103</v>
      </c>
      <c r="E373" s="13" t="s">
        <v>15</v>
      </c>
      <c r="F373" s="9">
        <v>359</v>
      </c>
      <c r="G373" s="24">
        <v>319</v>
      </c>
      <c r="H373" s="10">
        <f>IFERROR(VLOOKUP(B373,[1]Thermador!$B$4:$H$387,7,0),"")</f>
        <v>214</v>
      </c>
      <c r="I373" s="51">
        <v>274.35897435897436</v>
      </c>
      <c r="J373" s="51">
        <v>285.33333333333331</v>
      </c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</row>
    <row r="374" spans="1:253" s="14" customFormat="1">
      <c r="A374" s="25"/>
      <c r="B374" s="6" t="s">
        <v>2104</v>
      </c>
      <c r="C374" s="7" t="s">
        <v>2105</v>
      </c>
      <c r="D374" s="6" t="s">
        <v>2106</v>
      </c>
      <c r="E374" s="13" t="s">
        <v>15</v>
      </c>
      <c r="F374" s="9">
        <v>179</v>
      </c>
      <c r="G374" s="24">
        <v>159</v>
      </c>
      <c r="H374" s="10">
        <f>IFERROR(VLOOKUP(B374,[1]Thermador!$B$4:$H$387,7,0),"")</f>
        <v>107</v>
      </c>
      <c r="I374" s="51">
        <v>137.17948717948718</v>
      </c>
      <c r="J374" s="51">
        <v>142.66666666666666</v>
      </c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</row>
    <row r="375" spans="1:253" s="14" customFormat="1">
      <c r="A375" s="25"/>
      <c r="B375" s="6" t="s">
        <v>2107</v>
      </c>
      <c r="C375" s="7" t="s">
        <v>2108</v>
      </c>
      <c r="D375" s="6" t="s">
        <v>2109</v>
      </c>
      <c r="E375" s="13" t="s">
        <v>15</v>
      </c>
      <c r="F375" s="9">
        <v>149</v>
      </c>
      <c r="G375" s="24">
        <v>129</v>
      </c>
      <c r="H375" s="10">
        <f>IFERROR(VLOOKUP(B375,[1]Thermador!$B$4:$H$387,7,0),"")</f>
        <v>86</v>
      </c>
      <c r="I375" s="51">
        <v>110.25641025641025</v>
      </c>
      <c r="J375" s="51">
        <v>114.66666666666667</v>
      </c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</row>
    <row r="376" spans="1:253" s="14" customFormat="1">
      <c r="A376" s="25"/>
      <c r="B376" s="6" t="s">
        <v>2110</v>
      </c>
      <c r="C376" s="7" t="s">
        <v>1004</v>
      </c>
      <c r="D376" s="6" t="s">
        <v>2111</v>
      </c>
      <c r="E376" s="13" t="s">
        <v>15</v>
      </c>
      <c r="F376" s="9">
        <v>149</v>
      </c>
      <c r="G376" s="24">
        <v>129</v>
      </c>
      <c r="H376" s="10">
        <f>IFERROR(VLOOKUP(B376,[1]Thermador!$B$4:$H$387,7,0),"")</f>
        <v>91</v>
      </c>
      <c r="I376" s="51">
        <v>116.66666666666666</v>
      </c>
      <c r="J376" s="51">
        <v>121.33333333333333</v>
      </c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</row>
    <row r="377" spans="1:253" s="14" customFormat="1">
      <c r="A377" s="25"/>
      <c r="B377" s="6" t="s">
        <v>2112</v>
      </c>
      <c r="C377" s="7" t="s">
        <v>1010</v>
      </c>
      <c r="D377" s="6" t="s">
        <v>2113</v>
      </c>
      <c r="E377" s="13" t="s">
        <v>15</v>
      </c>
      <c r="F377" s="9">
        <v>149</v>
      </c>
      <c r="G377" s="24">
        <v>129</v>
      </c>
      <c r="H377" s="10">
        <f>IFERROR(VLOOKUP(B377,[1]Thermador!$B$4:$H$387,7,0),"")</f>
        <v>91</v>
      </c>
      <c r="I377" s="51">
        <v>116.66666666666666</v>
      </c>
      <c r="J377" s="51">
        <v>121.33333333333333</v>
      </c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</row>
    <row r="378" spans="1:253" s="14" customFormat="1">
      <c r="A378" s="25"/>
      <c r="B378" s="6" t="s">
        <v>2114</v>
      </c>
      <c r="C378" s="7" t="s">
        <v>1022</v>
      </c>
      <c r="D378" s="6" t="s">
        <v>2115</v>
      </c>
      <c r="E378" s="13" t="s">
        <v>15</v>
      </c>
      <c r="F378" s="9">
        <v>699</v>
      </c>
      <c r="G378" s="24">
        <v>599</v>
      </c>
      <c r="H378" s="10">
        <f>IFERROR(VLOOKUP(B378,[1]Thermador!$B$4:$H$387,7,0),"")</f>
        <v>402</v>
      </c>
      <c r="I378" s="51">
        <v>515.38461538461536</v>
      </c>
      <c r="J378" s="51">
        <v>536</v>
      </c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</row>
    <row r="379" spans="1:253" s="14" customFormat="1">
      <c r="A379" s="13"/>
      <c r="B379" s="13"/>
      <c r="C379" s="13"/>
      <c r="D379" s="13"/>
      <c r="E379" s="13"/>
      <c r="F379" s="9"/>
      <c r="G379" s="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</row>
    <row r="380" spans="1:253" s="14" customFormat="1">
      <c r="A380" s="32"/>
      <c r="B380" s="32"/>
      <c r="C380" s="32"/>
      <c r="D380" s="32"/>
      <c r="E380" s="32"/>
      <c r="F380" s="32"/>
      <c r="G380" s="32"/>
      <c r="H380" s="32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</row>
    <row r="381" spans="1:253" s="14" customForma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</row>
    <row r="382" spans="1:253" s="14" customForma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</row>
    <row r="383" spans="1:253" s="14" customForma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</row>
    <row r="384" spans="1:253" s="14" customForma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</row>
    <row r="385" spans="1:253" s="14" customForma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</row>
    <row r="386" spans="1:253" s="14" customForma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</row>
    <row r="387" spans="1:253" s="14" customForma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</row>
    <row r="388" spans="1:253" s="14" customForma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</row>
    <row r="389" spans="1:253" s="14" customForma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</row>
    <row r="390" spans="1:253" s="14" customForma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</row>
    <row r="391" spans="1:253" s="14" customForma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</row>
    <row r="392" spans="1:253" s="14" customForma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</row>
    <row r="393" spans="1:253" s="14" customForma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</row>
    <row r="394" spans="1:253" s="14" customForma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</row>
    <row r="395" spans="1:253" s="14" customForma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</row>
    <row r="396" spans="1:253" s="14" customForma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</row>
    <row r="397" spans="1:253" s="14" customForma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</row>
    <row r="398" spans="1:253" s="14" customForma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</row>
    <row r="399" spans="1:253" s="14" customForma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</row>
    <row r="400" spans="1:253" s="14" customForma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</row>
    <row r="401" spans="1:253" s="14" customForma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</row>
    <row r="402" spans="1:253" s="14" customForma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</row>
    <row r="403" spans="1:253" s="14" customForma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</row>
    <row r="404" spans="1:253" s="14" customForma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</row>
    <row r="405" spans="1:253" s="14" customForma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</row>
    <row r="406" spans="1:253" s="14" customForma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</row>
    <row r="407" spans="1:253" s="14" customForma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</row>
    <row r="408" spans="1:253" s="14" customForma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</row>
    <row r="409" spans="1:253" s="14" customForma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</row>
    <row r="410" spans="1:253" s="14" customForma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</row>
    <row r="411" spans="1:253" s="14" customForma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</row>
    <row r="412" spans="1:253" s="14" customForma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</row>
    <row r="413" spans="1:253" s="14" customForma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</row>
    <row r="414" spans="1:253" s="14" customForma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</row>
    <row r="415" spans="1:253" s="14" customForma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</row>
    <row r="416" spans="1:253" s="14" customForma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</row>
    <row r="417" spans="1:253" s="14" customForma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</row>
    <row r="418" spans="1:253" s="14" customForma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</row>
    <row r="419" spans="1:253" s="14" customForma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</row>
    <row r="420" spans="1:253" s="14" customForma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</row>
    <row r="421" spans="1:253" s="14" customForma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</row>
    <row r="422" spans="1:253" s="14" customForma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</row>
    <row r="423" spans="1:253" s="14" customForma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</row>
    <row r="424" spans="1:253" s="14" customForma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</row>
    <row r="425" spans="1:253" s="14" customForma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</row>
    <row r="426" spans="1:253" s="14" customForma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</row>
    <row r="427" spans="1:253" s="14" customForma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</row>
    <row r="428" spans="1:253" s="14" customForma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</row>
    <row r="429" spans="1:253" s="14" customForma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</row>
    <row r="430" spans="1:253" s="14" customForma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</row>
    <row r="431" spans="1:253" s="14" customForma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</row>
    <row r="432" spans="1:253" s="14" customForma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</row>
    <row r="433" spans="1:253" s="14" customForma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</row>
    <row r="434" spans="1:253" s="14" customForma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</row>
    <row r="435" spans="1:253" s="14" customForma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</row>
    <row r="436" spans="1:253" s="14" customForma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</row>
    <row r="437" spans="1:253" s="14" customForma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</row>
    <row r="438" spans="1:253" s="14" customForma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</row>
    <row r="439" spans="1:253" s="14" customForma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</row>
    <row r="440" spans="1:253" s="14" customForma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</row>
    <row r="441" spans="1:253" s="14" customForma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</row>
    <row r="442" spans="1:253" s="14" customForma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</row>
    <row r="443" spans="1:253" s="14" customForma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</row>
    <row r="444" spans="1:253" s="14" customForma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</row>
    <row r="445" spans="1:253" s="14" customForma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</row>
    <row r="446" spans="1:253" s="14" customForma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</row>
    <row r="447" spans="1:253" s="14" customForma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</row>
    <row r="448" spans="1:253" s="14" customForma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</row>
    <row r="449" spans="1:253" s="14" customForma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</row>
    <row r="450" spans="1:253" s="14" customForma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</row>
    <row r="451" spans="1:253" s="14" customForma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</row>
    <row r="452" spans="1:253" s="14" customForma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</row>
    <row r="453" spans="1:253" s="14" customForma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</row>
    <row r="454" spans="1:253" s="14" customForma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</row>
    <row r="455" spans="1:253" s="14" customForma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</row>
    <row r="456" spans="1:253" s="14" customForma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</row>
    <row r="457" spans="1:253" s="14" customForma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</row>
    <row r="458" spans="1:253" s="14" customForma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</row>
    <row r="459" spans="1:253" s="14" customForma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</row>
    <row r="460" spans="1:253" s="14" customForma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</row>
    <row r="461" spans="1:253" s="14" customForma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</row>
    <row r="462" spans="1:253" s="14" customForma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</row>
    <row r="463" spans="1:253" s="14" customForma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</row>
    <row r="464" spans="1:253" s="14" customForma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</row>
    <row r="465" spans="1:253" s="14" customForma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</row>
    <row r="466" spans="1:253" s="14" customForma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</row>
    <row r="467" spans="1:253" s="14" customForma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</row>
    <row r="468" spans="1:253" s="14" customForma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</row>
    <row r="469" spans="1:253" s="14" customForma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</row>
    <row r="470" spans="1:253" s="14" customForma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</row>
    <row r="471" spans="1:253" s="14" customForma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</row>
    <row r="472" spans="1:253" s="14" customForma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</row>
    <row r="473" spans="1:253" s="14" customForma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</row>
    <row r="474" spans="1:253" s="14" customForma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</row>
    <row r="475" spans="1:253" s="14" customForma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</row>
    <row r="476" spans="1:253" s="14" customForma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</row>
    <row r="477" spans="1:253" s="14" customForma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</row>
    <row r="478" spans="1:253" s="14" customForma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</row>
    <row r="479" spans="1:253" s="14" customForma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</row>
    <row r="480" spans="1:253" s="14" customForma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</row>
    <row r="481" spans="1:253" s="14" customForma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</row>
    <row r="482" spans="1:253" s="14" customForma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</row>
    <row r="483" spans="1:253" s="14" customForma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</row>
    <row r="484" spans="1:253" s="14" customForma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</row>
    <row r="485" spans="1:253" s="14" customForma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</row>
    <row r="486" spans="1:253" s="14" customForma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</row>
    <row r="487" spans="1:253" s="14" customForma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</row>
    <row r="488" spans="1:253" s="14" customForma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</row>
    <row r="489" spans="1:253" s="14" customForma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</row>
    <row r="490" spans="1:253" s="14" customForma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</row>
    <row r="491" spans="1:253" s="14" customForma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</row>
    <row r="492" spans="1:253" s="14" customForma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</row>
    <row r="493" spans="1:253" s="14" customForma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</row>
    <row r="494" spans="1:253" s="14" customForma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</row>
    <row r="495" spans="1:253" s="14" customForma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</row>
    <row r="496" spans="1:253" s="14" customForma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</row>
    <row r="497" spans="1:253" s="14" customForma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</row>
    <row r="498" spans="1:253" s="14" customForma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</row>
    <row r="499" spans="1:253" s="14" customForma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</row>
    <row r="500" spans="1:253" s="14" customForma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</row>
    <row r="501" spans="1:253" s="14" customForma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</row>
    <row r="502" spans="1:253" s="14" customForma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</row>
    <row r="503" spans="1:253" s="14" customForma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</row>
    <row r="504" spans="1:253" s="14" customForma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</row>
    <row r="505" spans="1:253" s="14" customForma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</row>
    <row r="506" spans="1:253" s="14" customForma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</row>
    <row r="507" spans="1:253" s="14" customForma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</row>
    <row r="508" spans="1:253" s="14" customForma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</row>
    <row r="509" spans="1:253" s="14" customForma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</row>
    <row r="510" spans="1:253" s="14" customForma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</row>
    <row r="511" spans="1:253" s="14" customForma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</row>
    <row r="512" spans="1:253" s="14" customForma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</row>
    <row r="513" spans="1:253" s="14" customForma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</row>
    <row r="514" spans="1:253" s="14" customForma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</row>
    <row r="515" spans="1:253" s="14" customForma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</row>
    <row r="516" spans="1:253" s="14" customForma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</row>
    <row r="517" spans="1:253" s="14" customForma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</row>
    <row r="518" spans="1:253" s="14" customForma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</row>
    <row r="519" spans="1:253" s="14" customForma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</row>
    <row r="520" spans="1:253" s="14" customForma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</row>
    <row r="521" spans="1:253" s="14" customForma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</row>
    <row r="522" spans="1:253" s="14" customForma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</row>
    <row r="523" spans="1:253" s="14" customForma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</row>
    <row r="524" spans="1:253" s="14" customForma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</row>
    <row r="525" spans="1:253" s="14" customForma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</row>
    <row r="526" spans="1:253" s="14" customForma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</row>
    <row r="527" spans="1:253" s="14" customForma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</row>
    <row r="528" spans="1:253" s="14" customForma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</row>
    <row r="529" spans="1:253" s="14" customForma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</row>
    <row r="530" spans="1:253" s="14" customForma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</row>
    <row r="531" spans="1:253" s="14" customForma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</row>
    <row r="532" spans="1:253" s="14" customForma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</row>
    <row r="533" spans="1:253" s="14" customForma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</row>
    <row r="534" spans="1:253" s="14" customForma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</row>
    <row r="535" spans="1:253" s="14" customForma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</row>
    <row r="536" spans="1:253" s="14" customForma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</row>
    <row r="537" spans="1:253" s="14" customForma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</row>
    <row r="538" spans="1:253" s="14" customForma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</row>
    <row r="539" spans="1:253" s="14" customForma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</row>
    <row r="540" spans="1:253" s="14" customForma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</row>
    <row r="541" spans="1:253" s="14" customForma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</row>
    <row r="542" spans="1:253" s="14" customForma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</row>
    <row r="543" spans="1:253" s="14" customForma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</row>
    <row r="544" spans="1:253" s="14" customForma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</row>
    <row r="545" spans="1:253" s="14" customForma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</row>
    <row r="546" spans="1:253" s="14" customForma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</row>
    <row r="547" spans="1:253" s="14" customForma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</row>
    <row r="548" spans="1:253" s="14" customForma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</row>
    <row r="549" spans="1:253" s="14" customForma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</row>
    <row r="550" spans="1:253" s="14" customForma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</row>
    <row r="551" spans="1:253" s="14" customForma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</row>
    <row r="552" spans="1:253" s="14" customForma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</row>
    <row r="553" spans="1:253" s="14" customForma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</row>
    <row r="554" spans="1:253" s="14" customForma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</row>
    <row r="555" spans="1:253" s="14" customForma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</row>
    <row r="556" spans="1:253" s="14" customForma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</row>
    <row r="557" spans="1:253" s="14" customForma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</row>
    <row r="558" spans="1:253" s="14" customForma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</row>
    <row r="559" spans="1:253" s="14" customForma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</row>
    <row r="560" spans="1:253" s="14" customForma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</row>
    <row r="561" spans="1:253" s="14" customForma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</row>
    <row r="562" spans="1:253" s="14" customForma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</row>
    <row r="563" spans="1:253" s="14" customForma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</row>
    <row r="564" spans="1:253" s="14" customForma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</row>
    <row r="565" spans="1:253" s="14" customForma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</row>
    <row r="566" spans="1:253" s="14" customForma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</row>
    <row r="567" spans="1:253" s="14" customForma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</row>
    <row r="568" spans="1:253" s="14" customForma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</row>
    <row r="569" spans="1:253" s="14" customForma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</row>
    <row r="570" spans="1:253" s="14" customForma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</row>
    <row r="571" spans="1:253" s="14" customForma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</row>
    <row r="572" spans="1:253" s="14" customForma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</row>
    <row r="573" spans="1:253" s="14" customForma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</row>
    <row r="574" spans="1:253" s="14" customForma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</row>
    <row r="575" spans="1:253" s="14" customForma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</row>
    <row r="576" spans="1:253" s="14" customForma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</row>
    <row r="577" spans="1:253" s="14" customForma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</row>
    <row r="578" spans="1:253" s="14" customForma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</row>
    <row r="579" spans="1:253" s="14" customForma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</row>
    <row r="580" spans="1:253" s="14" customForma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</row>
    <row r="581" spans="1:253" s="14" customForma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</row>
    <row r="582" spans="1:253" s="14" customForma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</row>
    <row r="583" spans="1:253" s="14" customForma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</row>
    <row r="584" spans="1:253" s="14" customForma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</row>
    <row r="585" spans="1:253" s="14" customForma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</row>
    <row r="586" spans="1:253" s="14" customForma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</row>
    <row r="587" spans="1:253" s="14" customForma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</row>
    <row r="588" spans="1:253" s="14" customForma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</row>
    <row r="589" spans="1:253" s="14" customForma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</row>
    <row r="590" spans="1:253" s="14" customForma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</row>
    <row r="591" spans="1:253" s="14" customForma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</row>
    <row r="592" spans="1:253" s="14" customForma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</row>
    <row r="593" spans="1:253" s="14" customForma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</row>
    <row r="594" spans="1:253" s="14" customForma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</row>
    <row r="595" spans="1:253" s="14" customForma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</row>
    <row r="596" spans="1:253" s="14" customForma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</row>
    <row r="597" spans="1:253" s="14" customForma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</row>
    <row r="598" spans="1:253" s="14" customForma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</row>
    <row r="599" spans="1:253" s="14" customForma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</row>
    <row r="600" spans="1:253" s="14" customForma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</row>
    <row r="601" spans="1:253" s="14" customForma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</row>
    <row r="602" spans="1:253" s="14" customForma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</row>
    <row r="603" spans="1:253" s="14" customForma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</row>
    <row r="604" spans="1:253" s="14" customForma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</row>
    <row r="605" spans="1:253" s="14" customForma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</row>
    <row r="606" spans="1:253" s="14" customForma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</row>
    <row r="607" spans="1:253" s="14" customForma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</row>
    <row r="608" spans="1:253" s="14" customForma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</row>
    <row r="609" spans="1:253" s="14" customForma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</row>
    <row r="610" spans="1:253" s="14" customForma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</row>
    <row r="611" spans="1:253" s="14" customForma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</row>
    <row r="612" spans="1:253" s="14" customForma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</row>
    <row r="613" spans="1:253" s="14" customForma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</row>
    <row r="614" spans="1:253" s="14" customForma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</row>
    <row r="615" spans="1:253" s="14" customForma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</row>
    <row r="616" spans="1:253" s="14" customForma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</row>
    <row r="617" spans="1:253" s="14" customForma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</row>
    <row r="618" spans="1:253" s="14" customForma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</row>
    <row r="619" spans="1:253" s="14" customForma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</row>
    <row r="620" spans="1:253" s="14" customForma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</row>
    <row r="621" spans="1:253" s="14" customForma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</row>
    <row r="622" spans="1:253" s="14" customForma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</row>
    <row r="623" spans="1:253" s="14" customForma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</row>
    <row r="624" spans="1:253" s="14" customForma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</row>
    <row r="625" spans="1:253" s="14" customForma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</row>
    <row r="626" spans="1:253" s="14" customForma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</row>
    <row r="627" spans="1:253" s="14" customForma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</row>
    <row r="628" spans="1:253" s="14" customForma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</row>
    <row r="629" spans="1:253" s="14" customForma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</row>
    <row r="630" spans="1:253" s="14" customForma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</row>
    <row r="631" spans="1:253" s="14" customForma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</row>
    <row r="632" spans="1:253" s="14" customForma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</row>
    <row r="633" spans="1:253" s="14" customForma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</row>
    <row r="634" spans="1:253" s="14" customForma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</row>
    <row r="635" spans="1:253" s="14" customForma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</row>
    <row r="636" spans="1:253" s="14" customForma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</row>
    <row r="637" spans="1:253" s="14" customForma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</row>
    <row r="638" spans="1:253" s="14" customForma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</row>
    <row r="639" spans="1:253" s="14" customForma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</row>
    <row r="640" spans="1:253" s="14" customForma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</row>
    <row r="641" spans="1:253" s="14" customForma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</row>
    <row r="642" spans="1:253" s="14" customForma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</row>
    <row r="643" spans="1:253" s="14" customForma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</row>
    <row r="644" spans="1:253" s="14" customForma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</row>
    <row r="645" spans="1:253" s="14" customForma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</row>
    <row r="646" spans="1:253" s="14" customForma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</row>
    <row r="647" spans="1:253" s="14" customForma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</row>
    <row r="648" spans="1:253" s="14" customForma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</row>
    <row r="649" spans="1:253" s="14" customForma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</row>
    <row r="650" spans="1:253" s="14" customForma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</row>
    <row r="651" spans="1:253" s="14" customForma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</row>
    <row r="652" spans="1:253" s="14" customForma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</row>
    <row r="653" spans="1:253" s="14" customForma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</row>
    <row r="654" spans="1:253" s="14" customForma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</row>
    <row r="655" spans="1:253" s="14" customForma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</row>
    <row r="656" spans="1:253" s="14" customForma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</row>
    <row r="657" spans="1:253" s="14" customForma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</row>
    <row r="658" spans="1:253" s="14" customForma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</row>
    <row r="659" spans="1:253" s="14" customForma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</row>
    <row r="660" spans="1:253" s="14" customForma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</row>
    <row r="661" spans="1:253" s="14" customForma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</row>
    <row r="662" spans="1:253" s="14" customForma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</row>
    <row r="663" spans="1:253" s="14" customForma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</row>
    <row r="664" spans="1:253" s="14" customForma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</row>
    <row r="665" spans="1:253" s="14" customForma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</row>
    <row r="666" spans="1:253" s="14" customForma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</row>
    <row r="667" spans="1:253" s="14" customForma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</row>
    <row r="668" spans="1:253" s="14" customForma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</row>
    <row r="669" spans="1:253" s="14" customForma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</row>
    <row r="670" spans="1:253" s="14" customForma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</row>
    <row r="671" spans="1:253" s="14" customForma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</row>
    <row r="672" spans="1:253" s="14" customForma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</row>
    <row r="673" spans="1:253" s="14" customForma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</row>
    <row r="674" spans="1:253" s="14" customForma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</row>
    <row r="675" spans="1:253" s="14" customForma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</row>
    <row r="676" spans="1:253" s="14" customForma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</row>
    <row r="677" spans="1:253" s="14" customForma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</row>
    <row r="678" spans="1:253" s="14" customForma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</row>
    <row r="679" spans="1:253" s="14" customForma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</row>
    <row r="680" spans="1:253" s="14" customForma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</row>
    <row r="681" spans="1:253" s="14" customForma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</row>
    <row r="682" spans="1:253" s="14" customForma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</row>
    <row r="683" spans="1:253" s="14" customForma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</row>
    <row r="684" spans="1:253" s="14" customForma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</row>
    <row r="685" spans="1:253" s="14" customForma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</row>
    <row r="686" spans="1:253" s="14" customForma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</row>
    <row r="687" spans="1:253" s="14" customForma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</row>
    <row r="688" spans="1:253" s="14" customForma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</row>
    <row r="689" spans="1:253" s="14" customForma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</row>
    <row r="690" spans="1:253" s="14" customForma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</row>
    <row r="691" spans="1:253" s="14" customForma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</row>
    <row r="692" spans="1:253" s="14" customForma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</row>
    <row r="693" spans="1:253" s="14" customForma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</row>
    <row r="694" spans="1:253" s="14" customForma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</row>
    <row r="695" spans="1:253" s="14" customForma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</row>
    <row r="696" spans="1:253" s="14" customForma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</row>
    <row r="697" spans="1:253" s="14" customForma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</row>
    <row r="698" spans="1:253" s="14" customForma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</row>
    <row r="699" spans="1:253" s="14" customForma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</row>
    <row r="700" spans="1:253" s="14" customForma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</row>
    <row r="701" spans="1:253" s="14" customForma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</row>
    <row r="702" spans="1:253" s="14" customForma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</row>
    <row r="703" spans="1:253" s="14" customForma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</row>
    <row r="704" spans="1:253" s="14" customForma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</row>
    <row r="705" spans="1:253" s="14" customForma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</row>
    <row r="706" spans="1:253" s="14" customForma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</row>
    <row r="707" spans="1:253" s="14" customForma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</row>
    <row r="708" spans="1:253" s="14" customForma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</row>
    <row r="709" spans="1:253" s="14" customForma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</row>
    <row r="710" spans="1:253" s="14" customForma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</row>
    <row r="711" spans="1:253" s="14" customForma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</row>
    <row r="712" spans="1:253" s="14" customForma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</row>
    <row r="713" spans="1:253" s="14" customForma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</row>
    <row r="714" spans="1:253" s="14" customForma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</row>
    <row r="715" spans="1:253" s="14" customForma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</row>
    <row r="716" spans="1:253" s="14" customForma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</row>
    <row r="717" spans="1:253" s="14" customForma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</row>
    <row r="718" spans="1:253" s="14" customForma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</row>
    <row r="719" spans="1:253" s="14" customForma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</row>
    <row r="720" spans="1:253" s="14" customForma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</row>
    <row r="721" spans="1:253" s="14" customForma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</row>
    <row r="722" spans="1:253" s="14" customForma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</row>
    <row r="723" spans="1:253" s="14" customForma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</row>
    <row r="724" spans="1:253" s="14" customForma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</row>
    <row r="725" spans="1:253" s="14" customForma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</row>
    <row r="726" spans="1:253" s="14" customForma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</row>
    <row r="727" spans="1:253" s="14" customForma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</row>
    <row r="728" spans="1:253" s="14" customForma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</row>
    <row r="729" spans="1:253" s="14" customForma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</row>
    <row r="730" spans="1:253" s="14" customForma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</row>
    <row r="731" spans="1:253" s="14" customForma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</row>
    <row r="732" spans="1:253" s="14" customForma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</row>
    <row r="733" spans="1:253" s="14" customForma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</row>
    <row r="734" spans="1:253" s="14" customForma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</row>
    <row r="735" spans="1:253" s="14" customForma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</row>
    <row r="736" spans="1:253" s="14" customForma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</row>
    <row r="737" spans="1:253" s="14" customForma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</row>
    <row r="738" spans="1:253" s="14" customForma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</row>
    <row r="739" spans="1:253" s="14" customForma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</row>
    <row r="740" spans="1:253" s="14" customForma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</row>
    <row r="741" spans="1:253" s="14" customForma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</row>
    <row r="742" spans="1:253" s="14" customForma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</row>
    <row r="743" spans="1:253" s="14" customForma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</row>
    <row r="744" spans="1:253" s="14" customForma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</row>
    <row r="745" spans="1:253" s="14" customForma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</row>
    <row r="746" spans="1:253" s="14" customForma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</row>
    <row r="747" spans="1:253" s="14" customForma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</row>
    <row r="748" spans="1:253" s="14" customForma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</row>
    <row r="749" spans="1:253" s="14" customForma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</row>
    <row r="750" spans="1:253" s="14" customForma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</row>
    <row r="751" spans="1:253" s="14" customForma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</row>
    <row r="752" spans="1:253" s="14" customForma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</row>
    <row r="753" spans="1:253" s="14" customForma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</row>
    <row r="754" spans="1:253" s="14" customForma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</row>
    <row r="755" spans="1:253" s="14" customForma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</row>
    <row r="756" spans="1:253" s="14" customForma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</row>
    <row r="757" spans="1:253" s="14" customForma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</row>
    <row r="758" spans="1:253" s="14" customForma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</row>
    <row r="759" spans="1:253" s="14" customForma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</row>
    <row r="760" spans="1:253" s="14" customForma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</row>
    <row r="761" spans="1:253" s="14" customForma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</row>
    <row r="762" spans="1:253" s="14" customForma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</row>
    <row r="763" spans="1:253" s="14" customForma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</row>
    <row r="764" spans="1:253" s="14" customForma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</row>
    <row r="765" spans="1:253" s="14" customForma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</row>
    <row r="766" spans="1:253" s="14" customForma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</row>
    <row r="767" spans="1:253" s="14" customForma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</row>
    <row r="768" spans="1:253" s="14" customForma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</row>
    <row r="769" spans="1:253" s="14" customForma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</row>
    <row r="770" spans="1:253" s="14" customForma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</row>
    <row r="771" spans="1:253" s="14" customForma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</row>
    <row r="772" spans="1:253" s="14" customForma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</row>
    <row r="773" spans="1:253" s="14" customForma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</row>
    <row r="774" spans="1:253" s="14" customForma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</row>
    <row r="775" spans="1:253" s="14" customForma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</row>
    <row r="776" spans="1:253" s="14" customForma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</row>
    <row r="777" spans="1:253" s="14" customForma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</row>
    <row r="778" spans="1:253" s="14" customForma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</row>
    <row r="779" spans="1:253" s="14" customForma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</row>
    <row r="780" spans="1:253" s="14" customForma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</row>
    <row r="781" spans="1:253" s="14" customForma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</row>
    <row r="782" spans="1:253" s="14" customForma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</row>
    <row r="783" spans="1:253" s="14" customForma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</row>
    <row r="784" spans="1:253" s="14" customForma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</row>
    <row r="785" spans="1:253" s="14" customForma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</row>
    <row r="786" spans="1:253" s="14" customForma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</row>
    <row r="787" spans="1:253" s="14" customForma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</row>
    <row r="788" spans="1:253" s="14" customForma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</row>
    <row r="789" spans="1:253" s="14" customForma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</row>
    <row r="790" spans="1:253" s="14" customForma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</row>
    <row r="791" spans="1:253" s="14" customForma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</row>
    <row r="792" spans="1:253" s="14" customForma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</row>
    <row r="793" spans="1:253" s="14" customForma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</row>
    <row r="794" spans="1:253" s="14" customForma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</row>
    <row r="795" spans="1:253" s="14" customForma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</row>
    <row r="796" spans="1:253" s="14" customForma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</row>
    <row r="797" spans="1:253" s="14" customForma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</row>
    <row r="798" spans="1:253" s="14" customForma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</row>
    <row r="799" spans="1:253" s="14" customForma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</row>
    <row r="800" spans="1:253" s="14" customForma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</row>
    <row r="801" spans="1:253" s="14" customForma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</row>
    <row r="802" spans="1:253" s="14" customForma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</row>
    <row r="803" spans="1:253" s="14" customForma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</row>
    <row r="804" spans="1:253" s="14" customForma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M276"/>
  <sheetViews>
    <sheetView showZeros="0"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17" sqref="F17"/>
    </sheetView>
  </sheetViews>
  <sheetFormatPr defaultRowHeight="14.5"/>
  <cols>
    <col min="1" max="1" width="7.6328125" customWidth="1"/>
    <col min="2" max="2" width="14.453125" bestFit="1" customWidth="1"/>
    <col min="3" max="3" width="62.6328125" customWidth="1"/>
    <col min="4" max="4" width="15.36328125" bestFit="1" customWidth="1"/>
    <col min="5" max="5" width="14.36328125" customWidth="1"/>
    <col min="6" max="7" width="6.453125" customWidth="1"/>
    <col min="8" max="8" width="11" bestFit="1" customWidth="1"/>
    <col min="9" max="9" width="10.81640625" style="47" customWidth="1"/>
    <col min="10" max="10" width="21.08984375" customWidth="1"/>
    <col min="11" max="11" width="16" customWidth="1"/>
    <col min="12" max="12" width="14.08984375" customWidth="1"/>
    <col min="13" max="169" width="24" bestFit="1" customWidth="1"/>
  </cols>
  <sheetData>
    <row r="1" spans="1:169" ht="25">
      <c r="A1" s="1" t="s">
        <v>2116</v>
      </c>
    </row>
    <row r="3" spans="1:169" s="26" customFormat="1" ht="35.5">
      <c r="A3" s="19" t="s">
        <v>5</v>
      </c>
      <c r="B3" s="20" t="s">
        <v>2</v>
      </c>
      <c r="C3" s="20" t="s">
        <v>3</v>
      </c>
      <c r="D3" s="20" t="s">
        <v>6</v>
      </c>
      <c r="E3" s="20" t="s">
        <v>7</v>
      </c>
      <c r="F3" s="21" t="s">
        <v>8</v>
      </c>
      <c r="G3" s="21" t="s">
        <v>1070</v>
      </c>
      <c r="H3" s="30" t="s">
        <v>2879</v>
      </c>
      <c r="I3" s="52" t="s">
        <v>2881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</row>
    <row r="4" spans="1:169">
      <c r="A4" s="27">
        <v>731</v>
      </c>
      <c r="B4" s="28" t="s">
        <v>2117</v>
      </c>
      <c r="C4" s="7" t="s">
        <v>2118</v>
      </c>
      <c r="D4" s="28" t="s">
        <v>2119</v>
      </c>
      <c r="E4" s="13" t="s">
        <v>15</v>
      </c>
      <c r="F4" s="9">
        <v>4949</v>
      </c>
      <c r="G4" s="9">
        <v>4499</v>
      </c>
      <c r="H4" s="10">
        <f>IFERROR(VLOOKUP(B4,[1]Gaggenau!$B$4:$H$272,7,0),"")</f>
        <v>2881</v>
      </c>
      <c r="I4" s="51">
        <v>3740.2984082677031</v>
      </c>
    </row>
    <row r="5" spans="1:169">
      <c r="A5" s="29"/>
      <c r="B5" s="28" t="s">
        <v>2120</v>
      </c>
      <c r="C5" s="7" t="s">
        <v>2121</v>
      </c>
      <c r="D5" s="28" t="s">
        <v>2122</v>
      </c>
      <c r="E5" s="13" t="s">
        <v>15</v>
      </c>
      <c r="F5" s="9">
        <v>5499</v>
      </c>
      <c r="G5" s="24">
        <v>4999</v>
      </c>
      <c r="H5" s="10">
        <f>IFERROR(VLOOKUP(B5,[1]Gaggenau!$B$4:$H$272,7,0),"")</f>
        <v>3199</v>
      </c>
      <c r="I5" s="51">
        <v>4154.545454545454</v>
      </c>
    </row>
    <row r="6" spans="1:169">
      <c r="A6" s="29"/>
      <c r="B6" s="28" t="s">
        <v>2123</v>
      </c>
      <c r="C6" s="7" t="s">
        <v>2124</v>
      </c>
      <c r="D6" s="28" t="s">
        <v>2125</v>
      </c>
      <c r="E6" s="13" t="s">
        <v>15</v>
      </c>
      <c r="F6" s="9">
        <v>4399</v>
      </c>
      <c r="G6" s="24">
        <v>3999</v>
      </c>
      <c r="H6" s="10">
        <f>IFERROR(VLOOKUP(B6,[1]Gaggenau!$B$4:$H$272,7,0),"")</f>
        <v>2559</v>
      </c>
      <c r="I6" s="51">
        <v>3367.0931142938139</v>
      </c>
    </row>
    <row r="7" spans="1:169">
      <c r="A7" s="13"/>
      <c r="B7" s="13"/>
      <c r="C7" s="13"/>
      <c r="D7" s="13"/>
      <c r="E7" s="13"/>
      <c r="F7" s="9"/>
      <c r="G7" s="9"/>
      <c r="H7" s="10" t="str">
        <f>IFERROR(VLOOKUP(B7,[1]Gaggenau!$B$4:$H$272,7,0),"")</f>
        <v/>
      </c>
      <c r="I7" s="51">
        <v>0</v>
      </c>
    </row>
    <row r="8" spans="1:169">
      <c r="A8" s="27" t="s">
        <v>1085</v>
      </c>
      <c r="B8" s="28" t="s">
        <v>2126</v>
      </c>
      <c r="C8" s="7" t="s">
        <v>2127</v>
      </c>
      <c r="D8" s="28" t="s">
        <v>2128</v>
      </c>
      <c r="E8" s="13" t="s">
        <v>15</v>
      </c>
      <c r="F8" s="9">
        <v>5399</v>
      </c>
      <c r="G8" s="24">
        <v>4899</v>
      </c>
      <c r="H8" s="10">
        <f>IFERROR(VLOOKUP(B8,[1]Gaggenau!$B$4:$H$272,7,0),"")</f>
        <v>3141</v>
      </c>
      <c r="I8" s="51">
        <v>4010.4847560726671</v>
      </c>
    </row>
    <row r="9" spans="1:169">
      <c r="A9" s="13"/>
      <c r="B9" s="13"/>
      <c r="C9" s="13"/>
      <c r="D9" s="13"/>
      <c r="E9" s="13"/>
      <c r="F9" s="9"/>
      <c r="G9" s="9"/>
      <c r="H9" s="10" t="str">
        <f>IFERROR(VLOOKUP(B9,[1]Gaggenau!$B$4:$H$272,7,0),"")</f>
        <v/>
      </c>
      <c r="I9" s="51">
        <v>0</v>
      </c>
    </row>
    <row r="10" spans="1:169">
      <c r="A10" s="27" t="s">
        <v>87</v>
      </c>
      <c r="B10" s="28" t="s">
        <v>2129</v>
      </c>
      <c r="C10" s="7" t="s">
        <v>2130</v>
      </c>
      <c r="D10" s="28" t="s">
        <v>2131</v>
      </c>
      <c r="E10" s="13" t="s">
        <v>15</v>
      </c>
      <c r="F10" s="9">
        <v>4949</v>
      </c>
      <c r="G10" s="24">
        <v>4499</v>
      </c>
      <c r="H10" s="10">
        <f>IFERROR(VLOOKUP(B10,[1]Gaggenau!$B$4:$H$272,7,0),"")</f>
        <v>2879</v>
      </c>
      <c r="I10" s="51">
        <v>3736.5511179173718</v>
      </c>
    </row>
    <row r="11" spans="1:169">
      <c r="A11" s="13"/>
      <c r="B11" s="13"/>
      <c r="C11" s="13"/>
      <c r="D11" s="13"/>
      <c r="E11" s="13"/>
      <c r="F11" s="9"/>
      <c r="G11" s="9"/>
      <c r="H11" s="10" t="str">
        <f>IFERROR(VLOOKUP(B11,[1]Gaggenau!$B$4:$H$272,7,0),"")</f>
        <v/>
      </c>
      <c r="I11" s="51">
        <v>0</v>
      </c>
    </row>
    <row r="12" spans="1:169">
      <c r="A12" s="27" t="s">
        <v>93</v>
      </c>
      <c r="B12" s="28" t="s">
        <v>2132</v>
      </c>
      <c r="C12" s="7" t="s">
        <v>2133</v>
      </c>
      <c r="D12" s="28" t="s">
        <v>2134</v>
      </c>
      <c r="E12" s="13" t="s">
        <v>15</v>
      </c>
      <c r="F12" s="9">
        <v>12099</v>
      </c>
      <c r="G12" s="24">
        <v>10999</v>
      </c>
      <c r="H12" s="10">
        <v>7038</v>
      </c>
      <c r="I12" s="51">
        <v>8739</v>
      </c>
    </row>
    <row r="13" spans="1:169">
      <c r="A13" s="29"/>
      <c r="B13" s="28" t="s">
        <v>2135</v>
      </c>
      <c r="C13" s="7" t="s">
        <v>2136</v>
      </c>
      <c r="D13" s="28" t="s">
        <v>2137</v>
      </c>
      <c r="E13" s="13" t="s">
        <v>15</v>
      </c>
      <c r="F13" s="9">
        <v>13099</v>
      </c>
      <c r="G13" s="24">
        <v>11899</v>
      </c>
      <c r="H13" s="10">
        <v>7615</v>
      </c>
      <c r="I13" s="51">
        <v>9442</v>
      </c>
    </row>
    <row r="14" spans="1:169">
      <c r="A14" s="29"/>
      <c r="B14" s="28" t="s">
        <v>2138</v>
      </c>
      <c r="C14" s="7" t="s">
        <v>2139</v>
      </c>
      <c r="D14" s="28" t="s">
        <v>2140</v>
      </c>
      <c r="E14" s="13" t="s">
        <v>15</v>
      </c>
      <c r="F14" s="9">
        <v>9899</v>
      </c>
      <c r="G14" s="24">
        <v>8999</v>
      </c>
      <c r="H14" s="10">
        <f>IFERROR(VLOOKUP(B14,[1]Gaggenau!$B$4:$H$272,7,0),"")</f>
        <v>5759</v>
      </c>
      <c r="I14" s="51">
        <v>7430.7327865921061</v>
      </c>
    </row>
    <row r="15" spans="1:169">
      <c r="A15" s="29"/>
      <c r="B15" s="28" t="s">
        <v>2141</v>
      </c>
      <c r="C15" s="7" t="s">
        <v>2142</v>
      </c>
      <c r="D15" s="28" t="s">
        <v>2143</v>
      </c>
      <c r="E15" s="13" t="s">
        <v>15</v>
      </c>
      <c r="F15" s="9">
        <v>10599</v>
      </c>
      <c r="G15" s="24">
        <v>9599</v>
      </c>
      <c r="H15" s="10">
        <f>IFERROR(VLOOKUP(B15,[1]Gaggenau!$B$4:$H$272,7,0),"")</f>
        <v>6143</v>
      </c>
      <c r="I15" s="51">
        <v>7932.6602152708101</v>
      </c>
    </row>
    <row r="16" spans="1:169">
      <c r="A16" s="29"/>
      <c r="B16" s="28" t="s">
        <v>2144</v>
      </c>
      <c r="C16" s="7" t="s">
        <v>2145</v>
      </c>
      <c r="D16" s="28" t="s">
        <v>2146</v>
      </c>
      <c r="E16" s="13" t="s">
        <v>15</v>
      </c>
      <c r="F16" s="9">
        <v>11149</v>
      </c>
      <c r="G16" s="24">
        <v>10099</v>
      </c>
      <c r="H16" s="10">
        <f>IFERROR(VLOOKUP(B16,[1]Gaggenau!$B$4:$H$272,7,0),"")</f>
        <v>6463</v>
      </c>
      <c r="I16" s="51">
        <v>8350.622619222373</v>
      </c>
    </row>
    <row r="17" spans="1:9">
      <c r="A17" s="29"/>
      <c r="B17" s="28" t="s">
        <v>2147</v>
      </c>
      <c r="C17" s="7" t="s">
        <v>2148</v>
      </c>
      <c r="D17" s="28" t="s">
        <v>2149</v>
      </c>
      <c r="E17" s="13" t="s">
        <v>15</v>
      </c>
      <c r="F17" s="9">
        <v>8799</v>
      </c>
      <c r="G17" s="24">
        <v>7999</v>
      </c>
      <c r="H17" s="10">
        <f>IFERROR(VLOOKUP(B17,[1]Gaggenau!$B$4:$H$272,7,0),"")</f>
        <v>5119</v>
      </c>
      <c r="I17" s="51">
        <v>6619.961001881361</v>
      </c>
    </row>
    <row r="18" spans="1:9">
      <c r="A18" s="29"/>
      <c r="B18" s="28" t="s">
        <v>2150</v>
      </c>
      <c r="C18" s="7" t="s">
        <v>2151</v>
      </c>
      <c r="D18" s="28" t="s">
        <v>2152</v>
      </c>
      <c r="E18" s="13" t="s">
        <v>15</v>
      </c>
      <c r="F18" s="9">
        <v>9899</v>
      </c>
      <c r="G18" s="24">
        <v>8999</v>
      </c>
      <c r="H18" s="10">
        <f>IFERROR(VLOOKUP(B18,[1]Gaggenau!$B$4:$H$272,7,0),"")</f>
        <v>5759</v>
      </c>
      <c r="I18" s="51">
        <v>7430.7327865921061</v>
      </c>
    </row>
    <row r="19" spans="1:9">
      <c r="A19" s="29"/>
      <c r="B19" s="28" t="s">
        <v>2153</v>
      </c>
      <c r="C19" s="7" t="s">
        <v>2154</v>
      </c>
      <c r="D19" s="28" t="s">
        <v>2155</v>
      </c>
      <c r="E19" s="13" t="s">
        <v>15</v>
      </c>
      <c r="F19" s="9">
        <v>10799</v>
      </c>
      <c r="G19" s="24">
        <v>9799</v>
      </c>
      <c r="H19" s="10">
        <f>IFERROR(VLOOKUP(B19,[1]Gaggenau!$B$4:$H$272,7,0),"")</f>
        <v>6271</v>
      </c>
      <c r="I19" s="51">
        <v>8121.5496575442894</v>
      </c>
    </row>
    <row r="20" spans="1:9">
      <c r="A20" s="29"/>
      <c r="B20" s="28" t="s">
        <v>2156</v>
      </c>
      <c r="C20" s="7" t="s">
        <v>2157</v>
      </c>
      <c r="D20" s="28" t="s">
        <v>2158</v>
      </c>
      <c r="E20" s="13" t="s">
        <v>15</v>
      </c>
      <c r="F20" s="9">
        <v>10599</v>
      </c>
      <c r="G20" s="24">
        <v>9599</v>
      </c>
      <c r="H20" s="10">
        <f>IFERROR(VLOOKUP(B20,[1]Gaggenau!$B$4:$H$272,7,0),"")</f>
        <v>6143</v>
      </c>
      <c r="I20" s="51">
        <v>7932.6602152708101</v>
      </c>
    </row>
    <row r="21" spans="1:9">
      <c r="A21" s="29"/>
      <c r="B21" s="28" t="s">
        <v>2159</v>
      </c>
      <c r="C21" s="7" t="s">
        <v>2160</v>
      </c>
      <c r="D21" s="28" t="s">
        <v>2161</v>
      </c>
      <c r="E21" s="13" t="s">
        <v>15</v>
      </c>
      <c r="F21" s="9">
        <v>11149</v>
      </c>
      <c r="G21" s="24">
        <v>10099</v>
      </c>
      <c r="H21" s="10">
        <f>IFERROR(VLOOKUP(B21,[1]Gaggenau!$B$4:$H$272,7,0),"")</f>
        <v>6463</v>
      </c>
      <c r="I21" s="51">
        <v>8350.622619222373</v>
      </c>
    </row>
    <row r="22" spans="1:9">
      <c r="A22" s="29"/>
      <c r="B22" s="28" t="s">
        <v>2162</v>
      </c>
      <c r="C22" s="7" t="s">
        <v>2163</v>
      </c>
      <c r="D22" s="28" t="s">
        <v>2164</v>
      </c>
      <c r="E22" s="13" t="s">
        <v>15</v>
      </c>
      <c r="F22" s="9">
        <v>15399</v>
      </c>
      <c r="G22" s="24">
        <v>13999</v>
      </c>
      <c r="H22" s="10">
        <f>IFERROR(VLOOKUP(B22,[1]Gaggenau!$B$4:$H$272,7,0),"")</f>
        <v>9000</v>
      </c>
      <c r="I22" s="51">
        <v>11842</v>
      </c>
    </row>
    <row r="23" spans="1:9">
      <c r="A23" s="29"/>
      <c r="B23" s="28" t="s">
        <v>2165</v>
      </c>
      <c r="C23" s="7" t="s">
        <v>2166</v>
      </c>
      <c r="D23" s="28" t="s">
        <v>2167</v>
      </c>
      <c r="E23" s="13" t="s">
        <v>15</v>
      </c>
      <c r="F23" s="9">
        <v>15949</v>
      </c>
      <c r="G23" s="24">
        <v>14499</v>
      </c>
      <c r="H23" s="10">
        <f>IFERROR(VLOOKUP(B23,[1]Gaggenau!$B$4:$H$272,7,0),"")</f>
        <v>9300</v>
      </c>
      <c r="I23" s="51">
        <v>12236</v>
      </c>
    </row>
    <row r="24" spans="1:9">
      <c r="A24" s="29"/>
      <c r="B24" s="28" t="s">
        <v>2168</v>
      </c>
      <c r="C24" s="7" t="s">
        <v>2169</v>
      </c>
      <c r="D24" s="28" t="s">
        <v>2170</v>
      </c>
      <c r="E24" s="13" t="s">
        <v>15</v>
      </c>
      <c r="F24" s="9">
        <v>16499</v>
      </c>
      <c r="G24" s="24">
        <v>14999</v>
      </c>
      <c r="H24" s="10">
        <f>IFERROR(VLOOKUP(B24,[1]Gaggenau!$B$4:$H$272,7,0),"")</f>
        <v>9600</v>
      </c>
      <c r="I24" s="51">
        <v>12631</v>
      </c>
    </row>
    <row r="25" spans="1:9">
      <c r="A25" s="29"/>
      <c r="B25" s="28" t="s">
        <v>2171</v>
      </c>
      <c r="C25" s="7" t="s">
        <v>2172</v>
      </c>
      <c r="D25" s="28" t="s">
        <v>2173</v>
      </c>
      <c r="E25" s="13" t="s">
        <v>15</v>
      </c>
      <c r="F25" s="9">
        <v>9899</v>
      </c>
      <c r="G25" s="24">
        <v>8999</v>
      </c>
      <c r="H25" s="10">
        <f>IFERROR(VLOOKUP(B25,[1]Gaggenau!$B$4:$H$272,7,0),"")</f>
        <v>5759</v>
      </c>
      <c r="I25" s="51">
        <v>7470.892581138165</v>
      </c>
    </row>
    <row r="26" spans="1:9">
      <c r="A26" s="29"/>
      <c r="B26" s="28" t="s">
        <v>2174</v>
      </c>
      <c r="C26" s="7" t="s">
        <v>2175</v>
      </c>
      <c r="D26" s="28" t="s">
        <v>2176</v>
      </c>
      <c r="E26" s="13" t="s">
        <v>15</v>
      </c>
      <c r="F26" s="9">
        <v>10699</v>
      </c>
      <c r="G26" s="24">
        <v>9699</v>
      </c>
      <c r="H26" s="10">
        <f>IFERROR(VLOOKUP(B26,[1]Gaggenau!$B$4:$H$272,7,0),"")</f>
        <v>6210</v>
      </c>
      <c r="I26" s="51">
        <v>8054.4983632902586</v>
      </c>
    </row>
    <row r="27" spans="1:9">
      <c r="A27" s="29"/>
      <c r="B27" s="28" t="s">
        <v>2177</v>
      </c>
      <c r="C27" s="7" t="s">
        <v>2178</v>
      </c>
      <c r="D27" s="28" t="s">
        <v>2179</v>
      </c>
      <c r="E27" s="13" t="s">
        <v>15</v>
      </c>
      <c r="F27" s="9">
        <v>13749</v>
      </c>
      <c r="G27" s="24">
        <v>12499</v>
      </c>
      <c r="H27" s="10">
        <v>7999</v>
      </c>
      <c r="I27" s="51">
        <v>9920</v>
      </c>
    </row>
    <row r="28" spans="1:9">
      <c r="A28" s="13"/>
      <c r="B28" s="13"/>
      <c r="C28" s="13"/>
      <c r="D28" s="13"/>
      <c r="E28" s="13"/>
      <c r="F28" s="9"/>
      <c r="G28" s="9"/>
      <c r="H28" s="10" t="str">
        <f>IFERROR(VLOOKUP(B28,[1]Gaggenau!$B$4:$H$272,7,0),"")</f>
        <v/>
      </c>
      <c r="I28" s="51">
        <v>0</v>
      </c>
    </row>
    <row r="29" spans="1:9">
      <c r="A29" s="27" t="s">
        <v>111</v>
      </c>
      <c r="B29" s="28" t="s">
        <v>2180</v>
      </c>
      <c r="C29" s="7" t="s">
        <v>2181</v>
      </c>
      <c r="D29" s="28" t="s">
        <v>2182</v>
      </c>
      <c r="E29" s="13" t="s">
        <v>15</v>
      </c>
      <c r="F29" s="9">
        <v>279</v>
      </c>
      <c r="G29" s="24">
        <v>249</v>
      </c>
      <c r="H29" s="10">
        <f>IFERROR(VLOOKUP(B29,[1]Gaggenau!$B$4:$H$272,7,0),"")</f>
        <v>160</v>
      </c>
      <c r="I29" s="51">
        <v>204.18</v>
      </c>
    </row>
    <row r="30" spans="1:9">
      <c r="A30" s="29"/>
      <c r="B30" s="28" t="s">
        <v>2183</v>
      </c>
      <c r="C30" s="7" t="s">
        <v>2184</v>
      </c>
      <c r="D30" s="28" t="s">
        <v>2185</v>
      </c>
      <c r="E30" s="13" t="s">
        <v>15</v>
      </c>
      <c r="F30" s="9">
        <v>139</v>
      </c>
      <c r="G30" s="24">
        <v>119</v>
      </c>
      <c r="H30" s="10">
        <f>IFERROR(VLOOKUP(B30,[1]Gaggenau!$B$4:$H$272,7,0),"")</f>
        <v>77</v>
      </c>
      <c r="I30" s="51">
        <v>97.58</v>
      </c>
    </row>
    <row r="31" spans="1:9">
      <c r="A31" s="29"/>
      <c r="B31" s="28" t="s">
        <v>2186</v>
      </c>
      <c r="C31" s="7" t="s">
        <v>2187</v>
      </c>
      <c r="D31" s="28" t="s">
        <v>2188</v>
      </c>
      <c r="E31" s="13" t="s">
        <v>15</v>
      </c>
      <c r="F31" s="9">
        <v>289</v>
      </c>
      <c r="G31" s="24">
        <v>259</v>
      </c>
      <c r="H31" s="10">
        <f>IFERROR(VLOOKUP(B31,[1]Gaggenau!$B$4:$H$272,7,0),"")</f>
        <v>166</v>
      </c>
      <c r="I31" s="51">
        <v>212</v>
      </c>
    </row>
    <row r="32" spans="1:9">
      <c r="A32" s="29"/>
      <c r="B32" s="28" t="s">
        <v>2189</v>
      </c>
      <c r="C32" s="7" t="s">
        <v>2190</v>
      </c>
      <c r="D32" s="28" t="s">
        <v>2191</v>
      </c>
      <c r="E32" s="13" t="s">
        <v>15</v>
      </c>
      <c r="F32" s="9">
        <v>89</v>
      </c>
      <c r="G32" s="24">
        <v>79</v>
      </c>
      <c r="H32" s="10">
        <f>IFERROR(VLOOKUP(B32,[1]Gaggenau!$B$4:$H$272,7,0),"")</f>
        <v>52</v>
      </c>
      <c r="I32" s="51">
        <v>68</v>
      </c>
    </row>
    <row r="33" spans="1:9">
      <c r="A33" s="29"/>
      <c r="B33" s="28" t="s">
        <v>2192</v>
      </c>
      <c r="C33" s="7" t="s">
        <v>2193</v>
      </c>
      <c r="D33" s="28" t="s">
        <v>2194</v>
      </c>
      <c r="E33" s="13" t="s">
        <v>15</v>
      </c>
      <c r="F33" s="9">
        <v>289</v>
      </c>
      <c r="G33" s="24">
        <v>259</v>
      </c>
      <c r="H33" s="10">
        <f>IFERROR(VLOOKUP(B33,[1]Gaggenau!$B$4:$H$272,7,0),"")</f>
        <v>166</v>
      </c>
      <c r="I33" s="51">
        <v>212.38</v>
      </c>
    </row>
    <row r="34" spans="1:9">
      <c r="A34" s="29"/>
      <c r="B34" s="28" t="s">
        <v>2195</v>
      </c>
      <c r="C34" s="7" t="s">
        <v>2196</v>
      </c>
      <c r="D34" s="28" t="s">
        <v>2197</v>
      </c>
      <c r="E34" s="13" t="s">
        <v>15</v>
      </c>
      <c r="F34" s="9">
        <v>649</v>
      </c>
      <c r="G34" s="24">
        <v>549</v>
      </c>
      <c r="H34" s="10">
        <f>IFERROR(VLOOKUP(B34,[1]Gaggenau!$B$4:$H$272,7,0),"")</f>
        <v>351</v>
      </c>
      <c r="I34" s="51">
        <v>461.84210526315786</v>
      </c>
    </row>
    <row r="35" spans="1:9">
      <c r="A35" s="29"/>
      <c r="B35" s="28" t="s">
        <v>2198</v>
      </c>
      <c r="C35" s="7" t="s">
        <v>2199</v>
      </c>
      <c r="D35" s="28" t="s">
        <v>2200</v>
      </c>
      <c r="E35" s="13" t="s">
        <v>15</v>
      </c>
      <c r="F35" s="9">
        <v>649</v>
      </c>
      <c r="G35" s="24">
        <v>549</v>
      </c>
      <c r="H35" s="10">
        <f>IFERROR(VLOOKUP(B35,[1]Gaggenau!$B$4:$H$272,7,0),"")</f>
        <v>351</v>
      </c>
      <c r="I35" s="51">
        <v>461.84210526315786</v>
      </c>
    </row>
    <row r="36" spans="1:9">
      <c r="A36" s="29"/>
      <c r="B36" s="28" t="s">
        <v>2201</v>
      </c>
      <c r="C36" s="7" t="s">
        <v>2202</v>
      </c>
      <c r="D36" s="28" t="s">
        <v>2203</v>
      </c>
      <c r="E36" s="13" t="s">
        <v>15</v>
      </c>
      <c r="F36" s="9">
        <v>649</v>
      </c>
      <c r="G36" s="24">
        <v>549</v>
      </c>
      <c r="H36" s="10">
        <f>IFERROR(VLOOKUP(B36,[1]Gaggenau!$B$4:$H$272,7,0),"")</f>
        <v>351</v>
      </c>
      <c r="I36" s="51">
        <v>461.84210526315786</v>
      </c>
    </row>
    <row r="37" spans="1:9">
      <c r="A37" s="29"/>
      <c r="B37" s="28" t="s">
        <v>2204</v>
      </c>
      <c r="C37" s="7" t="s">
        <v>2205</v>
      </c>
      <c r="D37" s="28" t="s">
        <v>2206</v>
      </c>
      <c r="E37" s="13" t="s">
        <v>15</v>
      </c>
      <c r="F37" s="9">
        <v>649</v>
      </c>
      <c r="G37" s="24">
        <v>589</v>
      </c>
      <c r="H37" s="10">
        <f>IFERROR(VLOOKUP(B37,[1]Gaggenau!$B$4:$H$272,7,0),"")</f>
        <v>377</v>
      </c>
      <c r="I37" s="51">
        <v>496.05263157894734</v>
      </c>
    </row>
    <row r="38" spans="1:9">
      <c r="A38" s="29"/>
      <c r="B38" s="28" t="s">
        <v>2207</v>
      </c>
      <c r="C38" s="7" t="s">
        <v>2208</v>
      </c>
      <c r="D38" s="28" t="s">
        <v>2209</v>
      </c>
      <c r="E38" s="13" t="s">
        <v>15</v>
      </c>
      <c r="F38" s="9">
        <v>699</v>
      </c>
      <c r="G38" s="24">
        <v>599</v>
      </c>
      <c r="H38" s="10">
        <f>IFERROR(VLOOKUP(B38,[1]Gaggenau!$B$4:$H$272,7,0),"")</f>
        <v>383</v>
      </c>
      <c r="I38" s="51">
        <v>496.05263157894734</v>
      </c>
    </row>
    <row r="39" spans="1:9">
      <c r="A39" s="29"/>
      <c r="B39" s="28" t="s">
        <v>2210</v>
      </c>
      <c r="C39" s="7" t="s">
        <v>2211</v>
      </c>
      <c r="D39" s="28" t="s">
        <v>2212</v>
      </c>
      <c r="E39" s="13" t="s">
        <v>15</v>
      </c>
      <c r="F39" s="9">
        <v>699</v>
      </c>
      <c r="G39" s="24">
        <v>599</v>
      </c>
      <c r="H39" s="10">
        <f>IFERROR(VLOOKUP(B39,[1]Gaggenau!$B$4:$H$272,7,0),"")</f>
        <v>383</v>
      </c>
      <c r="I39" s="51">
        <v>503.9473684210526</v>
      </c>
    </row>
    <row r="40" spans="1:9">
      <c r="A40" s="29"/>
      <c r="B40" s="28" t="s">
        <v>2213</v>
      </c>
      <c r="C40" s="7" t="s">
        <v>2214</v>
      </c>
      <c r="D40" s="28" t="s">
        <v>2215</v>
      </c>
      <c r="E40" s="13" t="s">
        <v>15</v>
      </c>
      <c r="F40" s="9">
        <v>749</v>
      </c>
      <c r="G40" s="24">
        <v>649</v>
      </c>
      <c r="H40" s="10">
        <f>IFERROR(VLOOKUP(B40,[1]Gaggenau!$B$4:$H$272,7,0),"")</f>
        <v>415</v>
      </c>
      <c r="I40" s="51">
        <v>546.0526315789474</v>
      </c>
    </row>
    <row r="41" spans="1:9">
      <c r="A41" s="29"/>
      <c r="B41" s="28" t="s">
        <v>2216</v>
      </c>
      <c r="C41" s="7" t="s">
        <v>2217</v>
      </c>
      <c r="D41" s="28" t="s">
        <v>2218</v>
      </c>
      <c r="E41" s="13" t="s">
        <v>15</v>
      </c>
      <c r="F41" s="9">
        <v>749</v>
      </c>
      <c r="G41" s="24">
        <v>649</v>
      </c>
      <c r="H41" s="10">
        <f>IFERROR(VLOOKUP(B41,[1]Gaggenau!$B$4:$H$272,7,0),"")</f>
        <v>415</v>
      </c>
      <c r="I41" s="51">
        <v>546.0526315789474</v>
      </c>
    </row>
    <row r="42" spans="1:9">
      <c r="A42" s="29"/>
      <c r="B42" s="28" t="s">
        <v>2219</v>
      </c>
      <c r="C42" s="7" t="s">
        <v>2220</v>
      </c>
      <c r="D42" s="28" t="s">
        <v>2221</v>
      </c>
      <c r="E42" s="13" t="s">
        <v>15</v>
      </c>
      <c r="F42" s="9">
        <v>1049</v>
      </c>
      <c r="G42" s="24">
        <v>949</v>
      </c>
      <c r="H42" s="10">
        <f>IFERROR(VLOOKUP(B42,[1]Gaggenau!$B$4:$H$272,7,0),"")</f>
        <v>607</v>
      </c>
      <c r="I42" s="51">
        <v>798.68421052631572</v>
      </c>
    </row>
    <row r="43" spans="1:9">
      <c r="A43" s="29"/>
      <c r="B43" s="28" t="s">
        <v>2222</v>
      </c>
      <c r="C43" s="7" t="s">
        <v>2223</v>
      </c>
      <c r="D43" s="28" t="s">
        <v>2224</v>
      </c>
      <c r="E43" s="13" t="s">
        <v>15</v>
      </c>
      <c r="F43" s="9">
        <v>1199</v>
      </c>
      <c r="G43" s="24">
        <v>1049</v>
      </c>
      <c r="H43" s="10">
        <f>IFERROR(VLOOKUP(B43,[1]Gaggenau!$B$4:$H$272,7,0),"")</f>
        <v>671</v>
      </c>
      <c r="I43" s="51">
        <v>882.8947368421052</v>
      </c>
    </row>
    <row r="44" spans="1:9">
      <c r="A44" s="29"/>
      <c r="B44" s="28" t="s">
        <v>2225</v>
      </c>
      <c r="C44" s="7" t="s">
        <v>2226</v>
      </c>
      <c r="D44" s="28" t="s">
        <v>2227</v>
      </c>
      <c r="E44" s="13" t="s">
        <v>15</v>
      </c>
      <c r="F44" s="9">
        <v>1049</v>
      </c>
      <c r="G44" s="24">
        <v>949</v>
      </c>
      <c r="H44" s="10">
        <f>IFERROR(VLOOKUP(B44,[1]Gaggenau!$B$4:$H$272,7,0),"")</f>
        <v>607</v>
      </c>
      <c r="I44" s="51">
        <v>798.68421052631572</v>
      </c>
    </row>
    <row r="45" spans="1:9">
      <c r="A45" s="29"/>
      <c r="B45" s="28" t="s">
        <v>2228</v>
      </c>
      <c r="C45" s="7" t="s">
        <v>2229</v>
      </c>
      <c r="D45" s="28" t="s">
        <v>2230</v>
      </c>
      <c r="E45" s="13" t="s">
        <v>15</v>
      </c>
      <c r="F45" s="9">
        <v>649</v>
      </c>
      <c r="G45" s="24">
        <v>589</v>
      </c>
      <c r="H45" s="10">
        <f>IFERROR(VLOOKUP(B45,[1]Gaggenau!$B$4:$H$272,7,0),"")</f>
        <v>377</v>
      </c>
      <c r="I45" s="51">
        <v>496.05263157894734</v>
      </c>
    </row>
    <row r="46" spans="1:9">
      <c r="A46" s="29"/>
      <c r="B46" s="28" t="s">
        <v>2231</v>
      </c>
      <c r="C46" s="7" t="s">
        <v>2232</v>
      </c>
      <c r="D46" s="28" t="s">
        <v>2233</v>
      </c>
      <c r="E46" s="13" t="s">
        <v>15</v>
      </c>
      <c r="F46" s="9">
        <v>119</v>
      </c>
      <c r="G46" s="24">
        <v>109</v>
      </c>
      <c r="H46" s="10">
        <f>IFERROR(VLOOKUP(B46,[1]Gaggenau!$B$4:$H$272,7,0),"")</f>
        <v>70</v>
      </c>
      <c r="I46" s="51">
        <v>92.10526315789474</v>
      </c>
    </row>
    <row r="47" spans="1:9">
      <c r="A47" s="29"/>
      <c r="B47" s="28" t="s">
        <v>2234</v>
      </c>
      <c r="C47" s="7" t="s">
        <v>2235</v>
      </c>
      <c r="D47" s="28" t="s">
        <v>2236</v>
      </c>
      <c r="E47" s="13" t="s">
        <v>15</v>
      </c>
      <c r="F47" s="9">
        <v>109</v>
      </c>
      <c r="G47" s="24">
        <v>99</v>
      </c>
      <c r="H47" s="10">
        <f>IFERROR(VLOOKUP(B47,[1]Gaggenau!$B$4:$H$272,7,0),"")</f>
        <v>63</v>
      </c>
      <c r="I47" s="51">
        <v>82.89473684210526</v>
      </c>
    </row>
    <row r="48" spans="1:9">
      <c r="A48" s="29"/>
      <c r="B48" s="28" t="s">
        <v>2237</v>
      </c>
      <c r="C48" s="7" t="s">
        <v>2238</v>
      </c>
      <c r="D48" s="28" t="s">
        <v>2239</v>
      </c>
      <c r="E48" s="13" t="s">
        <v>15</v>
      </c>
      <c r="F48" s="9">
        <v>169</v>
      </c>
      <c r="G48" s="24">
        <v>149</v>
      </c>
      <c r="H48" s="10">
        <f>IFERROR(VLOOKUP(B48,[1]Gaggenau!$B$4:$H$272,7,0),"")</f>
        <v>96</v>
      </c>
      <c r="I48" s="51">
        <v>122.18</v>
      </c>
    </row>
    <row r="49" spans="1:9">
      <c r="A49" s="29"/>
      <c r="B49" s="28" t="s">
        <v>2240</v>
      </c>
      <c r="C49" s="7" t="s">
        <v>2241</v>
      </c>
      <c r="D49" s="28" t="s">
        <v>2242</v>
      </c>
      <c r="E49" s="13" t="s">
        <v>15</v>
      </c>
      <c r="F49" s="9">
        <v>169</v>
      </c>
      <c r="G49" s="24">
        <v>149</v>
      </c>
      <c r="H49" s="10">
        <f>IFERROR(VLOOKUP(B49,[1]Gaggenau!$B$4:$H$272,7,0),"")</f>
        <v>96</v>
      </c>
      <c r="I49" s="51">
        <v>122.18</v>
      </c>
    </row>
    <row r="50" spans="1:9">
      <c r="A50" s="29"/>
      <c r="B50" s="28" t="s">
        <v>2243</v>
      </c>
      <c r="C50" s="7" t="s">
        <v>2244</v>
      </c>
      <c r="D50" s="28" t="s">
        <v>2245</v>
      </c>
      <c r="E50" s="13" t="s">
        <v>15</v>
      </c>
      <c r="F50" s="9">
        <v>169</v>
      </c>
      <c r="G50" s="24">
        <v>149</v>
      </c>
      <c r="H50" s="10">
        <f>IFERROR(VLOOKUP(B50,[1]Gaggenau!$B$4:$H$272,7,0),"")</f>
        <v>96</v>
      </c>
      <c r="I50" s="51">
        <v>122.18</v>
      </c>
    </row>
    <row r="51" spans="1:9">
      <c r="A51" s="29"/>
      <c r="B51" s="28" t="s">
        <v>2246</v>
      </c>
      <c r="C51" s="7" t="s">
        <v>2247</v>
      </c>
      <c r="D51" s="28" t="s">
        <v>2248</v>
      </c>
      <c r="E51" s="13" t="s">
        <v>15</v>
      </c>
      <c r="F51" s="9">
        <v>649</v>
      </c>
      <c r="G51" s="24">
        <v>559</v>
      </c>
      <c r="H51" s="10">
        <f>IFERROR(VLOOKUP(B51,[1]Gaggenau!$B$4:$H$272,7,0),"")</f>
        <v>358</v>
      </c>
      <c r="I51" s="51">
        <v>471.05263157894734</v>
      </c>
    </row>
    <row r="52" spans="1:9">
      <c r="A52" s="29"/>
      <c r="B52" s="28" t="s">
        <v>2249</v>
      </c>
      <c r="C52" s="7" t="s">
        <v>2250</v>
      </c>
      <c r="D52" s="28" t="s">
        <v>2251</v>
      </c>
      <c r="E52" s="13" t="s">
        <v>15</v>
      </c>
      <c r="F52" s="9">
        <v>649</v>
      </c>
      <c r="G52" s="24">
        <v>559</v>
      </c>
      <c r="H52" s="10">
        <f>IFERROR(VLOOKUP(B52,[1]Gaggenau!$B$4:$H$272,7,0),"")</f>
        <v>358</v>
      </c>
      <c r="I52" s="51">
        <v>471.05263157894734</v>
      </c>
    </row>
    <row r="53" spans="1:9">
      <c r="A53" s="29"/>
      <c r="B53" s="28" t="s">
        <v>2252</v>
      </c>
      <c r="C53" s="7" t="s">
        <v>2253</v>
      </c>
      <c r="D53" s="28" t="s">
        <v>2254</v>
      </c>
      <c r="E53" s="13" t="s">
        <v>15</v>
      </c>
      <c r="F53" s="9">
        <v>699</v>
      </c>
      <c r="G53" s="24">
        <v>599</v>
      </c>
      <c r="H53" s="10">
        <f>IFERROR(VLOOKUP(B53,[1]Gaggenau!$B$4:$H$272,7,0),"")</f>
        <v>383</v>
      </c>
      <c r="I53" s="51">
        <v>503.9473684210526</v>
      </c>
    </row>
    <row r="54" spans="1:9">
      <c r="A54" s="29"/>
      <c r="B54" s="28" t="s">
        <v>2255</v>
      </c>
      <c r="C54" s="7" t="s">
        <v>2256</v>
      </c>
      <c r="D54" s="28" t="s">
        <v>2257</v>
      </c>
      <c r="E54" s="13" t="s">
        <v>15</v>
      </c>
      <c r="F54" s="9">
        <v>699</v>
      </c>
      <c r="G54" s="24">
        <v>599</v>
      </c>
      <c r="H54" s="10">
        <f>IFERROR(VLOOKUP(B54,[1]Gaggenau!$B$4:$H$272,7,0),"")</f>
        <v>383</v>
      </c>
      <c r="I54" s="51">
        <v>503.9473684210526</v>
      </c>
    </row>
    <row r="55" spans="1:9">
      <c r="A55" s="29"/>
      <c r="B55" s="28" t="s">
        <v>2258</v>
      </c>
      <c r="C55" s="7" t="s">
        <v>2259</v>
      </c>
      <c r="D55" s="28" t="s">
        <v>2260</v>
      </c>
      <c r="E55" s="13" t="s">
        <v>15</v>
      </c>
      <c r="F55" s="9">
        <v>749</v>
      </c>
      <c r="G55" s="24">
        <v>659</v>
      </c>
      <c r="H55" s="10">
        <f>IFERROR(VLOOKUP(B55,[1]Gaggenau!$B$4:$H$272,7,0),"")</f>
        <v>422</v>
      </c>
      <c r="I55" s="51">
        <v>555.26315789473688</v>
      </c>
    </row>
    <row r="56" spans="1:9">
      <c r="A56" s="29"/>
      <c r="B56" s="28" t="s">
        <v>2261</v>
      </c>
      <c r="C56" s="7" t="s">
        <v>2262</v>
      </c>
      <c r="D56" s="28" t="s">
        <v>2263</v>
      </c>
      <c r="E56" s="13" t="s">
        <v>15</v>
      </c>
      <c r="F56" s="9">
        <v>699</v>
      </c>
      <c r="G56" s="24">
        <v>599</v>
      </c>
      <c r="H56" s="10">
        <f>IFERROR(VLOOKUP(B56,[1]Gaggenau!$B$4:$H$272,7,0),"")</f>
        <v>383</v>
      </c>
      <c r="I56" s="51">
        <v>503.9473684210526</v>
      </c>
    </row>
    <row r="57" spans="1:9">
      <c r="A57" s="29"/>
      <c r="B57" s="28" t="s">
        <v>2264</v>
      </c>
      <c r="C57" s="7" t="s">
        <v>2265</v>
      </c>
      <c r="D57" s="28" t="s">
        <v>2266</v>
      </c>
      <c r="E57" s="13" t="s">
        <v>15</v>
      </c>
      <c r="F57" s="9">
        <v>1199</v>
      </c>
      <c r="G57" s="24">
        <v>1049</v>
      </c>
      <c r="H57" s="10">
        <f>IFERROR(VLOOKUP(B57,[1]Gaggenau!$B$4:$H$272,7,0),"")</f>
        <v>671</v>
      </c>
      <c r="I57" s="51">
        <v>882.8947368421052</v>
      </c>
    </row>
    <row r="58" spans="1:9">
      <c r="A58" s="29"/>
      <c r="B58" s="28" t="s">
        <v>2267</v>
      </c>
      <c r="C58" s="7" t="s">
        <v>2268</v>
      </c>
      <c r="D58" s="28" t="s">
        <v>2269</v>
      </c>
      <c r="E58" s="13" t="s">
        <v>15</v>
      </c>
      <c r="F58" s="9">
        <v>39</v>
      </c>
      <c r="G58" s="24">
        <v>29</v>
      </c>
      <c r="H58" s="10">
        <f>IFERROR(VLOOKUP(B58,[1]Gaggenau!$B$4:$H$272,7,0),"")</f>
        <v>19</v>
      </c>
      <c r="I58" s="51">
        <v>25</v>
      </c>
    </row>
    <row r="59" spans="1:9">
      <c r="A59" s="29"/>
      <c r="B59" s="28" t="s">
        <v>2270</v>
      </c>
      <c r="C59" s="7" t="s">
        <v>2271</v>
      </c>
      <c r="D59" s="28" t="s">
        <v>2272</v>
      </c>
      <c r="E59" s="13" t="s">
        <v>15</v>
      </c>
      <c r="F59" s="9">
        <v>79</v>
      </c>
      <c r="G59" s="24">
        <v>69</v>
      </c>
      <c r="H59" s="10">
        <f>IFERROR(VLOOKUP(B59,[1]Gaggenau!$B$4:$H$272,7,0),"")</f>
        <v>44</v>
      </c>
      <c r="I59" s="51">
        <v>57.89473684210526</v>
      </c>
    </row>
    <row r="60" spans="1:9">
      <c r="A60" s="29"/>
      <c r="B60" s="28" t="s">
        <v>2273</v>
      </c>
      <c r="C60" s="7" t="s">
        <v>2274</v>
      </c>
      <c r="D60" s="28" t="s">
        <v>2275</v>
      </c>
      <c r="E60" s="13" t="s">
        <v>15</v>
      </c>
      <c r="F60" s="9">
        <v>109</v>
      </c>
      <c r="G60" s="24">
        <v>99</v>
      </c>
      <c r="H60" s="10">
        <f>IFERROR(VLOOKUP(B60,[1]Gaggenau!$B$4:$H$272,7,0),"")</f>
        <v>63</v>
      </c>
      <c r="I60" s="51">
        <v>82.89473684210526</v>
      </c>
    </row>
    <row r="61" spans="1:9">
      <c r="A61" s="29"/>
      <c r="B61" s="28" t="s">
        <v>2276</v>
      </c>
      <c r="C61" s="7" t="s">
        <v>2277</v>
      </c>
      <c r="D61" s="28" t="s">
        <v>2278</v>
      </c>
      <c r="E61" s="13" t="s">
        <v>15</v>
      </c>
      <c r="F61" s="9">
        <v>109</v>
      </c>
      <c r="G61" s="24">
        <v>99</v>
      </c>
      <c r="H61" s="10">
        <f>IFERROR(VLOOKUP(B61,[1]Gaggenau!$B$4:$H$272,7,0),"")</f>
        <v>64</v>
      </c>
      <c r="I61" s="51">
        <v>81.180000000000007</v>
      </c>
    </row>
    <row r="62" spans="1:9">
      <c r="A62" s="29"/>
      <c r="B62" s="28" t="s">
        <v>2279</v>
      </c>
      <c r="C62" s="7" t="s">
        <v>2280</v>
      </c>
      <c r="D62" s="28" t="s">
        <v>2281</v>
      </c>
      <c r="E62" s="13" t="s">
        <v>15</v>
      </c>
      <c r="F62" s="9">
        <v>699</v>
      </c>
      <c r="G62" s="24">
        <v>599</v>
      </c>
      <c r="H62" s="10">
        <f>IFERROR(VLOOKUP(B62,[1]Gaggenau!$B$4:$H$272,7,0),"")</f>
        <v>383</v>
      </c>
      <c r="I62" s="51">
        <v>503.9473684210526</v>
      </c>
    </row>
    <row r="63" spans="1:9">
      <c r="A63" s="29"/>
      <c r="B63" s="28" t="s">
        <v>2282</v>
      </c>
      <c r="C63" s="7" t="s">
        <v>2283</v>
      </c>
      <c r="D63" s="28" t="s">
        <v>2284</v>
      </c>
      <c r="E63" s="13" t="s">
        <v>15</v>
      </c>
      <c r="F63" s="9">
        <v>169</v>
      </c>
      <c r="G63" s="24">
        <v>149</v>
      </c>
      <c r="H63" s="10">
        <f>IFERROR(VLOOKUP(B63,[1]Gaggenau!$B$4:$H$272,7,0),"")</f>
        <v>96</v>
      </c>
      <c r="I63" s="51">
        <v>122.18</v>
      </c>
    </row>
    <row r="64" spans="1:9">
      <c r="A64" s="29"/>
      <c r="B64" s="28" t="s">
        <v>2285</v>
      </c>
      <c r="C64" s="7" t="s">
        <v>2286</v>
      </c>
      <c r="D64" s="28" t="s">
        <v>2287</v>
      </c>
      <c r="E64" s="13" t="s">
        <v>15</v>
      </c>
      <c r="F64" s="9">
        <v>169</v>
      </c>
      <c r="G64" s="24">
        <v>149</v>
      </c>
      <c r="H64" s="10">
        <f>IFERROR(VLOOKUP(B64,[1]Gaggenau!$B$4:$H$272,7,0),"")</f>
        <v>96</v>
      </c>
      <c r="I64" s="51">
        <v>122.18</v>
      </c>
    </row>
    <row r="65" spans="1:9">
      <c r="A65" s="29"/>
      <c r="B65" s="28" t="s">
        <v>2288</v>
      </c>
      <c r="C65" s="7" t="s">
        <v>2289</v>
      </c>
      <c r="D65" s="28" t="s">
        <v>2290</v>
      </c>
      <c r="E65" s="13" t="s">
        <v>15</v>
      </c>
      <c r="F65" s="9">
        <v>269</v>
      </c>
      <c r="G65" s="24">
        <v>239</v>
      </c>
      <c r="H65" s="10">
        <f>IFERROR(VLOOKUP(B65,[1]Gaggenau!$B$4:$H$272,7,0),"")</f>
        <v>153</v>
      </c>
      <c r="I65" s="51">
        <v>201.31578947368422</v>
      </c>
    </row>
    <row r="66" spans="1:9">
      <c r="A66" s="29"/>
      <c r="B66" s="28" t="s">
        <v>2291</v>
      </c>
      <c r="C66" s="7" t="s">
        <v>2292</v>
      </c>
      <c r="D66" s="28" t="s">
        <v>2293</v>
      </c>
      <c r="E66" s="13" t="s">
        <v>15</v>
      </c>
      <c r="F66" s="9">
        <v>269</v>
      </c>
      <c r="G66" s="24">
        <v>239</v>
      </c>
      <c r="H66" s="10">
        <f>IFERROR(VLOOKUP(B66,[1]Gaggenau!$B$4:$H$272,7,0),"")</f>
        <v>153</v>
      </c>
      <c r="I66" s="51">
        <v>198.7012987012987</v>
      </c>
    </row>
    <row r="67" spans="1:9">
      <c r="A67" s="29"/>
      <c r="B67" s="28" t="s">
        <v>2294</v>
      </c>
      <c r="C67" s="7" t="s">
        <v>2295</v>
      </c>
      <c r="D67" s="28" t="s">
        <v>2296</v>
      </c>
      <c r="E67" s="13" t="s">
        <v>15</v>
      </c>
      <c r="F67" s="9">
        <v>319</v>
      </c>
      <c r="G67" s="24">
        <v>289</v>
      </c>
      <c r="H67" s="10">
        <f>IFERROR(VLOOKUP(B67,[1]Gaggenau!$B$4:$H$272,7,0),"")</f>
        <v>185</v>
      </c>
      <c r="I67" s="51">
        <v>243.42105263157893</v>
      </c>
    </row>
    <row r="68" spans="1:9">
      <c r="A68" s="29"/>
      <c r="B68" s="28" t="s">
        <v>2297</v>
      </c>
      <c r="C68" s="7" t="s">
        <v>2298</v>
      </c>
      <c r="D68" s="28" t="s">
        <v>2299</v>
      </c>
      <c r="E68" s="13" t="s">
        <v>15</v>
      </c>
      <c r="F68" s="9">
        <v>319</v>
      </c>
      <c r="G68" s="24">
        <v>289</v>
      </c>
      <c r="H68" s="10">
        <f>IFERROR(VLOOKUP(B68,[1]Gaggenau!$B$4:$H$272,7,0),"")</f>
        <v>185</v>
      </c>
      <c r="I68" s="51">
        <v>240.25974025974025</v>
      </c>
    </row>
    <row r="69" spans="1:9">
      <c r="A69" s="29"/>
      <c r="B69" s="28" t="s">
        <v>2300</v>
      </c>
      <c r="C69" s="7" t="s">
        <v>2301</v>
      </c>
      <c r="D69" s="28" t="s">
        <v>2302</v>
      </c>
      <c r="E69" s="13" t="s">
        <v>15</v>
      </c>
      <c r="F69" s="9">
        <v>319</v>
      </c>
      <c r="G69" s="24">
        <v>289</v>
      </c>
      <c r="H69" s="10">
        <f>IFERROR(VLOOKUP(B69,[1]Gaggenau!$B$4:$H$272,7,0),"")</f>
        <v>185</v>
      </c>
      <c r="I69" s="51">
        <v>240.25974025974025</v>
      </c>
    </row>
    <row r="70" spans="1:9">
      <c r="A70" s="29"/>
      <c r="B70" s="28" t="s">
        <v>2303</v>
      </c>
      <c r="C70" s="7" t="s">
        <v>2304</v>
      </c>
      <c r="D70" s="28" t="s">
        <v>2305</v>
      </c>
      <c r="E70" s="13" t="s">
        <v>15</v>
      </c>
      <c r="F70" s="9">
        <v>319</v>
      </c>
      <c r="G70" s="24">
        <v>289</v>
      </c>
      <c r="H70" s="10">
        <f>IFERROR(VLOOKUP(B70,[1]Gaggenau!$B$4:$H$272,7,0),"")</f>
        <v>185</v>
      </c>
      <c r="I70" s="51">
        <v>240.25974025974025</v>
      </c>
    </row>
    <row r="71" spans="1:9">
      <c r="A71" s="29"/>
      <c r="B71" s="28" t="s">
        <v>2306</v>
      </c>
      <c r="C71" s="7" t="s">
        <v>2307</v>
      </c>
      <c r="D71" s="28" t="s">
        <v>2308</v>
      </c>
      <c r="E71" s="13" t="s">
        <v>15</v>
      </c>
      <c r="F71" s="9">
        <v>339</v>
      </c>
      <c r="G71" s="24">
        <v>309</v>
      </c>
      <c r="H71" s="10">
        <f>IFERROR(VLOOKUP(B71,[1]Gaggenau!$B$4:$H$272,7,0),"")</f>
        <v>198</v>
      </c>
      <c r="I71" s="51">
        <v>260.5263157894737</v>
      </c>
    </row>
    <row r="72" spans="1:9">
      <c r="A72" s="29"/>
      <c r="B72" s="28" t="s">
        <v>2309</v>
      </c>
      <c r="C72" s="7" t="s">
        <v>2310</v>
      </c>
      <c r="D72" s="28" t="s">
        <v>2311</v>
      </c>
      <c r="E72" s="13" t="s">
        <v>15</v>
      </c>
      <c r="F72" s="9">
        <v>339</v>
      </c>
      <c r="G72" s="24">
        <v>309</v>
      </c>
      <c r="H72" s="10">
        <f>IFERROR(VLOOKUP(B72,[1]Gaggenau!$B$4:$H$272,7,0),"")</f>
        <v>198</v>
      </c>
      <c r="I72" s="51">
        <v>257.14285714285711</v>
      </c>
    </row>
    <row r="73" spans="1:9">
      <c r="A73" s="29"/>
      <c r="B73" s="28" t="s">
        <v>2312</v>
      </c>
      <c r="C73" s="7" t="s">
        <v>2313</v>
      </c>
      <c r="D73" s="28" t="s">
        <v>2314</v>
      </c>
      <c r="E73" s="13" t="s">
        <v>15</v>
      </c>
      <c r="F73" s="9">
        <v>369</v>
      </c>
      <c r="G73" s="24">
        <v>329</v>
      </c>
      <c r="H73" s="10">
        <f>IFERROR(VLOOKUP(B73,[1]Gaggenau!$B$4:$H$272,7,0),"")</f>
        <v>211</v>
      </c>
      <c r="I73" s="51">
        <v>277.63157894736844</v>
      </c>
    </row>
    <row r="74" spans="1:9">
      <c r="A74" s="29"/>
      <c r="B74" s="28" t="s">
        <v>2315</v>
      </c>
      <c r="C74" s="7" t="s">
        <v>2316</v>
      </c>
      <c r="D74" s="28" t="s">
        <v>2317</v>
      </c>
      <c r="E74" s="13" t="s">
        <v>15</v>
      </c>
      <c r="F74" s="9">
        <v>369</v>
      </c>
      <c r="G74" s="24">
        <v>329</v>
      </c>
      <c r="H74" s="10">
        <f>IFERROR(VLOOKUP(B74,[1]Gaggenau!$B$4:$H$272,7,0),"")</f>
        <v>211</v>
      </c>
      <c r="I74" s="51">
        <v>274.02597402597399</v>
      </c>
    </row>
    <row r="75" spans="1:9">
      <c r="A75" s="29"/>
      <c r="B75" s="28" t="s">
        <v>2318</v>
      </c>
      <c r="C75" s="7" t="s">
        <v>2319</v>
      </c>
      <c r="D75" s="28" t="s">
        <v>2320</v>
      </c>
      <c r="E75" s="13" t="s">
        <v>15</v>
      </c>
      <c r="F75" s="9">
        <v>289</v>
      </c>
      <c r="G75" s="24">
        <v>259</v>
      </c>
      <c r="H75" s="10">
        <f>IFERROR(VLOOKUP(B75,[1]Gaggenau!$B$4:$H$272,7,0),"")</f>
        <v>166</v>
      </c>
      <c r="I75" s="51">
        <v>218.42105263157893</v>
      </c>
    </row>
    <row r="76" spans="1:9">
      <c r="A76" s="29"/>
      <c r="B76" s="28" t="s">
        <v>2321</v>
      </c>
      <c r="C76" s="7" t="s">
        <v>2322</v>
      </c>
      <c r="D76" s="28" t="s">
        <v>2323</v>
      </c>
      <c r="E76" s="13" t="s">
        <v>15</v>
      </c>
      <c r="F76" s="9">
        <v>329</v>
      </c>
      <c r="G76" s="24">
        <v>299</v>
      </c>
      <c r="H76" s="10">
        <f>IFERROR(VLOOKUP(B76,[1]Gaggenau!$B$4:$H$272,7,0),"")</f>
        <v>191</v>
      </c>
      <c r="I76" s="51">
        <v>251.31578947368422</v>
      </c>
    </row>
    <row r="77" spans="1:9">
      <c r="A77" s="29"/>
      <c r="B77" s="28" t="s">
        <v>2324</v>
      </c>
      <c r="C77" s="7" t="s">
        <v>2325</v>
      </c>
      <c r="D77" s="28" t="s">
        <v>2326</v>
      </c>
      <c r="E77" s="13" t="s">
        <v>15</v>
      </c>
      <c r="F77" s="9">
        <v>319</v>
      </c>
      <c r="G77" s="24">
        <v>289</v>
      </c>
      <c r="H77" s="10">
        <f>IFERROR(VLOOKUP(B77,[1]Gaggenau!$B$4:$H$272,7,0),"")</f>
        <v>185</v>
      </c>
      <c r="I77" s="51">
        <v>243.42105263157893</v>
      </c>
    </row>
    <row r="78" spans="1:9">
      <c r="A78" s="29"/>
      <c r="B78" s="28" t="s">
        <v>2327</v>
      </c>
      <c r="C78" s="7" t="s">
        <v>2328</v>
      </c>
      <c r="D78" s="28" t="s">
        <v>2329</v>
      </c>
      <c r="E78" s="13" t="s">
        <v>15</v>
      </c>
      <c r="F78" s="9">
        <v>339</v>
      </c>
      <c r="G78" s="24">
        <v>309</v>
      </c>
      <c r="H78" s="10">
        <f>IFERROR(VLOOKUP(B78,[1]Gaggenau!$B$4:$H$272,7,0),"")</f>
        <v>198</v>
      </c>
      <c r="I78" s="51">
        <v>260.5263157894737</v>
      </c>
    </row>
    <row r="79" spans="1:9">
      <c r="A79" s="29"/>
      <c r="B79" s="28" t="s">
        <v>2330</v>
      </c>
      <c r="C79" s="7" t="s">
        <v>2331</v>
      </c>
      <c r="D79" s="28" t="s">
        <v>2332</v>
      </c>
      <c r="E79" s="13" t="s">
        <v>15</v>
      </c>
      <c r="F79" s="9">
        <v>69</v>
      </c>
      <c r="G79" s="24">
        <v>59</v>
      </c>
      <c r="H79" s="10">
        <f>IFERROR(VLOOKUP(B79,[1]Gaggenau!$B$4:$H$272,7,0),"")</f>
        <v>38</v>
      </c>
      <c r="I79" s="51">
        <v>50</v>
      </c>
    </row>
    <row r="80" spans="1:9">
      <c r="A80" s="29"/>
      <c r="B80" s="28" t="s">
        <v>2333</v>
      </c>
      <c r="C80" s="7" t="s">
        <v>2334</v>
      </c>
      <c r="D80" s="28" t="s">
        <v>2335</v>
      </c>
      <c r="E80" s="13" t="s">
        <v>15</v>
      </c>
      <c r="F80" s="9">
        <v>79</v>
      </c>
      <c r="G80" s="24">
        <v>69</v>
      </c>
      <c r="H80" s="10">
        <f>IFERROR(VLOOKUP(B80,[1]Gaggenau!$B$4:$H$272,7,0),"")</f>
        <v>44</v>
      </c>
      <c r="I80" s="51">
        <v>57.89473684210526</v>
      </c>
    </row>
    <row r="81" spans="1:9">
      <c r="A81" s="29"/>
      <c r="B81" s="28" t="s">
        <v>2336</v>
      </c>
      <c r="C81" s="7" t="s">
        <v>2337</v>
      </c>
      <c r="D81" s="28" t="s">
        <v>2338</v>
      </c>
      <c r="E81" s="13" t="s">
        <v>15</v>
      </c>
      <c r="F81" s="9">
        <v>99</v>
      </c>
      <c r="G81" s="24">
        <v>89</v>
      </c>
      <c r="H81" s="10">
        <f>IFERROR(VLOOKUP(B81,[1]Gaggenau!$B$4:$H$272,7,0),"")</f>
        <v>57</v>
      </c>
      <c r="I81" s="51">
        <v>75</v>
      </c>
    </row>
    <row r="82" spans="1:9">
      <c r="A82" s="29"/>
      <c r="B82" s="28" t="s">
        <v>2339</v>
      </c>
      <c r="C82" s="7" t="s">
        <v>2340</v>
      </c>
      <c r="D82" s="28" t="s">
        <v>2341</v>
      </c>
      <c r="E82" s="13" t="s">
        <v>15</v>
      </c>
      <c r="F82" s="9">
        <v>1449</v>
      </c>
      <c r="G82" s="24">
        <v>1299</v>
      </c>
      <c r="H82" s="10">
        <f>IFERROR(VLOOKUP(B82,[1]Gaggenau!$B$4:$H$272,7,0),"")</f>
        <v>830</v>
      </c>
      <c r="I82" s="51">
        <v>1092.1052631578948</v>
      </c>
    </row>
    <row r="83" spans="1:9">
      <c r="A83" s="29"/>
      <c r="B83" s="28" t="s">
        <v>2342</v>
      </c>
      <c r="C83" s="7" t="s">
        <v>2343</v>
      </c>
      <c r="D83" s="28" t="s">
        <v>2344</v>
      </c>
      <c r="E83" s="13" t="s">
        <v>15</v>
      </c>
      <c r="F83" s="9">
        <v>1549</v>
      </c>
      <c r="G83" s="24">
        <v>1399</v>
      </c>
      <c r="H83" s="10">
        <f>IFERROR(VLOOKUP(B83,[1]Gaggenau!$B$4:$H$272,7,0),"")</f>
        <v>890</v>
      </c>
      <c r="I83" s="51">
        <v>1171.0526315789473</v>
      </c>
    </row>
    <row r="84" spans="1:9">
      <c r="A84" s="29"/>
      <c r="B84" s="28" t="s">
        <v>2345</v>
      </c>
      <c r="C84" s="7" t="s">
        <v>2346</v>
      </c>
      <c r="D84" s="28" t="s">
        <v>2347</v>
      </c>
      <c r="E84" s="13" t="s">
        <v>15</v>
      </c>
      <c r="F84" s="9">
        <v>1899</v>
      </c>
      <c r="G84" s="24">
        <v>1699</v>
      </c>
      <c r="H84" s="10">
        <f>IFERROR(VLOOKUP(B84,[1]Gaggenau!$B$4:$H$272,7,0),"")</f>
        <v>1080</v>
      </c>
      <c r="I84" s="51">
        <v>1421.0526315789473</v>
      </c>
    </row>
    <row r="85" spans="1:9">
      <c r="A85" s="29"/>
      <c r="B85" s="28" t="s">
        <v>2348</v>
      </c>
      <c r="C85" s="7" t="s">
        <v>2349</v>
      </c>
      <c r="D85" s="28" t="s">
        <v>2350</v>
      </c>
      <c r="E85" s="13" t="s">
        <v>15</v>
      </c>
      <c r="F85" s="9">
        <v>169</v>
      </c>
      <c r="G85" s="24">
        <v>149</v>
      </c>
      <c r="H85" s="10">
        <f>IFERROR(VLOOKUP(B85,[1]Gaggenau!$B$4:$H$272,7,0),"")</f>
        <v>95</v>
      </c>
      <c r="I85" s="51">
        <v>125</v>
      </c>
    </row>
    <row r="86" spans="1:9">
      <c r="A86" s="29"/>
      <c r="B86" s="28" t="s">
        <v>2351</v>
      </c>
      <c r="C86" s="7" t="s">
        <v>2352</v>
      </c>
      <c r="D86" s="28" t="s">
        <v>2353</v>
      </c>
      <c r="E86" s="13" t="s">
        <v>15</v>
      </c>
      <c r="F86" s="9">
        <v>1449</v>
      </c>
      <c r="G86" s="24">
        <v>1299</v>
      </c>
      <c r="H86" s="10">
        <f>IFERROR(VLOOKUP(B86,[1]Gaggenau!$B$4:$H$272,7,0),"")</f>
        <v>830</v>
      </c>
      <c r="I86" s="51">
        <v>1092.1052631578948</v>
      </c>
    </row>
    <row r="87" spans="1:9">
      <c r="A87" s="29"/>
      <c r="B87" s="28" t="s">
        <v>2354</v>
      </c>
      <c r="C87" s="7" t="s">
        <v>2355</v>
      </c>
      <c r="D87" s="28" t="s">
        <v>2356</v>
      </c>
      <c r="E87" s="13" t="s">
        <v>15</v>
      </c>
      <c r="F87" s="9">
        <v>1549</v>
      </c>
      <c r="G87" s="24">
        <v>1399</v>
      </c>
      <c r="H87" s="10">
        <f>IFERROR(VLOOKUP(B87,[1]Gaggenau!$B$4:$H$272,7,0),"")</f>
        <v>890</v>
      </c>
      <c r="I87" s="51">
        <v>1171.0526315789473</v>
      </c>
    </row>
    <row r="88" spans="1:9">
      <c r="A88" s="29"/>
      <c r="B88" s="28" t="s">
        <v>2357</v>
      </c>
      <c r="C88" s="7" t="s">
        <v>2358</v>
      </c>
      <c r="D88" s="28" t="s">
        <v>2359</v>
      </c>
      <c r="E88" s="13" t="s">
        <v>15</v>
      </c>
      <c r="F88" s="9">
        <v>1899</v>
      </c>
      <c r="G88" s="24">
        <v>1699</v>
      </c>
      <c r="H88" s="10">
        <f>IFERROR(VLOOKUP(B88,[1]Gaggenau!$B$4:$H$272,7,0),"")</f>
        <v>1080</v>
      </c>
      <c r="I88" s="51">
        <v>1421.0526315789473</v>
      </c>
    </row>
    <row r="89" spans="1:9">
      <c r="A89" s="29"/>
      <c r="B89" s="28" t="s">
        <v>2360</v>
      </c>
      <c r="C89" s="7" t="s">
        <v>2361</v>
      </c>
      <c r="D89" s="28" t="s">
        <v>2362</v>
      </c>
      <c r="E89" s="13" t="s">
        <v>15</v>
      </c>
      <c r="F89" s="9">
        <v>109</v>
      </c>
      <c r="G89" s="24">
        <v>99</v>
      </c>
      <c r="H89" s="10">
        <f>IFERROR(VLOOKUP(B89,[1]Gaggenau!$B$4:$H$272,7,0),"")</f>
        <v>63</v>
      </c>
      <c r="I89" s="51">
        <v>82.89473684210526</v>
      </c>
    </row>
    <row r="90" spans="1:9">
      <c r="A90" s="29"/>
      <c r="B90" s="28" t="s">
        <v>2363</v>
      </c>
      <c r="C90" s="7" t="s">
        <v>2364</v>
      </c>
      <c r="D90" s="28" t="s">
        <v>2365</v>
      </c>
      <c r="E90" s="13" t="s">
        <v>15</v>
      </c>
      <c r="F90" s="9">
        <v>139</v>
      </c>
      <c r="G90" s="24">
        <v>119</v>
      </c>
      <c r="H90" s="10">
        <f>IFERROR(VLOOKUP(B90,[1]Gaggenau!$B$4:$H$272,7,0),"")</f>
        <v>76</v>
      </c>
      <c r="I90" s="51">
        <v>100</v>
      </c>
    </row>
    <row r="91" spans="1:9">
      <c r="A91" s="29"/>
      <c r="B91" s="33" t="s">
        <v>2366</v>
      </c>
      <c r="C91" s="16" t="s">
        <v>2367</v>
      </c>
      <c r="D91" s="33" t="s">
        <v>2368</v>
      </c>
      <c r="E91" s="34" t="s">
        <v>352</v>
      </c>
      <c r="F91" s="18">
        <v>219</v>
      </c>
      <c r="G91" s="35">
        <v>199</v>
      </c>
      <c r="H91" s="31">
        <v>127</v>
      </c>
      <c r="I91" s="51">
        <v>157</v>
      </c>
    </row>
    <row r="92" spans="1:9">
      <c r="A92" s="29"/>
      <c r="B92" s="28" t="s">
        <v>2369</v>
      </c>
      <c r="C92" s="7" t="s">
        <v>2370</v>
      </c>
      <c r="D92" s="28" t="s">
        <v>2371</v>
      </c>
      <c r="E92" s="13" t="s">
        <v>15</v>
      </c>
      <c r="F92" s="9">
        <v>519</v>
      </c>
      <c r="G92" s="24">
        <v>469</v>
      </c>
      <c r="H92" s="10">
        <f>IFERROR(VLOOKUP(B92,[1]Gaggenau!$B$4:$H$272,7,0),"")</f>
        <v>300</v>
      </c>
      <c r="I92" s="51">
        <v>394.73684210526318</v>
      </c>
    </row>
    <row r="93" spans="1:9">
      <c r="A93" s="29"/>
      <c r="B93" s="28" t="s">
        <v>2372</v>
      </c>
      <c r="C93" s="7" t="s">
        <v>2373</v>
      </c>
      <c r="D93" s="28" t="s">
        <v>2374</v>
      </c>
      <c r="E93" s="13" t="s">
        <v>15</v>
      </c>
      <c r="F93" s="9">
        <v>439</v>
      </c>
      <c r="G93" s="24">
        <v>399</v>
      </c>
      <c r="H93" s="10">
        <f>IFERROR(VLOOKUP(B93,[1]Gaggenau!$B$4:$H$272,7,0),"")</f>
        <v>255</v>
      </c>
      <c r="I93" s="51">
        <v>335.5263157894737</v>
      </c>
    </row>
    <row r="94" spans="1:9">
      <c r="A94" s="29"/>
      <c r="B94" s="28" t="s">
        <v>2375</v>
      </c>
      <c r="C94" s="7" t="s">
        <v>2376</v>
      </c>
      <c r="D94" s="28" t="s">
        <v>2377</v>
      </c>
      <c r="E94" s="13" t="s">
        <v>15</v>
      </c>
      <c r="F94" s="9">
        <v>329</v>
      </c>
      <c r="G94" s="24">
        <v>299</v>
      </c>
      <c r="H94" s="10">
        <f>IFERROR(VLOOKUP(B94,[1]Gaggenau!$B$4:$H$272,7,0),"")</f>
        <v>191</v>
      </c>
      <c r="I94" s="51">
        <v>251.31578947368422</v>
      </c>
    </row>
    <row r="95" spans="1:9">
      <c r="A95" s="13"/>
      <c r="B95" s="13"/>
      <c r="C95" s="13"/>
      <c r="D95" s="13"/>
      <c r="E95" s="13"/>
      <c r="F95" s="9"/>
      <c r="G95" s="9"/>
      <c r="H95" s="10" t="str">
        <f>IFERROR(VLOOKUP(B95,[1]Gaggenau!$B$4:$H$272,7,0),"")</f>
        <v/>
      </c>
      <c r="I95" s="51">
        <v>0</v>
      </c>
    </row>
    <row r="96" spans="1:9">
      <c r="A96" s="27" t="s">
        <v>176</v>
      </c>
      <c r="B96" s="28" t="s">
        <v>2378</v>
      </c>
      <c r="C96" s="7" t="s">
        <v>2379</v>
      </c>
      <c r="D96" s="28" t="s">
        <v>2380</v>
      </c>
      <c r="E96" s="13" t="s">
        <v>15</v>
      </c>
      <c r="F96" s="9">
        <v>2099</v>
      </c>
      <c r="G96" s="24">
        <v>1899</v>
      </c>
      <c r="H96" s="10">
        <f>IFERROR(VLOOKUP(B96,[1]Gaggenau!$B$4:$H$272,7,0),"")</f>
        <v>1215</v>
      </c>
      <c r="I96" s="51">
        <v>1574</v>
      </c>
    </row>
    <row r="97" spans="1:9">
      <c r="A97" s="29"/>
      <c r="B97" s="28" t="s">
        <v>2381</v>
      </c>
      <c r="C97" s="7" t="s">
        <v>2382</v>
      </c>
      <c r="D97" s="28" t="s">
        <v>2383</v>
      </c>
      <c r="E97" s="13" t="s">
        <v>15</v>
      </c>
      <c r="F97" s="9">
        <v>2099</v>
      </c>
      <c r="G97" s="24">
        <v>1899</v>
      </c>
      <c r="H97" s="10">
        <f>IFERROR(VLOOKUP(B97,[1]Gaggenau!$B$4:$H$272,7,0),"")</f>
        <v>1215</v>
      </c>
      <c r="I97" s="51">
        <v>1574</v>
      </c>
    </row>
    <row r="98" spans="1:9">
      <c r="A98" s="29"/>
      <c r="B98" s="28" t="s">
        <v>2384</v>
      </c>
      <c r="C98" s="7" t="s">
        <v>2385</v>
      </c>
      <c r="D98" s="28" t="s">
        <v>2386</v>
      </c>
      <c r="E98" s="13" t="s">
        <v>15</v>
      </c>
      <c r="F98" s="9">
        <v>3549</v>
      </c>
      <c r="G98" s="24">
        <v>3199</v>
      </c>
      <c r="H98" s="10">
        <f>IFERROR(VLOOKUP(B98,[1]Gaggenau!$B$4:$H$272,7,0),"")</f>
        <v>2042</v>
      </c>
      <c r="I98" s="51">
        <v>2648</v>
      </c>
    </row>
    <row r="99" spans="1:9">
      <c r="A99" s="29"/>
      <c r="B99" s="28" t="s">
        <v>2387</v>
      </c>
      <c r="C99" s="7" t="s">
        <v>2388</v>
      </c>
      <c r="D99" s="28" t="s">
        <v>2389</v>
      </c>
      <c r="E99" s="13" t="s">
        <v>15</v>
      </c>
      <c r="F99" s="9">
        <v>3549</v>
      </c>
      <c r="G99" s="24">
        <v>3199</v>
      </c>
      <c r="H99" s="10">
        <f>IFERROR(VLOOKUP(B99,[1]Gaggenau!$B$4:$H$272,7,0),"")</f>
        <v>2042</v>
      </c>
      <c r="I99" s="51">
        <v>2648</v>
      </c>
    </row>
    <row r="100" spans="1:9">
      <c r="A100" s="29"/>
      <c r="B100" s="28" t="s">
        <v>2390</v>
      </c>
      <c r="C100" s="7" t="s">
        <v>2391</v>
      </c>
      <c r="D100" s="28" t="s">
        <v>2392</v>
      </c>
      <c r="E100" s="13" t="s">
        <v>15</v>
      </c>
      <c r="F100" s="9">
        <v>3549</v>
      </c>
      <c r="G100" s="24">
        <v>3199</v>
      </c>
      <c r="H100" s="10">
        <f>IFERROR(VLOOKUP(B100,[1]Gaggenau!$B$4:$H$272,7,0),"")</f>
        <v>2042</v>
      </c>
      <c r="I100" s="51">
        <v>2648</v>
      </c>
    </row>
    <row r="101" spans="1:9">
      <c r="A101" s="29"/>
      <c r="B101" s="28" t="s">
        <v>2393</v>
      </c>
      <c r="C101" s="7" t="s">
        <v>2394</v>
      </c>
      <c r="D101" s="28" t="s">
        <v>2395</v>
      </c>
      <c r="E101" s="13" t="s">
        <v>15</v>
      </c>
      <c r="F101" s="9">
        <v>3549</v>
      </c>
      <c r="G101" s="24">
        <v>3199</v>
      </c>
      <c r="H101" s="10">
        <f>IFERROR(VLOOKUP(B101,[1]Gaggenau!$B$4:$H$272,7,0),"")</f>
        <v>2042</v>
      </c>
      <c r="I101" s="51">
        <v>2648</v>
      </c>
    </row>
    <row r="102" spans="1:9">
      <c r="A102" s="13"/>
      <c r="B102" s="13"/>
      <c r="C102" s="13"/>
      <c r="D102" s="13"/>
      <c r="E102" s="13"/>
      <c r="F102" s="9"/>
      <c r="G102" s="9"/>
      <c r="H102" s="10" t="str">
        <f>IFERROR(VLOOKUP(B102,[1]Gaggenau!$B$4:$H$272,7,0),"")</f>
        <v/>
      </c>
      <c r="I102" s="51">
        <v>0</v>
      </c>
    </row>
    <row r="103" spans="1:9">
      <c r="A103" s="27" t="s">
        <v>303</v>
      </c>
      <c r="B103" s="28" t="s">
        <v>2396</v>
      </c>
      <c r="C103" s="7" t="s">
        <v>2397</v>
      </c>
      <c r="D103" s="28" t="s">
        <v>2398</v>
      </c>
      <c r="E103" s="13" t="s">
        <v>15</v>
      </c>
      <c r="F103" s="9">
        <v>139</v>
      </c>
      <c r="G103" s="24">
        <v>119</v>
      </c>
      <c r="H103" s="10">
        <f>IFERROR(VLOOKUP(B103,[1]Gaggenau!$B$4:$H$272,7,0),"")</f>
        <v>77</v>
      </c>
      <c r="I103" s="51">
        <v>98</v>
      </c>
    </row>
    <row r="104" spans="1:9">
      <c r="A104" s="29"/>
      <c r="B104" s="28" t="s">
        <v>2399</v>
      </c>
      <c r="C104" s="7" t="s">
        <v>2400</v>
      </c>
      <c r="D104" s="28" t="s">
        <v>2401</v>
      </c>
      <c r="E104" s="13" t="s">
        <v>15</v>
      </c>
      <c r="F104" s="9">
        <v>139</v>
      </c>
      <c r="G104" s="24">
        <v>119</v>
      </c>
      <c r="H104" s="10">
        <f>IFERROR(VLOOKUP(B104,[1]Gaggenau!$B$4:$H$272,7,0),"")</f>
        <v>77</v>
      </c>
      <c r="I104" s="51">
        <v>98</v>
      </c>
    </row>
    <row r="105" spans="1:9">
      <c r="A105" s="29"/>
      <c r="B105" s="28" t="s">
        <v>2402</v>
      </c>
      <c r="C105" s="7" t="s">
        <v>2403</v>
      </c>
      <c r="D105" s="28" t="s">
        <v>2404</v>
      </c>
      <c r="E105" s="13" t="s">
        <v>15</v>
      </c>
      <c r="F105" s="9">
        <v>69</v>
      </c>
      <c r="G105" s="24">
        <v>59</v>
      </c>
      <c r="H105" s="10">
        <f>IFERROR(VLOOKUP(B105,[1]Gaggenau!$B$4:$H$272,7,0),"")</f>
        <v>38</v>
      </c>
      <c r="I105" s="51">
        <v>48.38</v>
      </c>
    </row>
    <row r="106" spans="1:9">
      <c r="A106" s="29"/>
      <c r="B106" s="28" t="s">
        <v>2405</v>
      </c>
      <c r="C106" s="7" t="s">
        <v>2406</v>
      </c>
      <c r="D106" s="28" t="s">
        <v>2407</v>
      </c>
      <c r="E106" s="13" t="s">
        <v>15</v>
      </c>
      <c r="F106" s="9">
        <v>49</v>
      </c>
      <c r="G106" s="24">
        <v>39</v>
      </c>
      <c r="H106" s="10">
        <f>IFERROR(VLOOKUP(B106,[1]Gaggenau!$B$4:$H$272,7,0),"")</f>
        <v>26</v>
      </c>
      <c r="I106" s="51">
        <v>31.98</v>
      </c>
    </row>
    <row r="107" spans="1:9">
      <c r="A107" s="29"/>
      <c r="B107" s="28" t="s">
        <v>2408</v>
      </c>
      <c r="C107" s="7" t="s">
        <v>2409</v>
      </c>
      <c r="D107" s="28" t="s">
        <v>2410</v>
      </c>
      <c r="E107" s="13" t="s">
        <v>15</v>
      </c>
      <c r="F107" s="9">
        <v>199</v>
      </c>
      <c r="G107" s="24">
        <v>179</v>
      </c>
      <c r="H107" s="10">
        <f>IFERROR(VLOOKUP(B107,[1]Gaggenau!$B$4:$H$272,7,0),"")</f>
        <v>115</v>
      </c>
      <c r="I107" s="51">
        <v>146.78</v>
      </c>
    </row>
    <row r="108" spans="1:9">
      <c r="A108" s="29"/>
      <c r="B108" s="28" t="s">
        <v>2411</v>
      </c>
      <c r="C108" s="7" t="s">
        <v>2412</v>
      </c>
      <c r="D108" s="28" t="s">
        <v>2413</v>
      </c>
      <c r="E108" s="13" t="s">
        <v>15</v>
      </c>
      <c r="F108" s="9">
        <v>199</v>
      </c>
      <c r="G108" s="24">
        <v>179</v>
      </c>
      <c r="H108" s="10">
        <f>IFERROR(VLOOKUP(B108,[1]Gaggenau!$B$4:$H$272,7,0),"")</f>
        <v>115</v>
      </c>
      <c r="I108" s="51">
        <v>146.78</v>
      </c>
    </row>
    <row r="109" spans="1:9">
      <c r="A109" s="29"/>
      <c r="B109" s="28" t="s">
        <v>2414</v>
      </c>
      <c r="C109" s="7" t="s">
        <v>2415</v>
      </c>
      <c r="D109" s="28" t="s">
        <v>2416</v>
      </c>
      <c r="E109" s="13" t="s">
        <v>15</v>
      </c>
      <c r="F109" s="9">
        <v>749</v>
      </c>
      <c r="G109" s="24">
        <v>679</v>
      </c>
      <c r="H109" s="10">
        <f>IFERROR(VLOOKUP(B109,[1]Gaggenau!$B$4:$H$272,7,0),"")</f>
        <v>435</v>
      </c>
      <c r="I109" s="51">
        <v>556.78</v>
      </c>
    </row>
    <row r="110" spans="1:9">
      <c r="A110" s="29"/>
      <c r="B110" s="28" t="s">
        <v>2417</v>
      </c>
      <c r="C110" s="7" t="s">
        <v>2418</v>
      </c>
      <c r="D110" s="28" t="s">
        <v>2419</v>
      </c>
      <c r="E110" s="13" t="s">
        <v>15</v>
      </c>
      <c r="F110" s="9">
        <v>109</v>
      </c>
      <c r="G110" s="24">
        <v>99</v>
      </c>
      <c r="H110" s="10">
        <f>IFERROR(VLOOKUP(B110,[1]Gaggenau!$B$4:$H$272,7,0),"")</f>
        <v>64</v>
      </c>
      <c r="I110" s="51">
        <v>81.180000000000007</v>
      </c>
    </row>
    <row r="111" spans="1:9">
      <c r="A111" s="13"/>
      <c r="B111" s="13"/>
      <c r="C111" s="13"/>
      <c r="D111" s="13"/>
      <c r="E111" s="13"/>
      <c r="F111" s="9"/>
      <c r="G111" s="9"/>
      <c r="H111" s="10" t="str">
        <f>IFERROR(VLOOKUP(B111,[1]Gaggenau!$B$4:$H$272,7,0),"")</f>
        <v/>
      </c>
      <c r="I111" s="51">
        <v>0</v>
      </c>
    </row>
    <row r="112" spans="1:9">
      <c r="A112" s="27" t="s">
        <v>712</v>
      </c>
      <c r="B112" s="28" t="s">
        <v>2420</v>
      </c>
      <c r="C112" s="7" t="s">
        <v>2421</v>
      </c>
      <c r="D112" s="28" t="s">
        <v>2422</v>
      </c>
      <c r="E112" s="13" t="s">
        <v>15</v>
      </c>
      <c r="F112" s="9">
        <v>4199</v>
      </c>
      <c r="G112" s="24">
        <v>3799</v>
      </c>
      <c r="H112" s="10">
        <f>IFERROR(VLOOKUP(B112,[1]Gaggenau!$B$4:$H$272,7,0),"")</f>
        <v>2437</v>
      </c>
      <c r="I112" s="51">
        <v>3112.9032545186401</v>
      </c>
    </row>
    <row r="113" spans="1:9">
      <c r="A113" s="29"/>
      <c r="B113" s="28" t="s">
        <v>2423</v>
      </c>
      <c r="C113" s="7" t="s">
        <v>2424</v>
      </c>
      <c r="D113" s="28" t="s">
        <v>2425</v>
      </c>
      <c r="E113" s="13" t="s">
        <v>15</v>
      </c>
      <c r="F113" s="9">
        <v>4399</v>
      </c>
      <c r="G113" s="24">
        <v>3999</v>
      </c>
      <c r="H113" s="10">
        <f>IFERROR(VLOOKUP(B113,[1]Gaggenau!$B$4:$H$272,7,0),"")</f>
        <v>2565</v>
      </c>
      <c r="I113" s="51">
        <v>3277.0229570823331</v>
      </c>
    </row>
    <row r="114" spans="1:9">
      <c r="A114" s="29"/>
      <c r="B114" s="28" t="s">
        <v>2426</v>
      </c>
      <c r="C114" s="7" t="s">
        <v>2427</v>
      </c>
      <c r="D114" s="28" t="s">
        <v>2428</v>
      </c>
      <c r="E114" s="13" t="s">
        <v>15</v>
      </c>
      <c r="F114" s="9">
        <v>2549</v>
      </c>
      <c r="G114" s="24">
        <v>2299</v>
      </c>
      <c r="H114" s="10">
        <f>IFERROR(VLOOKUP(B114,[1]Gaggenau!$B$4:$H$272,7,0),"")</f>
        <v>1471</v>
      </c>
      <c r="I114" s="51">
        <v>1870.2715015635624</v>
      </c>
    </row>
    <row r="115" spans="1:9">
      <c r="A115" s="29"/>
      <c r="B115" s="28" t="s">
        <v>2429</v>
      </c>
      <c r="C115" s="7" t="s">
        <v>2430</v>
      </c>
      <c r="D115" s="28" t="s">
        <v>2431</v>
      </c>
      <c r="E115" s="13" t="s">
        <v>15</v>
      </c>
      <c r="F115" s="9">
        <v>2649</v>
      </c>
      <c r="G115" s="24">
        <v>2399</v>
      </c>
      <c r="H115" s="10">
        <f>IFERROR(VLOOKUP(B115,[1]Gaggenau!$B$4:$H$272,7,0),"")</f>
        <v>1537</v>
      </c>
      <c r="I115" s="51">
        <v>1953.040039055642</v>
      </c>
    </row>
    <row r="116" spans="1:9">
      <c r="A116" s="29"/>
      <c r="B116" s="28" t="s">
        <v>2432</v>
      </c>
      <c r="C116" s="7" t="s">
        <v>2433</v>
      </c>
      <c r="D116" s="28" t="s">
        <v>2434</v>
      </c>
      <c r="E116" s="13" t="s">
        <v>15</v>
      </c>
      <c r="F116" s="9">
        <v>2999</v>
      </c>
      <c r="G116" s="24">
        <v>2699</v>
      </c>
      <c r="H116" s="10">
        <f>IFERROR(VLOOKUP(B116,[1]Gaggenau!$B$4:$H$272,7,0),"")</f>
        <v>1727</v>
      </c>
      <c r="I116" s="51">
        <v>2193.4679025411988</v>
      </c>
    </row>
    <row r="117" spans="1:9">
      <c r="A117" s="29"/>
      <c r="B117" s="28" t="s">
        <v>2435</v>
      </c>
      <c r="C117" s="7" t="s">
        <v>2436</v>
      </c>
      <c r="D117" s="28" t="s">
        <v>2437</v>
      </c>
      <c r="E117" s="13" t="s">
        <v>15</v>
      </c>
      <c r="F117" s="9">
        <v>1899</v>
      </c>
      <c r="G117" s="24">
        <v>1699</v>
      </c>
      <c r="H117" s="10">
        <f>IFERROR(VLOOKUP(B117,[1]Gaggenau!$B$4:$H$272,7,0),"")</f>
        <v>1087</v>
      </c>
      <c r="I117" s="51">
        <v>1418.3657833970153</v>
      </c>
    </row>
    <row r="118" spans="1:9">
      <c r="A118" s="13"/>
      <c r="B118" s="13"/>
      <c r="C118" s="13"/>
      <c r="D118" s="13"/>
      <c r="E118" s="13"/>
      <c r="F118" s="9"/>
      <c r="G118" s="9"/>
      <c r="H118" s="10" t="str">
        <f>IFERROR(VLOOKUP(B118,[1]Gaggenau!$B$4:$H$272,7,0),"")</f>
        <v/>
      </c>
      <c r="I118" s="51">
        <v>0</v>
      </c>
    </row>
    <row r="119" spans="1:9">
      <c r="A119" s="27" t="s">
        <v>521</v>
      </c>
      <c r="B119" s="28" t="s">
        <v>2438</v>
      </c>
      <c r="C119" s="7" t="s">
        <v>2439</v>
      </c>
      <c r="D119" s="28" t="s">
        <v>2440</v>
      </c>
      <c r="E119" s="13" t="s">
        <v>15</v>
      </c>
      <c r="F119" s="9">
        <v>8149</v>
      </c>
      <c r="G119" s="24">
        <v>7399</v>
      </c>
      <c r="H119" s="10">
        <f>IFERROR(VLOOKUP(B119,[1]Gaggenau!$B$4:$H$272,7,0),"")</f>
        <v>4733</v>
      </c>
      <c r="I119" s="51">
        <v>6022.8857746679341</v>
      </c>
    </row>
    <row r="120" spans="1:9">
      <c r="A120" s="29"/>
      <c r="B120" s="28" t="s">
        <v>2441</v>
      </c>
      <c r="C120" s="7" t="s">
        <v>2442</v>
      </c>
      <c r="D120" s="28" t="s">
        <v>2443</v>
      </c>
      <c r="E120" s="13" t="s">
        <v>15</v>
      </c>
      <c r="F120" s="9">
        <v>8149</v>
      </c>
      <c r="G120" s="24">
        <v>7399</v>
      </c>
      <c r="H120" s="10">
        <f>IFERROR(VLOOKUP(B120,[1]Gaggenau!$B$4:$H$272,7,0),"")</f>
        <v>4733</v>
      </c>
      <c r="I120" s="51">
        <v>6022.8857746679341</v>
      </c>
    </row>
    <row r="121" spans="1:9">
      <c r="A121" s="29"/>
      <c r="B121" s="28" t="s">
        <v>2444</v>
      </c>
      <c r="C121" s="7" t="s">
        <v>2445</v>
      </c>
      <c r="D121" s="28" t="s">
        <v>2446</v>
      </c>
      <c r="E121" s="13" t="s">
        <v>15</v>
      </c>
      <c r="F121" s="9">
        <v>9899</v>
      </c>
      <c r="G121" s="24">
        <v>8999</v>
      </c>
      <c r="H121" s="10">
        <f>IFERROR(VLOOKUP(B121,[1]Gaggenau!$B$4:$H$272,7,0),"")</f>
        <v>5720</v>
      </c>
      <c r="I121" s="51">
        <v>7295.6060165949293</v>
      </c>
    </row>
    <row r="122" spans="1:9">
      <c r="A122" s="29"/>
      <c r="B122" s="28" t="s">
        <v>2447</v>
      </c>
      <c r="C122" s="7" t="s">
        <v>2448</v>
      </c>
      <c r="D122" s="28" t="s">
        <v>2449</v>
      </c>
      <c r="E122" s="13" t="s">
        <v>15</v>
      </c>
      <c r="F122" s="9">
        <v>9899</v>
      </c>
      <c r="G122" s="24">
        <v>8999</v>
      </c>
      <c r="H122" s="10">
        <f>IFERROR(VLOOKUP(B122,[1]Gaggenau!$B$4:$H$272,7,0),"")</f>
        <v>5720</v>
      </c>
      <c r="I122" s="51">
        <v>7295.6060165949293</v>
      </c>
    </row>
    <row r="123" spans="1:9">
      <c r="A123" s="29"/>
      <c r="B123" s="28" t="s">
        <v>2450</v>
      </c>
      <c r="C123" s="7" t="s">
        <v>2451</v>
      </c>
      <c r="D123" s="28" t="s">
        <v>2452</v>
      </c>
      <c r="E123" s="13" t="s">
        <v>15</v>
      </c>
      <c r="F123" s="9">
        <v>7049</v>
      </c>
      <c r="G123" s="24">
        <v>6399</v>
      </c>
      <c r="H123" s="10">
        <f>IFERROR(VLOOKUP(B123,[1]Gaggenau!$B$4:$H$272,7,0),"")</f>
        <v>4095</v>
      </c>
      <c r="I123" s="51">
        <v>5197.9995896410037</v>
      </c>
    </row>
    <row r="124" spans="1:9">
      <c r="A124" s="29"/>
      <c r="B124" s="28" t="s">
        <v>2453</v>
      </c>
      <c r="C124" s="7" t="s">
        <v>2451</v>
      </c>
      <c r="D124" s="28" t="s">
        <v>2454</v>
      </c>
      <c r="E124" s="13" t="s">
        <v>15</v>
      </c>
      <c r="F124" s="9">
        <v>7049</v>
      </c>
      <c r="G124" s="24">
        <v>6399</v>
      </c>
      <c r="H124" s="10">
        <f>IFERROR(VLOOKUP(B124,[1]Gaggenau!$B$4:$H$272,7,0),"")</f>
        <v>4095</v>
      </c>
      <c r="I124" s="51">
        <v>5197.9995896410037</v>
      </c>
    </row>
    <row r="125" spans="1:9">
      <c r="A125" s="29"/>
      <c r="B125" s="28" t="s">
        <v>2455</v>
      </c>
      <c r="C125" s="7" t="s">
        <v>2456</v>
      </c>
      <c r="D125" s="28" t="s">
        <v>2457</v>
      </c>
      <c r="E125" s="13" t="s">
        <v>15</v>
      </c>
      <c r="F125" s="9">
        <v>14299</v>
      </c>
      <c r="G125" s="24">
        <v>12999</v>
      </c>
      <c r="H125" s="10">
        <f>IFERROR(VLOOKUP(B125,[1]Gaggenau!$B$4:$H$272,7,0),"")</f>
        <v>8257</v>
      </c>
      <c r="I125" s="51">
        <v>10575.460976657927</v>
      </c>
    </row>
    <row r="126" spans="1:9">
      <c r="A126" s="29"/>
      <c r="B126" s="28" t="s">
        <v>2458</v>
      </c>
      <c r="C126" s="7" t="s">
        <v>2459</v>
      </c>
      <c r="D126" s="28" t="s">
        <v>2460</v>
      </c>
      <c r="E126" s="13" t="s">
        <v>15</v>
      </c>
      <c r="F126" s="9">
        <v>14299</v>
      </c>
      <c r="G126" s="24">
        <v>12999</v>
      </c>
      <c r="H126" s="10">
        <f>IFERROR(VLOOKUP(B126,[1]Gaggenau!$B$4:$H$272,7,0),"")</f>
        <v>8314</v>
      </c>
      <c r="I126" s="51">
        <v>10575.286894995761</v>
      </c>
    </row>
    <row r="127" spans="1:9">
      <c r="A127" s="29"/>
      <c r="B127" s="28" t="s">
        <v>2461</v>
      </c>
      <c r="C127" s="7" t="s">
        <v>2462</v>
      </c>
      <c r="D127" s="28" t="s">
        <v>2463</v>
      </c>
      <c r="E127" s="13" t="s">
        <v>15</v>
      </c>
      <c r="F127" s="9">
        <v>11699</v>
      </c>
      <c r="G127" s="24">
        <v>10599</v>
      </c>
      <c r="H127" s="10">
        <f>IFERROR(VLOOKUP(B127,[1]Gaggenau!$B$4:$H$272,7,0),"")</f>
        <v>6835</v>
      </c>
      <c r="I127" s="51">
        <v>8912.3743749410314</v>
      </c>
    </row>
    <row r="128" spans="1:9">
      <c r="A128" s="13"/>
      <c r="B128" s="13"/>
      <c r="C128" s="13"/>
      <c r="D128" s="13"/>
      <c r="E128" s="13"/>
      <c r="F128" s="9"/>
      <c r="G128" s="9"/>
      <c r="H128" s="10" t="str">
        <f>IFERROR(VLOOKUP(B128,[1]Gaggenau!$B$4:$H$272,7,0),"")</f>
        <v/>
      </c>
      <c r="I128" s="51">
        <v>0</v>
      </c>
    </row>
    <row r="129" spans="1:9">
      <c r="A129" s="27" t="s">
        <v>516</v>
      </c>
      <c r="B129" s="28" t="s">
        <v>2464</v>
      </c>
      <c r="C129" s="7" t="s">
        <v>2465</v>
      </c>
      <c r="D129" s="28" t="s">
        <v>2466</v>
      </c>
      <c r="E129" s="13" t="s">
        <v>15</v>
      </c>
      <c r="F129" s="9">
        <v>9899</v>
      </c>
      <c r="G129" s="24">
        <v>8999</v>
      </c>
      <c r="H129" s="10">
        <f>IFERROR(VLOOKUP(B129,[1]Gaggenau!$B$4:$H$272,7,0),"")</f>
        <v>5759</v>
      </c>
      <c r="I129" s="51">
        <v>7573.6627403044786</v>
      </c>
    </row>
    <row r="130" spans="1:9">
      <c r="A130" s="29"/>
      <c r="B130" s="28" t="s">
        <v>2467</v>
      </c>
      <c r="C130" s="7" t="s">
        <v>2468</v>
      </c>
      <c r="D130" s="28" t="s">
        <v>2469</v>
      </c>
      <c r="E130" s="13" t="s">
        <v>15</v>
      </c>
      <c r="F130" s="9">
        <v>9899</v>
      </c>
      <c r="G130" s="24">
        <v>8999</v>
      </c>
      <c r="H130" s="10">
        <f>IFERROR(VLOOKUP(B130,[1]Gaggenau!$B$4:$H$272,7,0),"")</f>
        <v>5759</v>
      </c>
      <c r="I130" s="51">
        <v>7573.6627403044786</v>
      </c>
    </row>
    <row r="131" spans="1:9">
      <c r="A131" s="29"/>
      <c r="B131" s="28" t="s">
        <v>2470</v>
      </c>
      <c r="C131" s="7" t="s">
        <v>2471</v>
      </c>
      <c r="D131" s="28" t="s">
        <v>2472</v>
      </c>
      <c r="E131" s="13" t="s">
        <v>15</v>
      </c>
      <c r="F131" s="9">
        <v>9899</v>
      </c>
      <c r="G131" s="24">
        <v>8999</v>
      </c>
      <c r="H131" s="10">
        <f>IFERROR(VLOOKUP(B131,[1]Gaggenau!$B$4:$H$272,7,0),"")</f>
        <v>5759</v>
      </c>
      <c r="I131" s="51">
        <v>7573.6627403044786</v>
      </c>
    </row>
    <row r="132" spans="1:9">
      <c r="A132" s="29"/>
      <c r="B132" s="28" t="s">
        <v>2473</v>
      </c>
      <c r="C132" s="7" t="s">
        <v>2474</v>
      </c>
      <c r="D132" s="28" t="s">
        <v>2475</v>
      </c>
      <c r="E132" s="13" t="s">
        <v>15</v>
      </c>
      <c r="F132" s="9">
        <v>9899</v>
      </c>
      <c r="G132" s="24">
        <v>8999</v>
      </c>
      <c r="H132" s="10">
        <f>IFERROR(VLOOKUP(B132,[1]Gaggenau!$B$4:$H$272,7,0),"")</f>
        <v>5759</v>
      </c>
      <c r="I132" s="51">
        <v>7573.6627403044786</v>
      </c>
    </row>
    <row r="133" spans="1:9">
      <c r="A133" s="29"/>
      <c r="B133" s="28" t="s">
        <v>2476</v>
      </c>
      <c r="C133" s="7" t="s">
        <v>2477</v>
      </c>
      <c r="D133" s="28" t="s">
        <v>2478</v>
      </c>
      <c r="E133" s="13" t="s">
        <v>15</v>
      </c>
      <c r="F133" s="9">
        <v>10999</v>
      </c>
      <c r="G133" s="24">
        <v>9999</v>
      </c>
      <c r="H133" s="10">
        <f>IFERROR(VLOOKUP(B133,[1]Gaggenau!$B$4:$H$272,7,0),"")</f>
        <v>6399</v>
      </c>
      <c r="I133" s="51">
        <v>8418.3583358335854</v>
      </c>
    </row>
    <row r="134" spans="1:9">
      <c r="A134" s="29"/>
      <c r="B134" s="28" t="s">
        <v>2479</v>
      </c>
      <c r="C134" s="7" t="s">
        <v>2480</v>
      </c>
      <c r="D134" s="28" t="s">
        <v>2481</v>
      </c>
      <c r="E134" s="13" t="s">
        <v>15</v>
      </c>
      <c r="F134" s="9">
        <v>10999</v>
      </c>
      <c r="G134" s="24">
        <v>9999</v>
      </c>
      <c r="H134" s="10">
        <f>IFERROR(VLOOKUP(B134,[1]Gaggenau!$B$4:$H$272,7,0),"")</f>
        <v>6399</v>
      </c>
      <c r="I134" s="51">
        <v>8418.3583358335854</v>
      </c>
    </row>
    <row r="135" spans="1:9">
      <c r="A135" s="29"/>
      <c r="B135" s="28" t="s">
        <v>2482</v>
      </c>
      <c r="C135" s="7" t="s">
        <v>2483</v>
      </c>
      <c r="D135" s="28" t="s">
        <v>2484</v>
      </c>
      <c r="E135" s="13" t="s">
        <v>15</v>
      </c>
      <c r="F135" s="9">
        <v>5849</v>
      </c>
      <c r="G135" s="24">
        <v>5299</v>
      </c>
      <c r="H135" s="10">
        <f>IFERROR(VLOOKUP(B135,[1]Gaggenau!$B$4:$H$272,7,0),"")</f>
        <v>3391</v>
      </c>
      <c r="I135" s="51">
        <v>4455</v>
      </c>
    </row>
    <row r="136" spans="1:9">
      <c r="A136" s="13"/>
      <c r="B136" s="13"/>
      <c r="C136" s="13"/>
      <c r="D136" s="13"/>
      <c r="E136" s="13"/>
      <c r="F136" s="9"/>
      <c r="G136" s="9"/>
      <c r="H136" s="10" t="str">
        <f>IFERROR(VLOOKUP(B136,[1]Gaggenau!$B$4:$H$272,7,0),"")</f>
        <v/>
      </c>
      <c r="I136" s="51">
        <v>0</v>
      </c>
    </row>
    <row r="137" spans="1:9">
      <c r="A137" s="27" t="s">
        <v>720</v>
      </c>
      <c r="B137" s="28" t="s">
        <v>2485</v>
      </c>
      <c r="C137" s="7" t="s">
        <v>2486</v>
      </c>
      <c r="D137" s="28" t="s">
        <v>2487</v>
      </c>
      <c r="E137" s="13" t="s">
        <v>15</v>
      </c>
      <c r="F137" s="9">
        <v>6199</v>
      </c>
      <c r="G137" s="24">
        <v>5599</v>
      </c>
      <c r="H137" s="10">
        <f>IFERROR(VLOOKUP(B137,[1]Gaggenau!$B$4:$H$272,7,0),"")</f>
        <v>3590</v>
      </c>
      <c r="I137" s="51">
        <v>4577.5153223871384</v>
      </c>
    </row>
    <row r="138" spans="1:9">
      <c r="A138" s="29"/>
      <c r="B138" s="28" t="s">
        <v>2488</v>
      </c>
      <c r="C138" s="7" t="s">
        <v>2489</v>
      </c>
      <c r="D138" s="28" t="s">
        <v>2490</v>
      </c>
      <c r="E138" s="13" t="s">
        <v>15</v>
      </c>
      <c r="F138" s="9">
        <v>6199</v>
      </c>
      <c r="G138" s="24">
        <v>5599</v>
      </c>
      <c r="H138" s="10">
        <f>IFERROR(VLOOKUP(B138,[1]Gaggenau!$B$4:$H$272,7,0),"")</f>
        <v>3590</v>
      </c>
      <c r="I138" s="51">
        <v>4577.5153223871384</v>
      </c>
    </row>
    <row r="139" spans="1:9">
      <c r="A139" s="29"/>
      <c r="B139" s="28" t="s">
        <v>2491</v>
      </c>
      <c r="C139" s="7" t="s">
        <v>2492</v>
      </c>
      <c r="D139" s="28" t="s">
        <v>2493</v>
      </c>
      <c r="E139" s="13" t="s">
        <v>15</v>
      </c>
      <c r="F139" s="9">
        <v>7049</v>
      </c>
      <c r="G139" s="24">
        <v>6399</v>
      </c>
      <c r="H139" s="10">
        <f>IFERROR(VLOOKUP(B139,[1]Gaggenau!$B$4:$H$272,7,0),"")</f>
        <v>4103</v>
      </c>
      <c r="I139" s="51">
        <v>5235.2778544940475</v>
      </c>
    </row>
    <row r="140" spans="1:9">
      <c r="A140" s="29"/>
      <c r="B140" s="28" t="s">
        <v>2494</v>
      </c>
      <c r="C140" s="7" t="s">
        <v>2495</v>
      </c>
      <c r="D140" s="28" t="s">
        <v>2496</v>
      </c>
      <c r="E140" s="13" t="s">
        <v>15</v>
      </c>
      <c r="F140" s="9">
        <v>7049</v>
      </c>
      <c r="G140" s="24">
        <v>6399</v>
      </c>
      <c r="H140" s="10">
        <f>IFERROR(VLOOKUP(B140,[1]Gaggenau!$B$4:$H$272,7,0),"")</f>
        <v>4103</v>
      </c>
      <c r="I140" s="51">
        <v>5235.2778544940475</v>
      </c>
    </row>
    <row r="141" spans="1:9">
      <c r="A141" s="29"/>
      <c r="B141" s="28" t="s">
        <v>2497</v>
      </c>
      <c r="C141" s="7" t="s">
        <v>2498</v>
      </c>
      <c r="D141" s="28" t="s">
        <v>2499</v>
      </c>
      <c r="E141" s="13" t="s">
        <v>15</v>
      </c>
      <c r="F141" s="9">
        <v>5849</v>
      </c>
      <c r="G141" s="24">
        <v>5299</v>
      </c>
      <c r="H141" s="10">
        <f>IFERROR(VLOOKUP(B141,[1]Gaggenau!$B$4:$H$272,7,0),"")</f>
        <v>3391</v>
      </c>
      <c r="I141" s="51">
        <v>4455.2108231171014</v>
      </c>
    </row>
    <row r="142" spans="1:9">
      <c r="A142" s="29"/>
      <c r="B142" s="28" t="s">
        <v>2500</v>
      </c>
      <c r="C142" s="7" t="s">
        <v>2501</v>
      </c>
      <c r="D142" s="28" t="s">
        <v>2502</v>
      </c>
      <c r="E142" s="13" t="s">
        <v>15</v>
      </c>
      <c r="F142" s="9">
        <v>5849</v>
      </c>
      <c r="G142" s="24">
        <v>5299</v>
      </c>
      <c r="H142" s="10">
        <f>IFERROR(VLOOKUP(B142,[1]Gaggenau!$B$4:$H$272,7,0),"")</f>
        <v>3391</v>
      </c>
      <c r="I142" s="51">
        <v>4455.2108231171014</v>
      </c>
    </row>
    <row r="143" spans="1:9">
      <c r="A143" s="29"/>
      <c r="B143" s="28" t="s">
        <v>2503</v>
      </c>
      <c r="C143" s="7" t="s">
        <v>2504</v>
      </c>
      <c r="D143" s="28" t="s">
        <v>2505</v>
      </c>
      <c r="E143" s="13" t="s">
        <v>15</v>
      </c>
      <c r="F143" s="9">
        <v>2199</v>
      </c>
      <c r="G143" s="24">
        <v>1999</v>
      </c>
      <c r="H143" s="10">
        <f>IFERROR(VLOOKUP(B143,[1]Gaggenau!$B$4:$H$272,7,0),"")</f>
        <v>1282</v>
      </c>
      <c r="I143" s="51">
        <v>1670</v>
      </c>
    </row>
    <row r="144" spans="1:9">
      <c r="A144" s="13"/>
      <c r="B144" s="13"/>
      <c r="C144" s="13"/>
      <c r="D144" s="13"/>
      <c r="E144" s="13"/>
      <c r="F144" s="9"/>
      <c r="G144" s="9"/>
      <c r="H144" s="10" t="str">
        <f>IFERROR(VLOOKUP(B144,[1]Gaggenau!$B$4:$H$272,7,0),"")</f>
        <v/>
      </c>
      <c r="I144" s="51">
        <v>0</v>
      </c>
    </row>
    <row r="145" spans="1:9">
      <c r="A145" s="27" t="s">
        <v>868</v>
      </c>
      <c r="B145" s="28" t="s">
        <v>2506</v>
      </c>
      <c r="C145" s="7" t="s">
        <v>2507</v>
      </c>
      <c r="D145" s="28" t="s">
        <v>2508</v>
      </c>
      <c r="E145" s="13" t="s">
        <v>15</v>
      </c>
      <c r="F145" s="9">
        <v>419</v>
      </c>
      <c r="G145" s="24">
        <v>379</v>
      </c>
      <c r="H145" s="10">
        <f>IFERROR(VLOOKUP(B145,[1]Gaggenau!$B$4:$H$272,7,0),"")</f>
        <v>243</v>
      </c>
      <c r="I145" s="51">
        <v>311</v>
      </c>
    </row>
    <row r="146" spans="1:9">
      <c r="A146" s="29"/>
      <c r="B146" s="28" t="s">
        <v>2509</v>
      </c>
      <c r="C146" s="7" t="s">
        <v>2510</v>
      </c>
      <c r="D146" s="28" t="s">
        <v>2511</v>
      </c>
      <c r="E146" s="13" t="s">
        <v>15</v>
      </c>
      <c r="F146" s="9">
        <v>499</v>
      </c>
      <c r="G146" s="24">
        <v>449</v>
      </c>
      <c r="H146" s="10">
        <f>IFERROR(VLOOKUP(B146,[1]Gaggenau!$B$4:$H$272,7,0),"")</f>
        <v>288</v>
      </c>
      <c r="I146" s="51">
        <v>368.18</v>
      </c>
    </row>
    <row r="147" spans="1:9">
      <c r="A147" s="29"/>
      <c r="B147" s="28" t="s">
        <v>2512</v>
      </c>
      <c r="C147" s="7" t="s">
        <v>2513</v>
      </c>
      <c r="D147" s="28" t="s">
        <v>2514</v>
      </c>
      <c r="E147" s="13" t="s">
        <v>15</v>
      </c>
      <c r="F147" s="9">
        <v>649</v>
      </c>
      <c r="G147" s="24">
        <v>549</v>
      </c>
      <c r="H147" s="10">
        <f>IFERROR(VLOOKUP(B147,[1]Gaggenau!$B$4:$H$272,7,0),"")</f>
        <v>352</v>
      </c>
      <c r="I147" s="51">
        <v>450.18</v>
      </c>
    </row>
    <row r="148" spans="1:9">
      <c r="A148" s="29"/>
      <c r="B148" s="28" t="s">
        <v>2515</v>
      </c>
      <c r="C148" s="7" t="s">
        <v>2516</v>
      </c>
      <c r="D148" s="28" t="s">
        <v>2517</v>
      </c>
      <c r="E148" s="13" t="s">
        <v>15</v>
      </c>
      <c r="F148" s="9">
        <v>309</v>
      </c>
      <c r="G148" s="24">
        <v>279</v>
      </c>
      <c r="H148" s="10">
        <f>IFERROR(VLOOKUP(B148,[1]Gaggenau!$B$4:$H$272,7,0),"")</f>
        <v>179</v>
      </c>
      <c r="I148" s="51">
        <v>232</v>
      </c>
    </row>
    <row r="149" spans="1:9">
      <c r="A149" s="29"/>
      <c r="B149" s="28" t="s">
        <v>2518</v>
      </c>
      <c r="C149" s="7" t="s">
        <v>2519</v>
      </c>
      <c r="D149" s="28" t="s">
        <v>2520</v>
      </c>
      <c r="E149" s="13" t="s">
        <v>15</v>
      </c>
      <c r="F149" s="9">
        <v>309</v>
      </c>
      <c r="G149" s="24">
        <v>279</v>
      </c>
      <c r="H149" s="10">
        <f>IFERROR(VLOOKUP(B149,[1]Gaggenau!$B$4:$H$272,7,0),"")</f>
        <v>179</v>
      </c>
      <c r="I149" s="51">
        <v>232</v>
      </c>
    </row>
    <row r="150" spans="1:9">
      <c r="A150" s="29"/>
      <c r="B150" s="28" t="s">
        <v>2521</v>
      </c>
      <c r="C150" s="7" t="s">
        <v>2522</v>
      </c>
      <c r="D150" s="28" t="s">
        <v>2523</v>
      </c>
      <c r="E150" s="13" t="s">
        <v>15</v>
      </c>
      <c r="F150" s="9">
        <v>359</v>
      </c>
      <c r="G150" s="24">
        <v>319</v>
      </c>
      <c r="H150" s="10">
        <f>IFERROR(VLOOKUP(B150,[1]Gaggenau!$B$4:$H$272,7,0),"")</f>
        <v>204</v>
      </c>
      <c r="I150" s="51">
        <v>262</v>
      </c>
    </row>
    <row r="151" spans="1:9">
      <c r="A151" s="29"/>
      <c r="B151" s="28" t="s">
        <v>2524</v>
      </c>
      <c r="C151" s="7" t="s">
        <v>2525</v>
      </c>
      <c r="D151" s="28" t="s">
        <v>2526</v>
      </c>
      <c r="E151" s="13" t="s">
        <v>15</v>
      </c>
      <c r="F151" s="9">
        <v>359</v>
      </c>
      <c r="G151" s="24">
        <v>319</v>
      </c>
      <c r="H151" s="10">
        <f>IFERROR(VLOOKUP(B151,[1]Gaggenau!$B$4:$H$272,7,0),"")</f>
        <v>204</v>
      </c>
      <c r="I151" s="51">
        <v>262</v>
      </c>
    </row>
    <row r="152" spans="1:9">
      <c r="A152" s="29"/>
      <c r="B152" s="28" t="s">
        <v>2527</v>
      </c>
      <c r="C152" s="7" t="s">
        <v>2528</v>
      </c>
      <c r="D152" s="28" t="s">
        <v>2529</v>
      </c>
      <c r="E152" s="13" t="s">
        <v>15</v>
      </c>
      <c r="F152" s="9">
        <v>149</v>
      </c>
      <c r="G152" s="24">
        <v>129</v>
      </c>
      <c r="H152" s="10">
        <f>IFERROR(VLOOKUP(B152,[1]Gaggenau!$B$4:$H$272,7,0),"")</f>
        <v>83</v>
      </c>
      <c r="I152" s="51">
        <v>105.78</v>
      </c>
    </row>
    <row r="153" spans="1:9">
      <c r="A153" s="29"/>
      <c r="B153" s="28" t="s">
        <v>2530</v>
      </c>
      <c r="C153" s="7" t="s">
        <v>2531</v>
      </c>
      <c r="D153" s="28" t="s">
        <v>2532</v>
      </c>
      <c r="E153" s="13" t="s">
        <v>15</v>
      </c>
      <c r="F153" s="9">
        <v>219</v>
      </c>
      <c r="G153" s="24">
        <v>199</v>
      </c>
      <c r="H153" s="10">
        <f>IFERROR(VLOOKUP(B153,[1]Gaggenau!$B$4:$H$272,7,0),"")</f>
        <v>128</v>
      </c>
      <c r="I153" s="51">
        <v>163.18</v>
      </c>
    </row>
    <row r="154" spans="1:9">
      <c r="A154" s="29"/>
      <c r="B154" s="28" t="s">
        <v>2533</v>
      </c>
      <c r="C154" s="7" t="s">
        <v>2534</v>
      </c>
      <c r="D154" s="28" t="s">
        <v>2535</v>
      </c>
      <c r="E154" s="13" t="s">
        <v>15</v>
      </c>
      <c r="F154" s="9">
        <v>109</v>
      </c>
      <c r="G154" s="24">
        <v>99</v>
      </c>
      <c r="H154" s="10">
        <f>IFERROR(VLOOKUP(B154,[1]Gaggenau!$B$4:$H$272,7,0),"")</f>
        <v>64</v>
      </c>
      <c r="I154" s="51">
        <v>81.180000000000007</v>
      </c>
    </row>
    <row r="155" spans="1:9">
      <c r="A155" s="29"/>
      <c r="B155" s="28" t="s">
        <v>2536</v>
      </c>
      <c r="C155" s="7" t="s">
        <v>2537</v>
      </c>
      <c r="D155" s="28" t="s">
        <v>2538</v>
      </c>
      <c r="E155" s="13" t="s">
        <v>15</v>
      </c>
      <c r="F155" s="9">
        <v>149</v>
      </c>
      <c r="G155" s="24">
        <v>129</v>
      </c>
      <c r="H155" s="10">
        <f>IFERROR(VLOOKUP(B155,[1]Gaggenau!$B$4:$H$272,7,0),"")</f>
        <v>83</v>
      </c>
      <c r="I155" s="51">
        <v>105.78</v>
      </c>
    </row>
    <row r="156" spans="1:9">
      <c r="A156" s="29"/>
      <c r="B156" s="28" t="s">
        <v>2539</v>
      </c>
      <c r="C156" s="7" t="s">
        <v>2540</v>
      </c>
      <c r="D156" s="28" t="s">
        <v>2541</v>
      </c>
      <c r="E156" s="13" t="s">
        <v>15</v>
      </c>
      <c r="F156" s="9">
        <v>189</v>
      </c>
      <c r="G156" s="24">
        <v>169</v>
      </c>
      <c r="H156" s="10">
        <f>IFERROR(VLOOKUP(B156,[1]Gaggenau!$B$4:$H$272,7,0),"")</f>
        <v>109</v>
      </c>
      <c r="I156" s="51">
        <v>139</v>
      </c>
    </row>
    <row r="157" spans="1:9">
      <c r="A157" s="29"/>
      <c r="B157" s="28" t="s">
        <v>2542</v>
      </c>
      <c r="C157" s="7" t="s">
        <v>2543</v>
      </c>
      <c r="D157" s="28" t="s">
        <v>2544</v>
      </c>
      <c r="E157" s="13" t="s">
        <v>15</v>
      </c>
      <c r="F157" s="9">
        <v>179</v>
      </c>
      <c r="G157" s="24">
        <v>159</v>
      </c>
      <c r="H157" s="10">
        <f>IFERROR(VLOOKUP(B157,[1]Gaggenau!$B$4:$H$272,7,0),"")</f>
        <v>102</v>
      </c>
      <c r="I157" s="51">
        <v>130.38</v>
      </c>
    </row>
    <row r="158" spans="1:9">
      <c r="A158" s="29"/>
      <c r="B158" s="28" t="s">
        <v>2545</v>
      </c>
      <c r="C158" s="7" t="s">
        <v>2546</v>
      </c>
      <c r="D158" s="28" t="s">
        <v>2547</v>
      </c>
      <c r="E158" s="13" t="s">
        <v>15</v>
      </c>
      <c r="F158" s="9">
        <v>429</v>
      </c>
      <c r="G158" s="24">
        <v>389</v>
      </c>
      <c r="H158" s="10">
        <f>IFERROR(VLOOKUP(B158,[1]Gaggenau!$B$4:$H$272,7,0),"")</f>
        <v>250</v>
      </c>
      <c r="I158" s="51">
        <v>318.98</v>
      </c>
    </row>
    <row r="159" spans="1:9">
      <c r="A159" s="29"/>
      <c r="B159" s="28" t="s">
        <v>2548</v>
      </c>
      <c r="C159" s="7" t="s">
        <v>2549</v>
      </c>
      <c r="D159" s="28" t="s">
        <v>2550</v>
      </c>
      <c r="E159" s="13" t="s">
        <v>15</v>
      </c>
      <c r="F159" s="9">
        <v>219</v>
      </c>
      <c r="G159" s="24">
        <v>199</v>
      </c>
      <c r="H159" s="10">
        <f>IFERROR(VLOOKUP(B159,[1]Gaggenau!$B$4:$H$272,7,0),"")</f>
        <v>128</v>
      </c>
      <c r="I159" s="51">
        <v>163.18</v>
      </c>
    </row>
    <row r="160" spans="1:9">
      <c r="A160" s="29"/>
      <c r="B160" s="28" t="s">
        <v>2551</v>
      </c>
      <c r="C160" s="7" t="s">
        <v>2552</v>
      </c>
      <c r="D160" s="28" t="s">
        <v>2553</v>
      </c>
      <c r="E160" s="13" t="s">
        <v>15</v>
      </c>
      <c r="F160" s="9">
        <v>489</v>
      </c>
      <c r="G160" s="24">
        <v>439</v>
      </c>
      <c r="H160" s="10">
        <f>IFERROR(VLOOKUP(B160,[1]Gaggenau!$B$4:$H$272,7,0),"")</f>
        <v>282</v>
      </c>
      <c r="I160" s="51">
        <v>359.98</v>
      </c>
    </row>
    <row r="161" spans="1:9">
      <c r="A161" s="29"/>
      <c r="B161" s="28" t="s">
        <v>2554</v>
      </c>
      <c r="C161" s="7" t="s">
        <v>2555</v>
      </c>
      <c r="D161" s="28" t="s">
        <v>2556</v>
      </c>
      <c r="E161" s="13" t="s">
        <v>15</v>
      </c>
      <c r="F161" s="9">
        <v>219</v>
      </c>
      <c r="G161" s="24">
        <v>199</v>
      </c>
      <c r="H161" s="10">
        <f>IFERROR(VLOOKUP(B161,[1]Gaggenau!$B$4:$H$272,7,0),"")</f>
        <v>128</v>
      </c>
      <c r="I161" s="51">
        <v>163.18</v>
      </c>
    </row>
    <row r="162" spans="1:9">
      <c r="A162" s="29"/>
      <c r="B162" s="28" t="s">
        <v>2557</v>
      </c>
      <c r="C162" s="7" t="s">
        <v>2558</v>
      </c>
      <c r="D162" s="28" t="s">
        <v>2559</v>
      </c>
      <c r="E162" s="13" t="s">
        <v>15</v>
      </c>
      <c r="F162" s="9">
        <v>139</v>
      </c>
      <c r="G162" s="24">
        <v>119</v>
      </c>
      <c r="H162" s="10">
        <f>IFERROR(VLOOKUP(B162,[1]Gaggenau!$B$4:$H$272,7,0),"")</f>
        <v>77</v>
      </c>
      <c r="I162" s="51">
        <v>97.58</v>
      </c>
    </row>
    <row r="163" spans="1:9">
      <c r="A163" s="29"/>
      <c r="B163" s="28" t="s">
        <v>2560</v>
      </c>
      <c r="C163" s="7" t="s">
        <v>2561</v>
      </c>
      <c r="D163" s="28" t="s">
        <v>2562</v>
      </c>
      <c r="E163" s="13" t="s">
        <v>15</v>
      </c>
      <c r="F163" s="9">
        <v>99</v>
      </c>
      <c r="G163" s="24">
        <v>89</v>
      </c>
      <c r="H163" s="10">
        <f>IFERROR(VLOOKUP(B163,[1]Gaggenau!$B$4:$H$272,7,0),"")</f>
        <v>58</v>
      </c>
      <c r="I163" s="51">
        <v>72.98</v>
      </c>
    </row>
    <row r="164" spans="1:9">
      <c r="A164" s="29"/>
      <c r="B164" s="28" t="s">
        <v>2563</v>
      </c>
      <c r="C164" s="7" t="s">
        <v>2564</v>
      </c>
      <c r="D164" s="28" t="s">
        <v>2565</v>
      </c>
      <c r="E164" s="13" t="s">
        <v>15</v>
      </c>
      <c r="F164" s="9">
        <v>109</v>
      </c>
      <c r="G164" s="24">
        <v>99</v>
      </c>
      <c r="H164" s="10">
        <f>IFERROR(VLOOKUP(B164,[1]Gaggenau!$B$4:$H$272,7,0),"")</f>
        <v>64</v>
      </c>
      <c r="I164" s="51">
        <v>81.180000000000007</v>
      </c>
    </row>
    <row r="165" spans="1:9">
      <c r="A165" s="29"/>
      <c r="B165" s="28" t="s">
        <v>2566</v>
      </c>
      <c r="C165" s="7" t="s">
        <v>2567</v>
      </c>
      <c r="D165" s="28" t="s">
        <v>2568</v>
      </c>
      <c r="E165" s="13" t="s">
        <v>15</v>
      </c>
      <c r="F165" s="9">
        <v>79</v>
      </c>
      <c r="G165" s="24">
        <v>69</v>
      </c>
      <c r="H165" s="10">
        <f>IFERROR(VLOOKUP(B165,[1]Gaggenau!$B$4:$H$272,7,0),"")</f>
        <v>45</v>
      </c>
      <c r="I165" s="51">
        <v>56.58</v>
      </c>
    </row>
    <row r="166" spans="1:9">
      <c r="A166" s="29"/>
      <c r="B166" s="28" t="s">
        <v>2569</v>
      </c>
      <c r="C166" s="7" t="s">
        <v>2570</v>
      </c>
      <c r="D166" s="28" t="s">
        <v>2571</v>
      </c>
      <c r="E166" s="13" t="s">
        <v>15</v>
      </c>
      <c r="F166" s="9">
        <v>279</v>
      </c>
      <c r="G166" s="24">
        <v>249</v>
      </c>
      <c r="H166" s="10">
        <f>IFERROR(VLOOKUP(B166,[1]Gaggenau!$B$4:$H$272,7,0),"")</f>
        <v>159</v>
      </c>
      <c r="I166" s="51">
        <v>204</v>
      </c>
    </row>
    <row r="167" spans="1:9">
      <c r="A167" s="29"/>
      <c r="B167" s="28" t="s">
        <v>2572</v>
      </c>
      <c r="C167" s="7" t="s">
        <v>2573</v>
      </c>
      <c r="D167" s="28" t="s">
        <v>2574</v>
      </c>
      <c r="E167" s="13" t="s">
        <v>15</v>
      </c>
      <c r="F167" s="9">
        <v>169</v>
      </c>
      <c r="G167" s="24">
        <v>149</v>
      </c>
      <c r="H167" s="10">
        <f>IFERROR(VLOOKUP(B167,[1]Gaggenau!$B$4:$H$272,7,0),"")</f>
        <v>96</v>
      </c>
      <c r="I167" s="51">
        <v>122.18</v>
      </c>
    </row>
    <row r="168" spans="1:9">
      <c r="A168" s="29"/>
      <c r="B168" s="28" t="s">
        <v>2575</v>
      </c>
      <c r="C168" s="7" t="s">
        <v>2576</v>
      </c>
      <c r="D168" s="28" t="s">
        <v>2577</v>
      </c>
      <c r="E168" s="13" t="s">
        <v>15</v>
      </c>
      <c r="F168" s="9">
        <v>249</v>
      </c>
      <c r="G168" s="24">
        <v>219</v>
      </c>
      <c r="H168" s="10">
        <f>IFERROR(VLOOKUP(B168,[1]Gaggenau!$B$4:$H$272,7,0),"")</f>
        <v>141</v>
      </c>
      <c r="I168" s="51">
        <v>179.58</v>
      </c>
    </row>
    <row r="169" spans="1:9">
      <c r="A169" s="29"/>
      <c r="B169" s="28" t="s">
        <v>2578</v>
      </c>
      <c r="C169" s="7" t="s">
        <v>2579</v>
      </c>
      <c r="D169" s="28" t="s">
        <v>2580</v>
      </c>
      <c r="E169" s="13" t="s">
        <v>15</v>
      </c>
      <c r="F169" s="9">
        <v>169</v>
      </c>
      <c r="G169" s="24">
        <v>149</v>
      </c>
      <c r="H169" s="10">
        <f>IFERROR(VLOOKUP(B169,[1]Gaggenau!$B$4:$H$272,7,0),"")</f>
        <v>96</v>
      </c>
      <c r="I169" s="51">
        <v>122.18</v>
      </c>
    </row>
    <row r="170" spans="1:9">
      <c r="A170" s="29"/>
      <c r="B170" s="28" t="s">
        <v>2581</v>
      </c>
      <c r="C170" s="7" t="s">
        <v>2582</v>
      </c>
      <c r="D170" s="28" t="s">
        <v>2583</v>
      </c>
      <c r="E170" s="13" t="s">
        <v>15</v>
      </c>
      <c r="F170" s="9">
        <v>249</v>
      </c>
      <c r="G170" s="24">
        <v>219</v>
      </c>
      <c r="H170" s="10">
        <f>IFERROR(VLOOKUP(B170,[1]Gaggenau!$B$4:$H$272,7,0),"")</f>
        <v>141</v>
      </c>
      <c r="I170" s="51">
        <v>179.58</v>
      </c>
    </row>
    <row r="171" spans="1:9">
      <c r="A171" s="29"/>
      <c r="B171" s="28" t="s">
        <v>2584</v>
      </c>
      <c r="C171" s="7" t="s">
        <v>2585</v>
      </c>
      <c r="D171" s="28" t="s">
        <v>2586</v>
      </c>
      <c r="E171" s="13" t="s">
        <v>15</v>
      </c>
      <c r="F171" s="9">
        <v>699</v>
      </c>
      <c r="G171" s="24">
        <v>599</v>
      </c>
      <c r="H171" s="10">
        <f>IFERROR(VLOOKUP(B171,[1]Gaggenau!$B$4:$H$272,7,0),"")</f>
        <v>384</v>
      </c>
      <c r="I171" s="51">
        <v>491.18</v>
      </c>
    </row>
    <row r="172" spans="1:9">
      <c r="A172" s="13"/>
      <c r="B172" s="13"/>
      <c r="C172" s="13"/>
      <c r="D172" s="13"/>
      <c r="E172" s="13"/>
      <c r="F172" s="9"/>
      <c r="G172" s="9"/>
      <c r="H172" s="10" t="str">
        <f>IFERROR(VLOOKUP(B172,[1]Gaggenau!$B$4:$H$272,7,0),"")</f>
        <v/>
      </c>
      <c r="I172" s="51">
        <v>0</v>
      </c>
    </row>
    <row r="173" spans="1:9">
      <c r="A173" s="27" t="s">
        <v>651</v>
      </c>
      <c r="B173" s="28" t="s">
        <v>2587</v>
      </c>
      <c r="C173" s="7" t="s">
        <v>2588</v>
      </c>
      <c r="D173" s="28" t="s">
        <v>2589</v>
      </c>
      <c r="E173" s="13" t="s">
        <v>15</v>
      </c>
      <c r="F173" s="9">
        <v>3549</v>
      </c>
      <c r="G173" s="24">
        <v>3199</v>
      </c>
      <c r="H173" s="10">
        <f>IFERROR(VLOOKUP(B173,[1]Gaggenau!$B$4:$H$272,7,0),"")</f>
        <v>2051</v>
      </c>
      <c r="I173" s="51">
        <v>2629.4871794871792</v>
      </c>
    </row>
    <row r="174" spans="1:9">
      <c r="A174" s="29"/>
      <c r="B174" s="28" t="s">
        <v>2590</v>
      </c>
      <c r="C174" s="7" t="s">
        <v>2591</v>
      </c>
      <c r="D174" s="28" t="s">
        <v>2592</v>
      </c>
      <c r="E174" s="13" t="s">
        <v>15</v>
      </c>
      <c r="F174" s="9">
        <v>4399</v>
      </c>
      <c r="G174" s="24">
        <v>3999</v>
      </c>
      <c r="H174" s="10">
        <f>IFERROR(VLOOKUP(B174,[1]Gaggenau!$B$4:$H$272,7,0),"")</f>
        <v>2560</v>
      </c>
      <c r="I174" s="51">
        <v>3325</v>
      </c>
    </row>
    <row r="175" spans="1:9">
      <c r="A175" s="29"/>
      <c r="B175" s="28" t="s">
        <v>2593</v>
      </c>
      <c r="C175" s="7" t="s">
        <v>2594</v>
      </c>
      <c r="D175" s="28" t="s">
        <v>2595</v>
      </c>
      <c r="E175" s="13" t="s">
        <v>15</v>
      </c>
      <c r="F175" s="9">
        <v>3549</v>
      </c>
      <c r="G175" s="24">
        <v>3199</v>
      </c>
      <c r="H175" s="10">
        <f>IFERROR(VLOOKUP(B175,[1]Gaggenau!$B$4:$H$272,7,0),"")</f>
        <v>2047</v>
      </c>
      <c r="I175" s="51">
        <v>2650</v>
      </c>
    </row>
    <row r="176" spans="1:9">
      <c r="A176" s="29"/>
      <c r="B176" s="28" t="s">
        <v>2596</v>
      </c>
      <c r="C176" s="7" t="s">
        <v>2597</v>
      </c>
      <c r="D176" s="28" t="s">
        <v>2598</v>
      </c>
      <c r="E176" s="13" t="s">
        <v>15</v>
      </c>
      <c r="F176" s="9">
        <v>4399</v>
      </c>
      <c r="G176" s="24">
        <v>3999</v>
      </c>
      <c r="H176" s="10">
        <f>IFERROR(VLOOKUP(B176,[1]Gaggenau!$B$4:$H$272,7,0),"")</f>
        <v>2564</v>
      </c>
      <c r="I176" s="51">
        <v>3220.7949487371843</v>
      </c>
    </row>
    <row r="177" spans="1:9">
      <c r="A177" s="13"/>
      <c r="B177" s="13"/>
      <c r="C177" s="13"/>
      <c r="D177" s="13"/>
      <c r="E177" s="13"/>
      <c r="F177" s="9"/>
      <c r="G177" s="9"/>
      <c r="H177" s="10" t="str">
        <f>IFERROR(VLOOKUP(B177,[1]Gaggenau!$B$4:$H$272,7,0),"")</f>
        <v/>
      </c>
      <c r="I177" s="51">
        <v>0</v>
      </c>
    </row>
    <row r="178" spans="1:9">
      <c r="A178" s="27" t="s">
        <v>677</v>
      </c>
      <c r="B178" s="28" t="s">
        <v>2599</v>
      </c>
      <c r="C178" s="7" t="s">
        <v>2600</v>
      </c>
      <c r="D178" s="28" t="s">
        <v>2601</v>
      </c>
      <c r="E178" s="13" t="s">
        <v>15</v>
      </c>
      <c r="F178" s="9">
        <v>4949</v>
      </c>
      <c r="G178" s="24">
        <v>4499</v>
      </c>
      <c r="H178" s="10">
        <f>IFERROR(VLOOKUP(B178,[1]Gaggenau!$B$4:$H$272,7,0),"")</f>
        <v>2879</v>
      </c>
      <c r="I178" s="51">
        <v>3691.0256410256411</v>
      </c>
    </row>
    <row r="179" spans="1:9">
      <c r="A179" s="29"/>
      <c r="B179" s="28" t="s">
        <v>2602</v>
      </c>
      <c r="C179" s="7" t="s">
        <v>2603</v>
      </c>
      <c r="D179" s="28" t="s">
        <v>2604</v>
      </c>
      <c r="E179" s="13" t="s">
        <v>15</v>
      </c>
      <c r="F179" s="9">
        <v>5499</v>
      </c>
      <c r="G179" s="24">
        <v>4999</v>
      </c>
      <c r="H179" s="10">
        <f>IFERROR(VLOOKUP(B179,[1]Gaggenau!$B$4:$H$272,7,0),"")</f>
        <v>3199</v>
      </c>
      <c r="I179" s="51">
        <v>4100</v>
      </c>
    </row>
    <row r="180" spans="1:9">
      <c r="A180" s="29"/>
      <c r="B180" s="28" t="s">
        <v>2605</v>
      </c>
      <c r="C180" s="7" t="s">
        <v>2606</v>
      </c>
      <c r="D180" s="28" t="s">
        <v>2607</v>
      </c>
      <c r="E180" s="13" t="s">
        <v>15</v>
      </c>
      <c r="F180" s="9">
        <v>6199</v>
      </c>
      <c r="G180" s="24">
        <v>5599</v>
      </c>
      <c r="H180" s="10">
        <f>IFERROR(VLOOKUP(B180,[1]Gaggenau!$B$4:$H$272,7,0),"")</f>
        <v>3584</v>
      </c>
      <c r="I180" s="51">
        <v>4595</v>
      </c>
    </row>
    <row r="181" spans="1:9">
      <c r="A181" s="29"/>
      <c r="B181" s="28" t="s">
        <v>2608</v>
      </c>
      <c r="C181" s="7" t="s">
        <v>2870</v>
      </c>
      <c r="D181" s="28" t="s">
        <v>2609</v>
      </c>
      <c r="E181" s="13" t="s">
        <v>15</v>
      </c>
      <c r="F181" s="9">
        <v>6199</v>
      </c>
      <c r="G181" s="24">
        <v>5599</v>
      </c>
      <c r="H181" s="10">
        <f>IFERROR(VLOOKUP(B181,[1]Gaggenau!$B$4:$H$272,7,0),"")</f>
        <v>3584</v>
      </c>
      <c r="I181" s="51">
        <v>4595</v>
      </c>
    </row>
    <row r="182" spans="1:9">
      <c r="A182" s="29"/>
      <c r="B182" s="28" t="s">
        <v>2610</v>
      </c>
      <c r="C182" s="7" t="s">
        <v>2611</v>
      </c>
      <c r="D182" s="28" t="s">
        <v>2612</v>
      </c>
      <c r="E182" s="13" t="s">
        <v>15</v>
      </c>
      <c r="F182" s="9">
        <v>6749</v>
      </c>
      <c r="G182" s="24">
        <v>6099</v>
      </c>
      <c r="H182" s="10">
        <f>IFERROR(VLOOKUP(B182,[1]Gaggenau!$B$4:$H$272,7,0),"")</f>
        <v>3904</v>
      </c>
      <c r="I182" s="51">
        <v>5005</v>
      </c>
    </row>
    <row r="183" spans="1:9">
      <c r="A183" s="29"/>
      <c r="B183" s="28" t="s">
        <v>2613</v>
      </c>
      <c r="C183" s="7" t="s">
        <v>2871</v>
      </c>
      <c r="D183" s="28" t="s">
        <v>2614</v>
      </c>
      <c r="E183" s="13" t="s">
        <v>15</v>
      </c>
      <c r="F183" s="9">
        <v>6749</v>
      </c>
      <c r="G183" s="24">
        <v>6099</v>
      </c>
      <c r="H183" s="10">
        <f>IFERROR(VLOOKUP(B183,[1]Gaggenau!$B$4:$H$272,7,0),"")</f>
        <v>3904</v>
      </c>
      <c r="I183" s="51">
        <v>5005</v>
      </c>
    </row>
    <row r="184" spans="1:9">
      <c r="A184" s="29"/>
      <c r="B184" s="28" t="s">
        <v>2615</v>
      </c>
      <c r="C184" s="7" t="s">
        <v>2616</v>
      </c>
      <c r="D184" s="28" t="s">
        <v>2617</v>
      </c>
      <c r="E184" s="13" t="s">
        <v>15</v>
      </c>
      <c r="F184" s="9">
        <v>2649</v>
      </c>
      <c r="G184" s="24">
        <v>2399</v>
      </c>
      <c r="H184" s="10">
        <f>IFERROR(VLOOKUP(B184,[1]Gaggenau!$B$4:$H$272,7,0),"")</f>
        <v>1527</v>
      </c>
      <c r="I184" s="51">
        <v>1949</v>
      </c>
    </row>
    <row r="185" spans="1:9">
      <c r="A185" s="29"/>
      <c r="B185" s="28" t="s">
        <v>2618</v>
      </c>
      <c r="C185" s="7" t="s">
        <v>2619</v>
      </c>
      <c r="D185" s="28" t="s">
        <v>2620</v>
      </c>
      <c r="E185" s="13" t="s">
        <v>15</v>
      </c>
      <c r="F185" s="9">
        <v>3199</v>
      </c>
      <c r="G185" s="24">
        <v>2899</v>
      </c>
      <c r="H185" s="10">
        <f>IFERROR(VLOOKUP(B185,[1]Gaggenau!$B$4:$H$272,7,0),"")</f>
        <v>1874</v>
      </c>
      <c r="I185" s="51">
        <v>2376.7346830472047</v>
      </c>
    </row>
    <row r="186" spans="1:9">
      <c r="A186" s="29"/>
      <c r="B186" s="28" t="s">
        <v>2621</v>
      </c>
      <c r="C186" s="7" t="s">
        <v>2622</v>
      </c>
      <c r="D186" s="28" t="s">
        <v>2623</v>
      </c>
      <c r="E186" s="13" t="s">
        <v>15</v>
      </c>
      <c r="F186" s="9">
        <v>4399</v>
      </c>
      <c r="G186" s="24">
        <v>3999</v>
      </c>
      <c r="H186" s="10">
        <f>IFERROR(VLOOKUP(B186,[1]Gaggenau!$B$4:$H$272,7,0),"")</f>
        <v>2564</v>
      </c>
      <c r="I186" s="51">
        <v>3246.1737934483622</v>
      </c>
    </row>
    <row r="187" spans="1:9">
      <c r="A187" s="29"/>
      <c r="B187" s="28" t="s">
        <v>2624</v>
      </c>
      <c r="C187" s="7" t="s">
        <v>2625</v>
      </c>
      <c r="D187" s="28" t="s">
        <v>2626</v>
      </c>
      <c r="E187" s="13" t="s">
        <v>15</v>
      </c>
      <c r="F187" s="9">
        <v>4099</v>
      </c>
      <c r="G187" s="24">
        <v>3699</v>
      </c>
      <c r="H187" s="10">
        <f>IFERROR(VLOOKUP(B187,[1]Gaggenau!$B$4:$H$272,7,0),"")</f>
        <v>2372</v>
      </c>
      <c r="I187" s="51">
        <v>2997.5114895917818</v>
      </c>
    </row>
    <row r="188" spans="1:9">
      <c r="A188" s="29"/>
      <c r="B188" s="28" t="s">
        <v>2627</v>
      </c>
      <c r="C188" s="7" t="s">
        <v>2628</v>
      </c>
      <c r="D188" s="28" t="s">
        <v>2629</v>
      </c>
      <c r="E188" s="13" t="s">
        <v>15</v>
      </c>
      <c r="F188" s="9">
        <v>7149</v>
      </c>
      <c r="G188" s="24">
        <v>6499</v>
      </c>
      <c r="H188" s="10">
        <f>IFERROR(VLOOKUP(B188,[1]Gaggenau!$B$4:$H$272,7,0),"")</f>
        <v>4161</v>
      </c>
      <c r="I188" s="51">
        <v>5354.5619326050164</v>
      </c>
    </row>
    <row r="189" spans="1:9">
      <c r="A189" s="13"/>
      <c r="B189" s="13"/>
      <c r="C189" s="13"/>
      <c r="D189" s="13"/>
      <c r="E189" s="13"/>
      <c r="F189" s="9"/>
      <c r="G189" s="9"/>
      <c r="H189" s="10" t="str">
        <f>IFERROR(VLOOKUP(B189,[1]Gaggenau!$B$4:$H$272,7,0),"")</f>
        <v/>
      </c>
      <c r="I189" s="51">
        <v>0</v>
      </c>
    </row>
    <row r="190" spans="1:9">
      <c r="A190" s="27" t="s">
        <v>604</v>
      </c>
      <c r="B190" s="28" t="s">
        <v>2630</v>
      </c>
      <c r="C190" s="7" t="s">
        <v>2631</v>
      </c>
      <c r="D190" s="28" t="s">
        <v>2632</v>
      </c>
      <c r="E190" s="13" t="s">
        <v>352</v>
      </c>
      <c r="F190" s="9">
        <v>3299</v>
      </c>
      <c r="G190" s="24">
        <v>2999</v>
      </c>
      <c r="H190" s="10">
        <v>1924</v>
      </c>
      <c r="I190" s="51">
        <v>2531</v>
      </c>
    </row>
    <row r="191" spans="1:9">
      <c r="A191" s="29"/>
      <c r="B191" s="28" t="s">
        <v>2633</v>
      </c>
      <c r="C191" s="7" t="s">
        <v>2634</v>
      </c>
      <c r="D191" s="28" t="s">
        <v>2635</v>
      </c>
      <c r="E191" s="13" t="s">
        <v>15</v>
      </c>
      <c r="F191" s="9">
        <v>2999</v>
      </c>
      <c r="G191" s="24">
        <v>2699</v>
      </c>
      <c r="H191" s="10">
        <f>IFERROR(VLOOKUP(B191,[1]Gaggenau!$B$4:$H$272,7,0),"")</f>
        <v>1729</v>
      </c>
      <c r="I191" s="51">
        <v>2249</v>
      </c>
    </row>
    <row r="192" spans="1:9">
      <c r="A192" s="29"/>
      <c r="B192" s="28" t="s">
        <v>2636</v>
      </c>
      <c r="C192" s="7" t="s">
        <v>2637</v>
      </c>
      <c r="D192" s="28" t="s">
        <v>2638</v>
      </c>
      <c r="E192" s="13" t="s">
        <v>15</v>
      </c>
      <c r="F192" s="9">
        <v>2649</v>
      </c>
      <c r="G192" s="24">
        <v>2399</v>
      </c>
      <c r="H192" s="10">
        <f>IFERROR(VLOOKUP(B192,[1]Gaggenau!$B$4:$H$272,7,0),"")</f>
        <v>1537</v>
      </c>
      <c r="I192" s="51">
        <v>1989</v>
      </c>
    </row>
    <row r="193" spans="1:9">
      <c r="A193" s="29"/>
      <c r="B193" s="28" t="s">
        <v>2639</v>
      </c>
      <c r="C193" s="7" t="s">
        <v>2640</v>
      </c>
      <c r="D193" s="28" t="s">
        <v>2641</v>
      </c>
      <c r="E193" s="13" t="s">
        <v>15</v>
      </c>
      <c r="F193" s="9">
        <v>3849</v>
      </c>
      <c r="G193" s="24">
        <v>3499</v>
      </c>
      <c r="H193" s="10">
        <f>IFERROR(VLOOKUP(B193,[1]Gaggenau!$B$4:$H$272,7,0),"")</f>
        <v>2239</v>
      </c>
      <c r="I193" s="51">
        <v>2849</v>
      </c>
    </row>
    <row r="194" spans="1:9">
      <c r="A194" s="29"/>
      <c r="B194" s="28" t="s">
        <v>2642</v>
      </c>
      <c r="C194" s="7" t="s">
        <v>2643</v>
      </c>
      <c r="D194" s="28" t="s">
        <v>2644</v>
      </c>
      <c r="E194" s="13" t="s">
        <v>15</v>
      </c>
      <c r="F194" s="9">
        <v>5399</v>
      </c>
      <c r="G194" s="24">
        <v>4899</v>
      </c>
      <c r="H194" s="10">
        <f>IFERROR(VLOOKUP(B194,[1]Gaggenau!$B$4:$H$272,7,0),"")</f>
        <v>3135</v>
      </c>
      <c r="I194" s="51">
        <v>4099</v>
      </c>
    </row>
    <row r="195" spans="1:9">
      <c r="A195" s="29"/>
      <c r="B195" s="28" t="s">
        <v>2645</v>
      </c>
      <c r="C195" s="7" t="s">
        <v>2646</v>
      </c>
      <c r="D195" s="28" t="s">
        <v>2647</v>
      </c>
      <c r="E195" s="13" t="s">
        <v>15</v>
      </c>
      <c r="F195" s="9">
        <v>5399</v>
      </c>
      <c r="G195" s="24">
        <v>4899</v>
      </c>
      <c r="H195" s="10">
        <f>IFERROR(VLOOKUP(B195,[1]Gaggenau!$B$4:$H$272,7,0),"")</f>
        <v>3135</v>
      </c>
      <c r="I195" s="51">
        <v>4099</v>
      </c>
    </row>
    <row r="196" spans="1:9">
      <c r="A196" s="29"/>
      <c r="B196" s="28" t="s">
        <v>2648</v>
      </c>
      <c r="C196" s="7" t="s">
        <v>2649</v>
      </c>
      <c r="D196" s="28" t="s">
        <v>2650</v>
      </c>
      <c r="E196" s="13" t="s">
        <v>15</v>
      </c>
      <c r="F196" s="9">
        <v>4399</v>
      </c>
      <c r="G196" s="24">
        <v>3999</v>
      </c>
      <c r="H196" s="10">
        <f>IFERROR(VLOOKUP(B196,[1]Gaggenau!$B$4:$H$272,7,0),"")</f>
        <v>2563</v>
      </c>
      <c r="I196" s="51">
        <v>3324</v>
      </c>
    </row>
    <row r="197" spans="1:9">
      <c r="A197" s="29"/>
      <c r="B197" s="28" t="s">
        <v>2651</v>
      </c>
      <c r="C197" s="7" t="s">
        <v>2652</v>
      </c>
      <c r="D197" s="28" t="s">
        <v>2653</v>
      </c>
      <c r="E197" s="13" t="s">
        <v>15</v>
      </c>
      <c r="F197" s="9">
        <v>4099</v>
      </c>
      <c r="G197" s="24">
        <v>3699</v>
      </c>
      <c r="H197" s="10">
        <f>IFERROR(VLOOKUP(B197,[1]Gaggenau!$B$4:$H$272,7,0),"")</f>
        <v>2372</v>
      </c>
      <c r="I197" s="51">
        <v>3089</v>
      </c>
    </row>
    <row r="198" spans="1:9">
      <c r="A198" s="29"/>
      <c r="B198" s="28" t="s">
        <v>2654</v>
      </c>
      <c r="C198" s="7" t="s">
        <v>2655</v>
      </c>
      <c r="D198" s="28" t="s">
        <v>2656</v>
      </c>
      <c r="E198" s="13" t="s">
        <v>15</v>
      </c>
      <c r="F198" s="9">
        <v>7299</v>
      </c>
      <c r="G198" s="24">
        <v>6599</v>
      </c>
      <c r="H198" s="10">
        <f>IFERROR(VLOOKUP(B198,[1]Gaggenau!$B$4:$H$272,7,0),"")</f>
        <v>4230</v>
      </c>
      <c r="I198" s="51">
        <v>5490</v>
      </c>
    </row>
    <row r="199" spans="1:9">
      <c r="A199" s="36"/>
      <c r="B199" s="37" t="s">
        <v>2872</v>
      </c>
      <c r="C199" s="38" t="s">
        <v>2873</v>
      </c>
      <c r="D199" s="37" t="s">
        <v>2874</v>
      </c>
      <c r="E199" s="38" t="s">
        <v>2875</v>
      </c>
      <c r="F199" s="39">
        <v>3299</v>
      </c>
      <c r="G199" s="39">
        <v>2999</v>
      </c>
      <c r="H199" s="40">
        <v>1924</v>
      </c>
      <c r="I199" s="51">
        <v>2531</v>
      </c>
    </row>
    <row r="200" spans="1:9">
      <c r="A200" s="13"/>
      <c r="B200" s="13"/>
      <c r="C200" s="13"/>
      <c r="D200" s="13"/>
      <c r="E200" s="13"/>
      <c r="F200" s="9"/>
      <c r="G200" s="9"/>
      <c r="H200" s="10" t="str">
        <f>IFERROR(VLOOKUP(B200,[1]Gaggenau!$B$4:$H$272,7,0),"")</f>
        <v/>
      </c>
      <c r="I200" s="51">
        <v>0</v>
      </c>
    </row>
    <row r="201" spans="1:9">
      <c r="A201" s="27" t="s">
        <v>777</v>
      </c>
      <c r="B201" s="33" t="s">
        <v>2657</v>
      </c>
      <c r="C201" s="16" t="s">
        <v>2658</v>
      </c>
      <c r="D201" s="33" t="s">
        <v>2659</v>
      </c>
      <c r="E201" s="34" t="s">
        <v>352</v>
      </c>
      <c r="F201" s="18">
        <v>329</v>
      </c>
      <c r="G201" s="35">
        <v>299</v>
      </c>
      <c r="H201" s="31">
        <v>195</v>
      </c>
      <c r="I201" s="51">
        <v>242</v>
      </c>
    </row>
    <row r="202" spans="1:9">
      <c r="A202" s="29"/>
      <c r="B202" s="28" t="s">
        <v>2660</v>
      </c>
      <c r="C202" s="7" t="s">
        <v>2661</v>
      </c>
      <c r="D202" s="28" t="s">
        <v>2662</v>
      </c>
      <c r="E202" s="13" t="s">
        <v>15</v>
      </c>
      <c r="F202" s="9">
        <v>139</v>
      </c>
      <c r="G202" s="24">
        <v>119</v>
      </c>
      <c r="H202" s="10">
        <f>IFERROR(VLOOKUP(B202,[1]Gaggenau!$B$4:$H$272,7,0),"")</f>
        <v>77</v>
      </c>
      <c r="I202" s="51">
        <v>97.58</v>
      </c>
    </row>
    <row r="203" spans="1:9">
      <c r="A203" s="29"/>
      <c r="B203" s="28" t="s">
        <v>2663</v>
      </c>
      <c r="C203" s="7" t="s">
        <v>2664</v>
      </c>
      <c r="D203" s="28" t="s">
        <v>2665</v>
      </c>
      <c r="E203" s="13" t="s">
        <v>15</v>
      </c>
      <c r="F203" s="9">
        <v>189</v>
      </c>
      <c r="G203" s="24">
        <v>169</v>
      </c>
      <c r="H203" s="10">
        <f>IFERROR(VLOOKUP(B203,[1]Gaggenau!$B$4:$H$272,7,0),"")</f>
        <v>109</v>
      </c>
      <c r="I203" s="51">
        <v>138.58000000000001</v>
      </c>
    </row>
    <row r="204" spans="1:9">
      <c r="A204" s="29"/>
      <c r="B204" s="28" t="s">
        <v>2666</v>
      </c>
      <c r="C204" s="7" t="s">
        <v>2667</v>
      </c>
      <c r="D204" s="28" t="s">
        <v>2668</v>
      </c>
      <c r="E204" s="13" t="s">
        <v>15</v>
      </c>
      <c r="F204" s="9">
        <v>499</v>
      </c>
      <c r="G204" s="24">
        <v>449</v>
      </c>
      <c r="H204" s="10">
        <f>IFERROR(VLOOKUP(B204,[1]Gaggenau!$B$4:$H$272,7,0),"")</f>
        <v>288</v>
      </c>
      <c r="I204" s="51">
        <v>368.18</v>
      </c>
    </row>
    <row r="205" spans="1:9">
      <c r="A205" s="29"/>
      <c r="B205" s="28" t="s">
        <v>2669</v>
      </c>
      <c r="C205" s="7" t="s">
        <v>2670</v>
      </c>
      <c r="D205" s="28" t="s">
        <v>2671</v>
      </c>
      <c r="E205" s="13" t="s">
        <v>15</v>
      </c>
      <c r="F205" s="9">
        <v>109</v>
      </c>
      <c r="G205" s="24">
        <v>99</v>
      </c>
      <c r="H205" s="10">
        <f>IFERROR(VLOOKUP(B205,[1]Gaggenau!$B$4:$H$272,7,0),"")</f>
        <v>64</v>
      </c>
      <c r="I205" s="51">
        <v>81.180000000000007</v>
      </c>
    </row>
    <row r="206" spans="1:9">
      <c r="A206" s="29"/>
      <c r="B206" s="28" t="s">
        <v>2672</v>
      </c>
      <c r="C206" s="7" t="s">
        <v>2673</v>
      </c>
      <c r="D206" s="28" t="s">
        <v>2674</v>
      </c>
      <c r="E206" s="13" t="s">
        <v>15</v>
      </c>
      <c r="F206" s="9">
        <v>179</v>
      </c>
      <c r="G206" s="24">
        <v>159</v>
      </c>
      <c r="H206" s="10">
        <f>IFERROR(VLOOKUP(B206,[1]Gaggenau!$B$4:$H$272,7,0),"")</f>
        <v>102</v>
      </c>
      <c r="I206" s="51">
        <v>130.38</v>
      </c>
    </row>
    <row r="207" spans="1:9">
      <c r="A207" s="29"/>
      <c r="B207" s="28" t="s">
        <v>2675</v>
      </c>
      <c r="C207" s="7" t="s">
        <v>2676</v>
      </c>
      <c r="D207" s="28" t="s">
        <v>2677</v>
      </c>
      <c r="E207" s="13" t="s">
        <v>15</v>
      </c>
      <c r="F207" s="9">
        <v>179</v>
      </c>
      <c r="G207" s="24">
        <v>159</v>
      </c>
      <c r="H207" s="10">
        <f>IFERROR(VLOOKUP(B207,[1]Gaggenau!$B$4:$H$272,7,0),"")</f>
        <v>102</v>
      </c>
      <c r="I207" s="51">
        <v>130</v>
      </c>
    </row>
    <row r="208" spans="1:9">
      <c r="A208" s="29"/>
      <c r="B208" s="28" t="s">
        <v>2678</v>
      </c>
      <c r="C208" s="7" t="s">
        <v>2679</v>
      </c>
      <c r="D208" s="28" t="s">
        <v>2680</v>
      </c>
      <c r="E208" s="13" t="s">
        <v>15</v>
      </c>
      <c r="F208" s="9">
        <v>179</v>
      </c>
      <c r="G208" s="24">
        <v>159</v>
      </c>
      <c r="H208" s="10">
        <f>IFERROR(VLOOKUP(B208,[1]Gaggenau!$B$4:$H$272,7,0),"")</f>
        <v>102</v>
      </c>
      <c r="I208" s="51">
        <v>130.38</v>
      </c>
    </row>
    <row r="209" spans="1:9">
      <c r="A209" s="29"/>
      <c r="B209" s="28" t="s">
        <v>2681</v>
      </c>
      <c r="C209" s="7" t="s">
        <v>2682</v>
      </c>
      <c r="D209" s="28" t="s">
        <v>2683</v>
      </c>
      <c r="E209" s="13" t="s">
        <v>15</v>
      </c>
      <c r="F209" s="9">
        <v>439</v>
      </c>
      <c r="G209" s="24">
        <v>399</v>
      </c>
      <c r="H209" s="10">
        <f>IFERROR(VLOOKUP(B209,[1]Gaggenau!$B$4:$H$272,7,0),"")</f>
        <v>256</v>
      </c>
      <c r="I209" s="51">
        <v>327.18</v>
      </c>
    </row>
    <row r="210" spans="1:9">
      <c r="A210" s="29"/>
      <c r="B210" s="28" t="s">
        <v>2684</v>
      </c>
      <c r="C210" s="7" t="s">
        <v>2685</v>
      </c>
      <c r="D210" s="28" t="s">
        <v>2686</v>
      </c>
      <c r="E210" s="13" t="s">
        <v>15</v>
      </c>
      <c r="F210" s="9">
        <v>489</v>
      </c>
      <c r="G210" s="24">
        <v>439</v>
      </c>
      <c r="H210" s="10">
        <f>IFERROR(VLOOKUP(B210,[1]Gaggenau!$B$4:$H$272,7,0),"")</f>
        <v>282</v>
      </c>
      <c r="I210" s="51">
        <v>361.53846153846155</v>
      </c>
    </row>
    <row r="211" spans="1:9">
      <c r="A211" s="29"/>
      <c r="B211" s="28" t="s">
        <v>2687</v>
      </c>
      <c r="C211" s="7" t="s">
        <v>2688</v>
      </c>
      <c r="D211" s="28" t="s">
        <v>2689</v>
      </c>
      <c r="E211" s="13" t="s">
        <v>15</v>
      </c>
      <c r="F211" s="9">
        <v>219</v>
      </c>
      <c r="G211" s="24">
        <v>199</v>
      </c>
      <c r="H211" s="10">
        <f>IFERROR(VLOOKUP(B211,[1]Gaggenau!$B$4:$H$272,7,0),"")</f>
        <v>128</v>
      </c>
      <c r="I211" s="51">
        <v>164.10256410256409</v>
      </c>
    </row>
    <row r="212" spans="1:9">
      <c r="A212" s="29"/>
      <c r="B212" s="28" t="s">
        <v>2690</v>
      </c>
      <c r="C212" s="7" t="s">
        <v>2691</v>
      </c>
      <c r="D212" s="28" t="s">
        <v>2692</v>
      </c>
      <c r="E212" s="13" t="s">
        <v>15</v>
      </c>
      <c r="F212" s="9">
        <v>219</v>
      </c>
      <c r="G212" s="24">
        <v>199</v>
      </c>
      <c r="H212" s="10">
        <f>IFERROR(VLOOKUP(B212,[1]Gaggenau!$B$4:$H$272,7,0),"")</f>
        <v>128</v>
      </c>
      <c r="I212" s="51">
        <v>164.10256410256409</v>
      </c>
    </row>
    <row r="213" spans="1:9">
      <c r="A213" s="29"/>
      <c r="B213" s="28" t="s">
        <v>2693</v>
      </c>
      <c r="C213" s="7" t="s">
        <v>2694</v>
      </c>
      <c r="D213" s="28" t="s">
        <v>2695</v>
      </c>
      <c r="E213" s="13" t="s">
        <v>15</v>
      </c>
      <c r="F213" s="9">
        <v>209</v>
      </c>
      <c r="G213" s="24">
        <v>189</v>
      </c>
      <c r="H213" s="10">
        <f>IFERROR(VLOOKUP(B213,[1]Gaggenau!$B$4:$H$272,7,0),"")</f>
        <v>122</v>
      </c>
      <c r="I213" s="51">
        <v>154.97999999999999</v>
      </c>
    </row>
    <row r="214" spans="1:9">
      <c r="A214" s="29"/>
      <c r="B214" s="28" t="s">
        <v>2696</v>
      </c>
      <c r="C214" s="7" t="s">
        <v>2697</v>
      </c>
      <c r="D214" s="28" t="s">
        <v>2698</v>
      </c>
      <c r="E214" s="13" t="s">
        <v>15</v>
      </c>
      <c r="F214" s="9">
        <v>549</v>
      </c>
      <c r="G214" s="24">
        <v>499</v>
      </c>
      <c r="H214" s="10">
        <f>IFERROR(VLOOKUP(B214,[1]Gaggenau!$B$4:$H$272,7,0),"")</f>
        <v>320</v>
      </c>
      <c r="I214" s="51">
        <v>409.18</v>
      </c>
    </row>
    <row r="215" spans="1:9">
      <c r="A215" s="29"/>
      <c r="B215" s="28" t="s">
        <v>2699</v>
      </c>
      <c r="C215" s="7" t="s">
        <v>2700</v>
      </c>
      <c r="D215" s="28" t="s">
        <v>2701</v>
      </c>
      <c r="E215" s="13" t="s">
        <v>15</v>
      </c>
      <c r="F215" s="9">
        <v>439</v>
      </c>
      <c r="G215" s="24">
        <v>399</v>
      </c>
      <c r="H215" s="10">
        <f>IFERROR(VLOOKUP(B215,[1]Gaggenau!$B$4:$H$272,7,0),"")</f>
        <v>256</v>
      </c>
      <c r="I215" s="51">
        <v>327</v>
      </c>
    </row>
    <row r="216" spans="1:9">
      <c r="A216" s="13"/>
      <c r="B216" s="13"/>
      <c r="C216" s="13"/>
      <c r="D216" s="13"/>
      <c r="E216" s="13"/>
      <c r="F216" s="9"/>
      <c r="G216" s="9"/>
      <c r="H216" s="10" t="str">
        <f>IFERROR(VLOOKUP(B216,[1]Gaggenau!$B$4:$H$272,7,0),"")</f>
        <v/>
      </c>
      <c r="I216" s="51">
        <v>0</v>
      </c>
    </row>
    <row r="217" spans="1:9">
      <c r="A217" s="27" t="s">
        <v>910</v>
      </c>
      <c r="B217" s="28" t="s">
        <v>2702</v>
      </c>
      <c r="C217" s="7" t="s">
        <v>2703</v>
      </c>
      <c r="D217" s="28" t="s">
        <v>2704</v>
      </c>
      <c r="E217" s="13" t="s">
        <v>15</v>
      </c>
      <c r="F217" s="9">
        <v>3549</v>
      </c>
      <c r="G217" s="24">
        <v>3199</v>
      </c>
      <c r="H217" s="10">
        <f>IFERROR(VLOOKUP(B217,[1]Gaggenau!$B$4:$H$272,7,0),"")</f>
        <v>2051</v>
      </c>
      <c r="I217" s="51">
        <v>2623.18</v>
      </c>
    </row>
    <row r="218" spans="1:9">
      <c r="A218" s="29"/>
      <c r="B218" s="28" t="s">
        <v>2705</v>
      </c>
      <c r="C218" s="7" t="s">
        <v>2706</v>
      </c>
      <c r="D218" s="28" t="s">
        <v>2707</v>
      </c>
      <c r="E218" s="13" t="s">
        <v>15</v>
      </c>
      <c r="F218" s="9">
        <v>4949</v>
      </c>
      <c r="G218" s="24">
        <v>4499</v>
      </c>
      <c r="H218" s="10">
        <f>IFERROR(VLOOKUP(B218,[1]Gaggenau!$B$4:$H$272,7,0),"")</f>
        <v>2880</v>
      </c>
      <c r="I218" s="51">
        <v>3636.0321893754167</v>
      </c>
    </row>
    <row r="219" spans="1:9">
      <c r="A219" s="29"/>
      <c r="B219" s="28" t="s">
        <v>2708</v>
      </c>
      <c r="C219" s="7" t="s">
        <v>2709</v>
      </c>
      <c r="D219" s="28" t="s">
        <v>2710</v>
      </c>
      <c r="E219" s="13" t="s">
        <v>15</v>
      </c>
      <c r="F219" s="9">
        <v>3099</v>
      </c>
      <c r="G219" s="24">
        <v>2799</v>
      </c>
      <c r="H219" s="10">
        <f>IFERROR(VLOOKUP(B219,[1]Gaggenau!$B$4:$H$272,7,0),"")</f>
        <v>1795</v>
      </c>
      <c r="I219" s="51">
        <v>2284.1709662771705</v>
      </c>
    </row>
    <row r="220" spans="1:9">
      <c r="A220" s="29"/>
      <c r="B220" s="28" t="s">
        <v>2711</v>
      </c>
      <c r="C220" s="7" t="s">
        <v>2712</v>
      </c>
      <c r="D220" s="28" t="s">
        <v>2713</v>
      </c>
      <c r="E220" s="13" t="s">
        <v>15</v>
      </c>
      <c r="F220" s="9">
        <v>4549</v>
      </c>
      <c r="G220" s="24">
        <v>4099</v>
      </c>
      <c r="H220" s="10">
        <f>IFERROR(VLOOKUP(B220,[1]Gaggenau!$B$4:$H$272,7,0),"")</f>
        <v>2623</v>
      </c>
      <c r="I220" s="51">
        <v>3389</v>
      </c>
    </row>
    <row r="221" spans="1:9">
      <c r="A221" s="29"/>
      <c r="B221" s="28" t="s">
        <v>2714</v>
      </c>
      <c r="C221" s="7" t="s">
        <v>2715</v>
      </c>
      <c r="D221" s="28" t="s">
        <v>2716</v>
      </c>
      <c r="E221" s="13" t="s">
        <v>15</v>
      </c>
      <c r="F221" s="9">
        <v>5499</v>
      </c>
      <c r="G221" s="24">
        <v>4999</v>
      </c>
      <c r="H221" s="10">
        <f>IFERROR(VLOOKUP(B221,[1]Gaggenau!$B$4:$H$272,7,0),"")</f>
        <v>3204</v>
      </c>
      <c r="I221" s="51">
        <v>4190</v>
      </c>
    </row>
    <row r="222" spans="1:9">
      <c r="A222" s="13"/>
      <c r="B222" s="13"/>
      <c r="C222" s="13"/>
      <c r="D222" s="13"/>
      <c r="E222" s="13"/>
      <c r="F222" s="9"/>
      <c r="G222" s="9"/>
      <c r="H222" s="10" t="str">
        <f>IFERROR(VLOOKUP(B222,[1]Gaggenau!$B$4:$H$272,7,0),"")</f>
        <v/>
      </c>
      <c r="I222" s="51">
        <v>0</v>
      </c>
    </row>
    <row r="223" spans="1:9">
      <c r="A223" s="27" t="s">
        <v>940</v>
      </c>
      <c r="B223" s="28" t="s">
        <v>2717</v>
      </c>
      <c r="C223" s="7" t="s">
        <v>2718</v>
      </c>
      <c r="D223" s="28" t="s">
        <v>2719</v>
      </c>
      <c r="E223" s="13" t="s">
        <v>15</v>
      </c>
      <c r="F223" s="9">
        <v>2899</v>
      </c>
      <c r="G223" s="24">
        <v>2599</v>
      </c>
      <c r="H223" s="10">
        <f>IFERROR(VLOOKUP(B223,[1]Gaggenau!$B$4:$H$272,7,0),"")</f>
        <v>1668</v>
      </c>
      <c r="I223" s="51">
        <v>2136.6289691170073</v>
      </c>
    </row>
    <row r="224" spans="1:9">
      <c r="A224" s="29"/>
      <c r="B224" s="28" t="s">
        <v>2720</v>
      </c>
      <c r="C224" s="7" t="s">
        <v>2721</v>
      </c>
      <c r="D224" s="28" t="s">
        <v>2722</v>
      </c>
      <c r="E224" s="13" t="s">
        <v>15</v>
      </c>
      <c r="F224" s="9">
        <v>5199</v>
      </c>
      <c r="G224" s="24">
        <v>4699</v>
      </c>
      <c r="H224" s="10">
        <f>IFERROR(VLOOKUP(B224,[1]Gaggenau!$B$4:$H$272,7,0),"")</f>
        <v>3012</v>
      </c>
      <c r="I224" s="51">
        <v>3861</v>
      </c>
    </row>
    <row r="225" spans="1:9">
      <c r="A225" s="29"/>
      <c r="B225" s="28" t="s">
        <v>2723</v>
      </c>
      <c r="C225" s="7" t="s">
        <v>2724</v>
      </c>
      <c r="D225" s="28" t="s">
        <v>2725</v>
      </c>
      <c r="E225" s="13" t="s">
        <v>15</v>
      </c>
      <c r="F225" s="9">
        <v>4399</v>
      </c>
      <c r="G225" s="24">
        <v>3999</v>
      </c>
      <c r="H225" s="10">
        <f>IFERROR(VLOOKUP(B225,[1]Gaggenau!$B$4:$H$272,7,0),"")</f>
        <v>2560</v>
      </c>
      <c r="I225" s="51">
        <v>3282</v>
      </c>
    </row>
    <row r="226" spans="1:9">
      <c r="A226" s="29"/>
      <c r="B226" s="28" t="s">
        <v>2726</v>
      </c>
      <c r="C226" s="7" t="s">
        <v>2727</v>
      </c>
      <c r="D226" s="28" t="s">
        <v>2728</v>
      </c>
      <c r="E226" s="13" t="s">
        <v>15</v>
      </c>
      <c r="F226" s="9">
        <v>2099</v>
      </c>
      <c r="G226" s="24">
        <v>1899</v>
      </c>
      <c r="H226" s="10">
        <f>IFERROR(VLOOKUP(B226,[1]Gaggenau!$B$4:$H$272,7,0),"")</f>
        <v>1218</v>
      </c>
      <c r="I226" s="51">
        <v>1590</v>
      </c>
    </row>
    <row r="227" spans="1:9">
      <c r="A227" s="29"/>
      <c r="B227" s="28" t="s">
        <v>2729</v>
      </c>
      <c r="C227" s="7" t="s">
        <v>2730</v>
      </c>
      <c r="D227" s="28" t="s">
        <v>2731</v>
      </c>
      <c r="E227" s="13" t="s">
        <v>15</v>
      </c>
      <c r="F227" s="9">
        <v>1449</v>
      </c>
      <c r="G227" s="24">
        <v>1299</v>
      </c>
      <c r="H227" s="10">
        <f>IFERROR(VLOOKUP(B227,[1]Gaggenau!$B$4:$H$272,7,0),"")</f>
        <v>834</v>
      </c>
      <c r="I227" s="51">
        <v>1070</v>
      </c>
    </row>
    <row r="228" spans="1:9">
      <c r="A228" s="29"/>
      <c r="B228" s="28" t="s">
        <v>2732</v>
      </c>
      <c r="C228" s="7" t="s">
        <v>2733</v>
      </c>
      <c r="D228" s="28" t="s">
        <v>2734</v>
      </c>
      <c r="E228" s="13" t="s">
        <v>15</v>
      </c>
      <c r="F228" s="9">
        <v>2099</v>
      </c>
      <c r="G228" s="24">
        <v>1899</v>
      </c>
      <c r="H228" s="10">
        <f>IFERROR(VLOOKUP(B228,[1]Gaggenau!$B$4:$H$272,7,0),"")</f>
        <v>1217</v>
      </c>
      <c r="I228" s="51">
        <v>1570</v>
      </c>
    </row>
    <row r="229" spans="1:9">
      <c r="A229" s="29"/>
      <c r="B229" s="28" t="s">
        <v>2735</v>
      </c>
      <c r="C229" s="7" t="s">
        <v>2736</v>
      </c>
      <c r="D229" s="28" t="s">
        <v>2737</v>
      </c>
      <c r="E229" s="13" t="s">
        <v>15</v>
      </c>
      <c r="F229" s="9">
        <v>2199</v>
      </c>
      <c r="G229" s="24">
        <v>1999</v>
      </c>
      <c r="H229" s="10">
        <f>IFERROR(VLOOKUP(B229,[1]Gaggenau!$B$4:$H$272,7,0),"")</f>
        <v>1282</v>
      </c>
      <c r="I229" s="51">
        <v>1605.5047523761882</v>
      </c>
    </row>
    <row r="230" spans="1:9">
      <c r="A230" s="29"/>
      <c r="B230" s="28" t="s">
        <v>2738</v>
      </c>
      <c r="C230" s="7" t="s">
        <v>2739</v>
      </c>
      <c r="D230" s="28" t="s">
        <v>2740</v>
      </c>
      <c r="E230" s="13" t="s">
        <v>15</v>
      </c>
      <c r="F230" s="9">
        <v>2549</v>
      </c>
      <c r="G230" s="24">
        <v>2299</v>
      </c>
      <c r="H230" s="10">
        <f>IFERROR(VLOOKUP(B230,[1]Gaggenau!$B$4:$H$272,7,0),"")</f>
        <v>1475</v>
      </c>
      <c r="I230" s="51">
        <v>1858.0642642843598</v>
      </c>
    </row>
    <row r="231" spans="1:9">
      <c r="A231" s="29"/>
      <c r="B231" s="28" t="s">
        <v>2741</v>
      </c>
      <c r="C231" s="7" t="s">
        <v>2742</v>
      </c>
      <c r="D231" s="28" t="s">
        <v>2743</v>
      </c>
      <c r="E231" s="13" t="s">
        <v>15</v>
      </c>
      <c r="F231" s="9">
        <v>1899</v>
      </c>
      <c r="G231" s="24">
        <v>1699</v>
      </c>
      <c r="H231" s="10">
        <f>IFERROR(VLOOKUP(B231,[1]Gaggenau!$B$4:$H$272,7,0),"")</f>
        <v>1090</v>
      </c>
      <c r="I231" s="51">
        <v>1410</v>
      </c>
    </row>
    <row r="232" spans="1:9">
      <c r="A232" s="29"/>
      <c r="B232" s="28" t="s">
        <v>2744</v>
      </c>
      <c r="C232" s="7" t="s">
        <v>2745</v>
      </c>
      <c r="D232" s="28" t="s">
        <v>2746</v>
      </c>
      <c r="E232" s="13" t="s">
        <v>15</v>
      </c>
      <c r="F232" s="9">
        <v>1999</v>
      </c>
      <c r="G232" s="24">
        <v>1799</v>
      </c>
      <c r="H232" s="10">
        <f>IFERROR(VLOOKUP(B232,[1]Gaggenau!$B$4:$H$272,7,0),"")</f>
        <v>1154</v>
      </c>
      <c r="I232" s="51">
        <v>1489</v>
      </c>
    </row>
    <row r="233" spans="1:9">
      <c r="A233" s="29"/>
      <c r="B233" s="28" t="s">
        <v>2747</v>
      </c>
      <c r="C233" s="7" t="s">
        <v>2748</v>
      </c>
      <c r="D233" s="28" t="s">
        <v>2749</v>
      </c>
      <c r="E233" s="13" t="s">
        <v>15</v>
      </c>
      <c r="F233" s="9">
        <v>2549</v>
      </c>
      <c r="G233" s="24">
        <v>2299</v>
      </c>
      <c r="H233" s="10">
        <f>IFERROR(VLOOKUP(B233,[1]Gaggenau!$B$4:$H$272,7,0),"")</f>
        <v>1475</v>
      </c>
      <c r="I233" s="51">
        <v>1930</v>
      </c>
    </row>
    <row r="234" spans="1:9">
      <c r="A234" s="13"/>
      <c r="B234" s="13"/>
      <c r="C234" s="13"/>
      <c r="D234" s="13"/>
      <c r="E234" s="13"/>
      <c r="F234" s="9"/>
      <c r="G234" s="9"/>
      <c r="H234" s="10" t="str">
        <f>IFERROR(VLOOKUP(B234,[1]Gaggenau!$B$4:$H$272,7,0),"")</f>
        <v/>
      </c>
      <c r="I234" s="51">
        <v>0</v>
      </c>
    </row>
    <row r="235" spans="1:9">
      <c r="A235" s="27" t="s">
        <v>984</v>
      </c>
      <c r="B235" s="28" t="s">
        <v>2750</v>
      </c>
      <c r="C235" s="7" t="s">
        <v>2751</v>
      </c>
      <c r="D235" s="28" t="s">
        <v>2752</v>
      </c>
      <c r="E235" s="13" t="s">
        <v>15</v>
      </c>
      <c r="F235" s="9">
        <v>179</v>
      </c>
      <c r="G235" s="24">
        <v>159</v>
      </c>
      <c r="H235" s="10">
        <f>IFERROR(VLOOKUP(B235,[1]Gaggenau!$B$4:$H$272,7,0),"")</f>
        <v>102</v>
      </c>
      <c r="I235" s="51">
        <v>130.76923076923077</v>
      </c>
    </row>
    <row r="236" spans="1:9">
      <c r="A236" s="29"/>
      <c r="B236" s="28" t="s">
        <v>2753</v>
      </c>
      <c r="C236" s="7" t="s">
        <v>2754</v>
      </c>
      <c r="D236" s="28" t="s">
        <v>2755</v>
      </c>
      <c r="E236" s="13" t="s">
        <v>15</v>
      </c>
      <c r="F236" s="9">
        <v>299</v>
      </c>
      <c r="G236" s="24">
        <v>269</v>
      </c>
      <c r="H236" s="10">
        <f>IFERROR(VLOOKUP(B236,[1]Gaggenau!$B$4:$H$272,7,0),"")</f>
        <v>171</v>
      </c>
      <c r="I236" s="51">
        <v>222</v>
      </c>
    </row>
    <row r="237" spans="1:9">
      <c r="A237" s="29"/>
      <c r="B237" s="28" t="s">
        <v>2756</v>
      </c>
      <c r="C237" s="7" t="s">
        <v>2757</v>
      </c>
      <c r="D237" s="28" t="s">
        <v>2758</v>
      </c>
      <c r="E237" s="13" t="s">
        <v>15</v>
      </c>
      <c r="F237" s="9">
        <v>149</v>
      </c>
      <c r="G237" s="24">
        <v>129</v>
      </c>
      <c r="H237" s="10">
        <f>IFERROR(VLOOKUP(B237,[1]Gaggenau!$B$4:$H$272,7,0),"")</f>
        <v>83</v>
      </c>
      <c r="I237" s="51">
        <v>106.41025641025641</v>
      </c>
    </row>
    <row r="238" spans="1:9">
      <c r="A238" s="29"/>
      <c r="B238" s="28" t="s">
        <v>2759</v>
      </c>
      <c r="C238" s="7" t="s">
        <v>2760</v>
      </c>
      <c r="D238" s="28" t="s">
        <v>2761</v>
      </c>
      <c r="E238" s="13" t="s">
        <v>15</v>
      </c>
      <c r="F238" s="9">
        <v>199</v>
      </c>
      <c r="G238" s="24">
        <v>179</v>
      </c>
      <c r="H238" s="10">
        <f>IFERROR(VLOOKUP(B238,[1]Gaggenau!$B$4:$H$272,7,0),"")</f>
        <v>115</v>
      </c>
      <c r="I238" s="51">
        <v>147.43589743589743</v>
      </c>
    </row>
    <row r="239" spans="1:9">
      <c r="A239" s="29"/>
      <c r="B239" s="28" t="s">
        <v>2762</v>
      </c>
      <c r="C239" s="7" t="s">
        <v>2763</v>
      </c>
      <c r="D239" s="28" t="s">
        <v>2764</v>
      </c>
      <c r="E239" s="13" t="s">
        <v>15</v>
      </c>
      <c r="F239" s="9">
        <v>219</v>
      </c>
      <c r="G239" s="24">
        <v>199</v>
      </c>
      <c r="H239" s="10">
        <f>IFERROR(VLOOKUP(B239,[1]Gaggenau!$B$4:$H$272,7,0),"")</f>
        <v>128</v>
      </c>
      <c r="I239" s="51">
        <v>164.10256410256409</v>
      </c>
    </row>
    <row r="240" spans="1:9">
      <c r="A240" s="29"/>
      <c r="B240" s="28" t="s">
        <v>2765</v>
      </c>
      <c r="C240" s="7" t="s">
        <v>2766</v>
      </c>
      <c r="D240" s="28" t="s">
        <v>2767</v>
      </c>
      <c r="E240" s="13" t="s">
        <v>15</v>
      </c>
      <c r="F240" s="9">
        <v>489</v>
      </c>
      <c r="G240" s="24">
        <v>439</v>
      </c>
      <c r="H240" s="10">
        <f>IFERROR(VLOOKUP(B240,[1]Gaggenau!$B$4:$H$272,7,0),"")</f>
        <v>282</v>
      </c>
      <c r="I240" s="51">
        <v>361.53846153846155</v>
      </c>
    </row>
    <row r="241" spans="1:9">
      <c r="A241" s="29"/>
      <c r="B241" s="28" t="s">
        <v>2768</v>
      </c>
      <c r="C241" s="7" t="s">
        <v>2769</v>
      </c>
      <c r="D241" s="28" t="s">
        <v>2770</v>
      </c>
      <c r="E241" s="13" t="s">
        <v>15</v>
      </c>
      <c r="F241" s="9">
        <v>109</v>
      </c>
      <c r="G241" s="24">
        <v>99</v>
      </c>
      <c r="H241" s="10">
        <f>IFERROR(VLOOKUP(B241,[1]Gaggenau!$B$4:$H$272,7,0),"")</f>
        <v>64</v>
      </c>
      <c r="I241" s="51">
        <v>82.051282051282044</v>
      </c>
    </row>
    <row r="242" spans="1:9">
      <c r="A242" s="29"/>
      <c r="B242" s="28" t="s">
        <v>2771</v>
      </c>
      <c r="C242" s="7" t="s">
        <v>2772</v>
      </c>
      <c r="D242" s="28" t="s">
        <v>2773</v>
      </c>
      <c r="E242" s="13" t="s">
        <v>15</v>
      </c>
      <c r="F242" s="9">
        <v>439</v>
      </c>
      <c r="G242" s="24">
        <v>399</v>
      </c>
      <c r="H242" s="10">
        <f>IFERROR(VLOOKUP(B242,[1]Gaggenau!$B$4:$H$272,7,0),"")</f>
        <v>256</v>
      </c>
      <c r="I242" s="51">
        <v>328.20512820512818</v>
      </c>
    </row>
    <row r="243" spans="1:9">
      <c r="A243" s="29"/>
      <c r="B243" s="28" t="s">
        <v>2774</v>
      </c>
      <c r="C243" s="7" t="s">
        <v>2775</v>
      </c>
      <c r="D243" s="28" t="s">
        <v>2776</v>
      </c>
      <c r="E243" s="13" t="s">
        <v>15</v>
      </c>
      <c r="F243" s="9">
        <v>549</v>
      </c>
      <c r="G243" s="24">
        <v>499</v>
      </c>
      <c r="H243" s="10">
        <f>IFERROR(VLOOKUP(B243,[1]Gaggenau!$B$4:$H$272,7,0),"")</f>
        <v>320</v>
      </c>
      <c r="I243" s="51">
        <v>410.25641025641022</v>
      </c>
    </row>
    <row r="244" spans="1:9">
      <c r="A244" s="29"/>
      <c r="B244" s="28" t="s">
        <v>2777</v>
      </c>
      <c r="C244" s="7" t="s">
        <v>2778</v>
      </c>
      <c r="D244" s="28" t="s">
        <v>2779</v>
      </c>
      <c r="E244" s="13" t="s">
        <v>15</v>
      </c>
      <c r="F244" s="9">
        <v>799</v>
      </c>
      <c r="G244" s="24">
        <v>699</v>
      </c>
      <c r="H244" s="10">
        <f>IFERROR(VLOOKUP(B244,[1]Gaggenau!$B$4:$H$272,7,0),"")</f>
        <v>449</v>
      </c>
      <c r="I244" s="51">
        <v>575.64102564102564</v>
      </c>
    </row>
    <row r="245" spans="1:9">
      <c r="A245" s="29"/>
      <c r="B245" s="28" t="s">
        <v>2780</v>
      </c>
      <c r="C245" s="7" t="s">
        <v>2781</v>
      </c>
      <c r="D245" s="28" t="s">
        <v>2782</v>
      </c>
      <c r="E245" s="13" t="s">
        <v>15</v>
      </c>
      <c r="F245" s="9">
        <v>249</v>
      </c>
      <c r="G245" s="24">
        <v>219</v>
      </c>
      <c r="H245" s="10">
        <f>IFERROR(VLOOKUP(B245,[1]Gaggenau!$B$4:$H$272,7,0),"")</f>
        <v>141</v>
      </c>
      <c r="I245" s="51">
        <v>180.76923076923077</v>
      </c>
    </row>
    <row r="246" spans="1:9">
      <c r="A246" s="29"/>
      <c r="B246" s="28" t="s">
        <v>2783</v>
      </c>
      <c r="C246" s="7" t="s">
        <v>2784</v>
      </c>
      <c r="D246" s="28" t="s">
        <v>2785</v>
      </c>
      <c r="E246" s="13" t="s">
        <v>15</v>
      </c>
      <c r="F246" s="9">
        <v>289</v>
      </c>
      <c r="G246" s="24">
        <v>259</v>
      </c>
      <c r="H246" s="10">
        <f>IFERROR(VLOOKUP(B246,[1]Gaggenau!$B$4:$H$272,7,0),"")</f>
        <v>166</v>
      </c>
      <c r="I246" s="51">
        <v>212.82051282051282</v>
      </c>
    </row>
    <row r="247" spans="1:9">
      <c r="A247" s="29"/>
      <c r="B247" s="28" t="s">
        <v>2786</v>
      </c>
      <c r="C247" s="7" t="s">
        <v>2787</v>
      </c>
      <c r="D247" s="28" t="s">
        <v>2788</v>
      </c>
      <c r="E247" s="13" t="s">
        <v>15</v>
      </c>
      <c r="F247" s="9">
        <v>159</v>
      </c>
      <c r="G247" s="24">
        <v>139</v>
      </c>
      <c r="H247" s="10">
        <f>IFERROR(VLOOKUP(B247,[1]Gaggenau!$B$4:$H$272,7,0),"")</f>
        <v>90</v>
      </c>
      <c r="I247" s="51">
        <v>115.38461538461539</v>
      </c>
    </row>
    <row r="248" spans="1:9">
      <c r="A248" s="29"/>
      <c r="B248" s="28" t="s">
        <v>2789</v>
      </c>
      <c r="C248" s="7" t="s">
        <v>2790</v>
      </c>
      <c r="D248" s="28" t="s">
        <v>2791</v>
      </c>
      <c r="E248" s="13" t="s">
        <v>15</v>
      </c>
      <c r="F248" s="9">
        <v>169</v>
      </c>
      <c r="G248" s="24">
        <v>149</v>
      </c>
      <c r="H248" s="10">
        <f>IFERROR(VLOOKUP(B248,[1]Gaggenau!$B$4:$H$272,7,0),"")</f>
        <v>96</v>
      </c>
      <c r="I248" s="51">
        <v>123.07692307692307</v>
      </c>
    </row>
    <row r="249" spans="1:9">
      <c r="A249" s="29"/>
      <c r="B249" s="28" t="s">
        <v>2792</v>
      </c>
      <c r="C249" s="7" t="s">
        <v>2793</v>
      </c>
      <c r="D249" s="28" t="s">
        <v>2794</v>
      </c>
      <c r="E249" s="13" t="s">
        <v>15</v>
      </c>
      <c r="F249" s="9">
        <v>169</v>
      </c>
      <c r="G249" s="24">
        <v>149</v>
      </c>
      <c r="H249" s="10">
        <f>IFERROR(VLOOKUP(B249,[1]Gaggenau!$B$4:$H$272,7,0),"")</f>
        <v>96</v>
      </c>
      <c r="I249" s="51">
        <v>123.07692307692307</v>
      </c>
    </row>
    <row r="250" spans="1:9">
      <c r="A250" s="29"/>
      <c r="B250" s="28" t="s">
        <v>2795</v>
      </c>
      <c r="C250" s="7" t="s">
        <v>2796</v>
      </c>
      <c r="D250" s="28" t="s">
        <v>2797</v>
      </c>
      <c r="E250" s="13" t="s">
        <v>15</v>
      </c>
      <c r="F250" s="9">
        <v>329</v>
      </c>
      <c r="G250" s="24">
        <v>299</v>
      </c>
      <c r="H250" s="10">
        <f>IFERROR(VLOOKUP(B250,[1]Gaggenau!$B$4:$H$272,7,0),"")</f>
        <v>192</v>
      </c>
      <c r="I250" s="51">
        <v>246.15384615384613</v>
      </c>
    </row>
    <row r="251" spans="1:9">
      <c r="A251" s="29"/>
      <c r="B251" s="28" t="s">
        <v>2798</v>
      </c>
      <c r="C251" s="7" t="s">
        <v>2799</v>
      </c>
      <c r="D251" s="28" t="s">
        <v>2800</v>
      </c>
      <c r="E251" s="13" t="s">
        <v>15</v>
      </c>
      <c r="F251" s="9">
        <v>179</v>
      </c>
      <c r="G251" s="24">
        <v>161</v>
      </c>
      <c r="H251" s="10">
        <f>IFERROR(VLOOKUP(B251,[1]Gaggenau!$B$4:$H$272,7,0),"")</f>
        <v>103</v>
      </c>
      <c r="I251" s="51">
        <v>132.05128205128204</v>
      </c>
    </row>
    <row r="252" spans="1:9">
      <c r="A252" s="29"/>
      <c r="B252" s="28" t="s">
        <v>2801</v>
      </c>
      <c r="C252" s="7" t="s">
        <v>2802</v>
      </c>
      <c r="D252" s="28" t="s">
        <v>2803</v>
      </c>
      <c r="E252" s="13" t="s">
        <v>15</v>
      </c>
      <c r="F252" s="9">
        <v>409</v>
      </c>
      <c r="G252" s="24">
        <v>369</v>
      </c>
      <c r="H252" s="10">
        <f>IFERROR(VLOOKUP(B252,[1]Gaggenau!$B$4:$H$272,7,0),"")</f>
        <v>237</v>
      </c>
      <c r="I252" s="51">
        <v>303.84615384615381</v>
      </c>
    </row>
    <row r="253" spans="1:9">
      <c r="A253" s="29"/>
      <c r="B253" s="28" t="s">
        <v>2804</v>
      </c>
      <c r="C253" s="7" t="s">
        <v>2805</v>
      </c>
      <c r="D253" s="28" t="s">
        <v>2806</v>
      </c>
      <c r="E253" s="13" t="s">
        <v>15</v>
      </c>
      <c r="F253" s="9">
        <v>479</v>
      </c>
      <c r="G253" s="24">
        <v>429</v>
      </c>
      <c r="H253" s="10">
        <f>IFERROR(VLOOKUP(B253,[1]Gaggenau!$B$4:$H$272,7,0),"")</f>
        <v>275</v>
      </c>
      <c r="I253" s="51">
        <v>352.56410256410254</v>
      </c>
    </row>
    <row r="254" spans="1:9">
      <c r="A254" s="29"/>
      <c r="B254" s="28" t="s">
        <v>2807</v>
      </c>
      <c r="C254" s="7" t="s">
        <v>2808</v>
      </c>
      <c r="D254" s="28" t="s">
        <v>2809</v>
      </c>
      <c r="E254" s="13" t="s">
        <v>15</v>
      </c>
      <c r="F254" s="9">
        <v>479</v>
      </c>
      <c r="G254" s="24">
        <v>429</v>
      </c>
      <c r="H254" s="10">
        <f>IFERROR(VLOOKUP(B254,[1]Gaggenau!$B$4:$H$272,7,0),"")</f>
        <v>275</v>
      </c>
      <c r="I254" s="51">
        <v>352.56410256410254</v>
      </c>
    </row>
    <row r="255" spans="1:9">
      <c r="A255" s="29"/>
      <c r="B255" s="28" t="s">
        <v>2810</v>
      </c>
      <c r="C255" s="7" t="s">
        <v>2811</v>
      </c>
      <c r="D255" s="28" t="s">
        <v>2812</v>
      </c>
      <c r="E255" s="13" t="s">
        <v>15</v>
      </c>
      <c r="F255" s="9">
        <v>549</v>
      </c>
      <c r="G255" s="24">
        <v>499</v>
      </c>
      <c r="H255" s="10">
        <f>IFERROR(VLOOKUP(B255,[1]Gaggenau!$B$4:$H$272,7,0),"")</f>
        <v>320</v>
      </c>
      <c r="I255" s="51">
        <v>410.25641025641022</v>
      </c>
    </row>
    <row r="256" spans="1:9">
      <c r="A256" s="29"/>
      <c r="B256" s="28" t="s">
        <v>2813</v>
      </c>
      <c r="C256" s="7" t="s">
        <v>2814</v>
      </c>
      <c r="D256" s="28" t="s">
        <v>2815</v>
      </c>
      <c r="E256" s="13" t="s">
        <v>15</v>
      </c>
      <c r="F256" s="9">
        <v>259</v>
      </c>
      <c r="G256" s="24">
        <v>229</v>
      </c>
      <c r="H256" s="10">
        <f>IFERROR(VLOOKUP(B256,[1]Gaggenau!$B$4:$H$272,7,0),"")</f>
        <v>147</v>
      </c>
      <c r="I256" s="51">
        <v>188.46153846153845</v>
      </c>
    </row>
    <row r="257" spans="1:9">
      <c r="A257" s="29"/>
      <c r="B257" s="28" t="s">
        <v>2816</v>
      </c>
      <c r="C257" s="7" t="s">
        <v>2817</v>
      </c>
      <c r="D257" s="28" t="s">
        <v>2818</v>
      </c>
      <c r="E257" s="13" t="s">
        <v>15</v>
      </c>
      <c r="F257" s="9">
        <v>259</v>
      </c>
      <c r="G257" s="24">
        <v>229</v>
      </c>
      <c r="H257" s="10">
        <f>IFERROR(VLOOKUP(B257,[1]Gaggenau!$B$4:$H$272,7,0),"")</f>
        <v>147</v>
      </c>
      <c r="I257" s="51">
        <v>188.46153846153845</v>
      </c>
    </row>
    <row r="258" spans="1:9">
      <c r="A258" s="29"/>
      <c r="B258" s="28" t="s">
        <v>2819</v>
      </c>
      <c r="C258" s="7" t="s">
        <v>2820</v>
      </c>
      <c r="D258" s="28" t="s">
        <v>2821</v>
      </c>
      <c r="E258" s="13" t="s">
        <v>15</v>
      </c>
      <c r="F258" s="9">
        <v>89</v>
      </c>
      <c r="G258" s="24">
        <v>79</v>
      </c>
      <c r="H258" s="10">
        <f>IFERROR(VLOOKUP(B258,[1]Gaggenau!$B$4:$H$272,7,0),"")</f>
        <v>51</v>
      </c>
      <c r="I258" s="51">
        <v>65.384615384615387</v>
      </c>
    </row>
    <row r="259" spans="1:9">
      <c r="A259" s="29"/>
      <c r="B259" s="28" t="s">
        <v>2822</v>
      </c>
      <c r="C259" s="7" t="s">
        <v>2823</v>
      </c>
      <c r="D259" s="28" t="s">
        <v>2824</v>
      </c>
      <c r="E259" s="13" t="s">
        <v>15</v>
      </c>
      <c r="F259" s="9">
        <v>389</v>
      </c>
      <c r="G259" s="24">
        <v>349</v>
      </c>
      <c r="H259" s="10">
        <f>IFERROR(VLOOKUP(B259,[1]Gaggenau!$B$4:$H$272,7,0),"")</f>
        <v>225</v>
      </c>
      <c r="I259" s="51">
        <v>286</v>
      </c>
    </row>
    <row r="260" spans="1:9">
      <c r="A260" s="29"/>
      <c r="B260" s="28" t="s">
        <v>2825</v>
      </c>
      <c r="C260" s="7" t="s">
        <v>2826</v>
      </c>
      <c r="D260" s="28" t="s">
        <v>2827</v>
      </c>
      <c r="E260" s="13" t="s">
        <v>15</v>
      </c>
      <c r="F260" s="9">
        <v>109</v>
      </c>
      <c r="G260" s="24">
        <v>99</v>
      </c>
      <c r="H260" s="10">
        <f>IFERROR(VLOOKUP(B260,[1]Gaggenau!$B$4:$H$272,7,0),"")</f>
        <v>63</v>
      </c>
      <c r="I260" s="51">
        <v>81.230769230769226</v>
      </c>
    </row>
    <row r="261" spans="1:9">
      <c r="A261" s="29"/>
      <c r="B261" s="28" t="s">
        <v>2828</v>
      </c>
      <c r="C261" s="7" t="s">
        <v>2829</v>
      </c>
      <c r="D261" s="28" t="s">
        <v>2830</v>
      </c>
      <c r="E261" s="13" t="s">
        <v>15</v>
      </c>
      <c r="F261" s="9">
        <v>169</v>
      </c>
      <c r="G261" s="24">
        <v>149</v>
      </c>
      <c r="H261" s="10">
        <f>IFERROR(VLOOKUP(B261,[1]Gaggenau!$B$4:$H$272,7,0),"")</f>
        <v>96</v>
      </c>
      <c r="I261" s="51">
        <v>123</v>
      </c>
    </row>
    <row r="262" spans="1:9">
      <c r="A262" s="29"/>
      <c r="B262" s="28" t="s">
        <v>2831</v>
      </c>
      <c r="C262" s="7" t="s">
        <v>2832</v>
      </c>
      <c r="D262" s="28" t="s">
        <v>2833</v>
      </c>
      <c r="E262" s="13" t="s">
        <v>15</v>
      </c>
      <c r="F262" s="9">
        <v>389</v>
      </c>
      <c r="G262" s="24">
        <v>349</v>
      </c>
      <c r="H262" s="10">
        <f>IFERROR(VLOOKUP(B262,[1]Gaggenau!$B$4:$H$272,7,0),"")</f>
        <v>223</v>
      </c>
      <c r="I262" s="51">
        <v>286.35897435897436</v>
      </c>
    </row>
    <row r="263" spans="1:9">
      <c r="A263" s="29"/>
      <c r="B263" s="28" t="s">
        <v>2834</v>
      </c>
      <c r="C263" s="7" t="s">
        <v>2835</v>
      </c>
      <c r="D263" s="28" t="s">
        <v>2836</v>
      </c>
      <c r="E263" s="13" t="s">
        <v>15</v>
      </c>
      <c r="F263" s="9">
        <v>189</v>
      </c>
      <c r="G263" s="24">
        <v>169</v>
      </c>
      <c r="H263" s="10">
        <f>IFERROR(VLOOKUP(B263,[1]Gaggenau!$B$4:$H$272,7,0),"")</f>
        <v>108</v>
      </c>
      <c r="I263" s="51">
        <v>138.46153846153845</v>
      </c>
    </row>
    <row r="264" spans="1:9">
      <c r="A264" s="29"/>
      <c r="B264" s="28" t="s">
        <v>2837</v>
      </c>
      <c r="C264" s="7" t="s">
        <v>2838</v>
      </c>
      <c r="D264" s="28" t="s">
        <v>2839</v>
      </c>
      <c r="E264" s="13" t="s">
        <v>15</v>
      </c>
      <c r="F264" s="9">
        <v>159</v>
      </c>
      <c r="G264" s="24">
        <v>139</v>
      </c>
      <c r="H264" s="10">
        <f>IFERROR(VLOOKUP(B264,[1]Gaggenau!$B$4:$H$272,7,0),"")</f>
        <v>89</v>
      </c>
      <c r="I264" s="51">
        <v>114.1025641025641</v>
      </c>
    </row>
    <row r="265" spans="1:9">
      <c r="A265" s="29"/>
      <c r="B265" s="28" t="s">
        <v>2840</v>
      </c>
      <c r="C265" s="7" t="s">
        <v>2841</v>
      </c>
      <c r="D265" s="28" t="s">
        <v>2842</v>
      </c>
      <c r="E265" s="13" t="s">
        <v>15</v>
      </c>
      <c r="F265" s="9">
        <v>199</v>
      </c>
      <c r="G265" s="24">
        <v>179</v>
      </c>
      <c r="H265" s="10">
        <f>IFERROR(VLOOKUP(B265,[1]Gaggenau!$B$4:$H$272,7,0),"")</f>
        <v>115</v>
      </c>
      <c r="I265" s="51">
        <v>147.43589743589743</v>
      </c>
    </row>
    <row r="266" spans="1:9">
      <c r="A266" s="29"/>
      <c r="B266" s="28" t="s">
        <v>2843</v>
      </c>
      <c r="C266" s="7" t="s">
        <v>2844</v>
      </c>
      <c r="D266" s="28" t="s">
        <v>2845</v>
      </c>
      <c r="E266" s="13" t="s">
        <v>15</v>
      </c>
      <c r="F266" s="9">
        <v>99</v>
      </c>
      <c r="G266" s="24">
        <v>89</v>
      </c>
      <c r="H266" s="10">
        <f>IFERROR(VLOOKUP(B266,[1]Gaggenau!$B$4:$H$272,7,0),"")</f>
        <v>57</v>
      </c>
      <c r="I266" s="51">
        <v>73.07692307692308</v>
      </c>
    </row>
    <row r="267" spans="1:9">
      <c r="A267" s="29"/>
      <c r="B267" s="28" t="s">
        <v>2846</v>
      </c>
      <c r="C267" s="7" t="s">
        <v>2847</v>
      </c>
      <c r="D267" s="28" t="s">
        <v>2848</v>
      </c>
      <c r="E267" s="13" t="s">
        <v>15</v>
      </c>
      <c r="F267" s="9">
        <v>109</v>
      </c>
      <c r="G267" s="24">
        <v>99</v>
      </c>
      <c r="H267" s="10">
        <f>IFERROR(VLOOKUP(B267,[1]Gaggenau!$B$4:$H$272,7,0),"")</f>
        <v>63</v>
      </c>
      <c r="I267" s="51">
        <v>80.769230769230759</v>
      </c>
    </row>
    <row r="268" spans="1:9">
      <c r="A268" s="29"/>
      <c r="B268" s="28" t="s">
        <v>2849</v>
      </c>
      <c r="C268" s="7" t="s">
        <v>2850</v>
      </c>
      <c r="D268" s="28" t="s">
        <v>2851</v>
      </c>
      <c r="E268" s="13" t="s">
        <v>15</v>
      </c>
      <c r="F268" s="9">
        <v>109</v>
      </c>
      <c r="G268" s="24">
        <v>99</v>
      </c>
      <c r="H268" s="10">
        <f>IFERROR(VLOOKUP(B268,[1]Gaggenau!$B$4:$H$272,7,0),"")</f>
        <v>63</v>
      </c>
      <c r="I268" s="51">
        <v>80.769230769230759</v>
      </c>
    </row>
    <row r="269" spans="1:9">
      <c r="A269" s="29"/>
      <c r="B269" s="28" t="s">
        <v>2852</v>
      </c>
      <c r="C269" s="7" t="s">
        <v>2853</v>
      </c>
      <c r="D269" s="28" t="s">
        <v>2854</v>
      </c>
      <c r="E269" s="13" t="s">
        <v>15</v>
      </c>
      <c r="F269" s="9">
        <v>109</v>
      </c>
      <c r="G269" s="24">
        <v>99</v>
      </c>
      <c r="H269" s="10">
        <f>IFERROR(VLOOKUP(B269,[1]Gaggenau!$B$4:$H$272,7,0),"")</f>
        <v>63</v>
      </c>
      <c r="I269" s="51">
        <v>80.769230769230759</v>
      </c>
    </row>
    <row r="270" spans="1:9">
      <c r="A270" s="29"/>
      <c r="B270" s="28" t="s">
        <v>2855</v>
      </c>
      <c r="C270" s="7" t="s">
        <v>2856</v>
      </c>
      <c r="D270" s="28" t="s">
        <v>2857</v>
      </c>
      <c r="E270" s="13" t="s">
        <v>15</v>
      </c>
      <c r="F270" s="9">
        <v>99</v>
      </c>
      <c r="G270" s="24">
        <v>89</v>
      </c>
      <c r="H270" s="10">
        <f>IFERROR(VLOOKUP(B270,[1]Gaggenau!$B$4:$H$272,7,0),"")</f>
        <v>57</v>
      </c>
      <c r="I270" s="51">
        <v>73.07692307692308</v>
      </c>
    </row>
    <row r="271" spans="1:9">
      <c r="A271" s="29"/>
      <c r="B271" s="28" t="s">
        <v>2858</v>
      </c>
      <c r="C271" s="7" t="s">
        <v>2859</v>
      </c>
      <c r="D271" s="28" t="s">
        <v>2860</v>
      </c>
      <c r="E271" s="13" t="s">
        <v>15</v>
      </c>
      <c r="F271" s="9">
        <v>169</v>
      </c>
      <c r="G271" s="24">
        <v>149</v>
      </c>
      <c r="H271" s="10">
        <f>IFERROR(VLOOKUP(B271,[1]Gaggenau!$B$4:$H$272,7,0),"")</f>
        <v>96</v>
      </c>
      <c r="I271" s="51">
        <v>123</v>
      </c>
    </row>
    <row r="272" spans="1:9">
      <c r="A272" s="29"/>
      <c r="B272" s="28" t="s">
        <v>2861</v>
      </c>
      <c r="C272" s="7" t="s">
        <v>2862</v>
      </c>
      <c r="D272" s="28" t="s">
        <v>2863</v>
      </c>
      <c r="E272" s="13" t="s">
        <v>15</v>
      </c>
      <c r="F272" s="9">
        <v>219</v>
      </c>
      <c r="G272" s="24">
        <v>199</v>
      </c>
      <c r="H272" s="10">
        <f>IFERROR(VLOOKUP(B272,[1]Gaggenau!$B$4:$H$272,7,0),"")</f>
        <v>127</v>
      </c>
      <c r="I272" s="51">
        <v>162.82051282051282</v>
      </c>
    </row>
    <row r="273" spans="1:9">
      <c r="A273" s="29"/>
      <c r="B273" s="28" t="s">
        <v>2864</v>
      </c>
      <c r="C273" s="7" t="s">
        <v>2865</v>
      </c>
      <c r="D273" s="28" t="s">
        <v>2866</v>
      </c>
      <c r="E273" s="13" t="s">
        <v>15</v>
      </c>
      <c r="F273" s="9">
        <v>29</v>
      </c>
      <c r="G273" s="24">
        <v>20</v>
      </c>
      <c r="H273" s="10">
        <f>IFERROR(VLOOKUP(B273,[1]Gaggenau!$B$4:$H$272,7,0),"")</f>
        <v>13</v>
      </c>
      <c r="I273" s="51">
        <v>16.666666666666668</v>
      </c>
    </row>
    <row r="274" spans="1:9">
      <c r="A274" s="29"/>
      <c r="B274" s="28" t="s">
        <v>2867</v>
      </c>
      <c r="C274" s="7" t="s">
        <v>2868</v>
      </c>
      <c r="D274" s="28" t="s">
        <v>2869</v>
      </c>
      <c r="E274" s="13" t="s">
        <v>15</v>
      </c>
      <c r="F274" s="9">
        <v>99</v>
      </c>
      <c r="G274" s="24">
        <v>89</v>
      </c>
      <c r="H274" s="10">
        <f>IFERROR(VLOOKUP(B274,[1]Gaggenau!$B$4:$H$272,7,0),"")</f>
        <v>58</v>
      </c>
      <c r="I274" s="51">
        <v>74.358974358974351</v>
      </c>
    </row>
    <row r="275" spans="1:9">
      <c r="A275" s="13"/>
      <c r="B275" s="13"/>
      <c r="C275" s="13"/>
      <c r="D275" s="13"/>
      <c r="E275" s="13"/>
      <c r="F275" s="9"/>
      <c r="G275" s="9"/>
    </row>
    <row r="276" spans="1:9">
      <c r="A276" s="32"/>
      <c r="B276" s="32"/>
      <c r="C276" s="32"/>
      <c r="D276" s="32"/>
      <c r="E276" s="32"/>
      <c r="F276" s="32"/>
      <c r="G276" s="32"/>
      <c r="H276" s="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Bosch</vt:lpstr>
      <vt:lpstr>Thermador</vt:lpstr>
      <vt:lpstr>Gaggenau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Veloz Erika (BSH RNA/BA-CO)</dc:creator>
  <cp:lastModifiedBy>Seabrook Michael (BSH US/SM-SANE)</cp:lastModifiedBy>
  <dcterms:created xsi:type="dcterms:W3CDTF">2024-08-30T22:58:19Z</dcterms:created>
  <dcterms:modified xsi:type="dcterms:W3CDTF">2024-09-23T16:07:00Z</dcterms:modified>
</cp:coreProperties>
</file>