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hannel Support\Channel Support Only\INTRANET\Product\Fittings\Henry Resourcing\"/>
    </mc:Choice>
  </mc:AlternateContent>
  <xr:revisionPtr revIDLastSave="0" documentId="8_{7E58F4DF-CD60-4F19-A6C1-14337EFA8804}" xr6:coauthVersionLast="36" xr6:coauthVersionMax="36" xr10:uidLastSave="{00000000-0000-0000-0000-000000000000}"/>
  <bookViews>
    <workbookView xWindow="0" yWindow="0" windowWidth="23040" windowHeight="9780" firstSheet="1" activeTab="1" xr2:uid="{0DBB9276-D970-4400-8CD6-F0C9414EFE81}"/>
  </bookViews>
  <sheets>
    <sheet name="Henry On Web - Mar 2024" sheetId="1" state="hidden" r:id="rId1"/>
    <sheet name="Henry On Web-Mar 2024" sheetId="2" r:id="rId2"/>
  </sheets>
  <definedNames>
    <definedName name="_xlnm._FilterDatabase" localSheetId="0" hidden="1">'Henry On Web - Mar 2024'!$A$4:$W$394</definedName>
    <definedName name="_xlnm._FilterDatabase" localSheetId="1" hidden="1">'Henry On Web-Mar 2024'!$A$4:$O$394</definedName>
    <definedName name="_xlnm.Print_Titles" localSheetId="0">'Henry On Web - Mar 2024'!$2:$4</definedName>
    <definedName name="_xlnm.Print_Titles" localSheetId="1">'Henry On Web-Mar 2024'!$2:$4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0" i="1" l="1"/>
  <c r="O390" i="1" s="1"/>
  <c r="O383" i="1"/>
  <c r="N383" i="1"/>
  <c r="O382" i="1"/>
  <c r="N382" i="1"/>
  <c r="O381" i="1"/>
  <c r="N381" i="1"/>
  <c r="N369" i="1"/>
  <c r="O369" i="1" s="1"/>
  <c r="O368" i="1"/>
  <c r="N368" i="1"/>
  <c r="O367" i="1"/>
  <c r="N367" i="1"/>
  <c r="O355" i="1"/>
  <c r="N355" i="1"/>
  <c r="N354" i="1"/>
  <c r="O354" i="1" s="1"/>
  <c r="O353" i="1"/>
  <c r="N353" i="1"/>
  <c r="O341" i="1"/>
  <c r="N341" i="1"/>
  <c r="O340" i="1"/>
  <c r="N340" i="1"/>
  <c r="N339" i="1"/>
  <c r="O339" i="1" s="1"/>
  <c r="O334" i="1"/>
  <c r="N334" i="1"/>
  <c r="O327" i="1"/>
  <c r="N327" i="1"/>
  <c r="O326" i="1"/>
  <c r="N326" i="1"/>
  <c r="N325" i="1"/>
  <c r="O325" i="1" s="1"/>
  <c r="N320" i="1"/>
  <c r="O313" i="1"/>
  <c r="N313" i="1"/>
  <c r="N312" i="1"/>
  <c r="O312" i="1" s="1"/>
  <c r="N311" i="1"/>
  <c r="O311" i="1" s="1"/>
  <c r="O299" i="1"/>
  <c r="N299" i="1"/>
  <c r="O298" i="1"/>
  <c r="N298" i="1"/>
  <c r="N297" i="1"/>
  <c r="O297" i="1" s="1"/>
  <c r="O292" i="1"/>
  <c r="N292" i="1"/>
  <c r="O285" i="1"/>
  <c r="N285" i="1"/>
  <c r="O284" i="1"/>
  <c r="N284" i="1"/>
  <c r="N283" i="1"/>
  <c r="O283" i="1" s="1"/>
  <c r="O280" i="1"/>
  <c r="N280" i="1"/>
  <c r="O274" i="1"/>
  <c r="N274" i="1"/>
  <c r="O273" i="1"/>
  <c r="N273" i="1"/>
  <c r="N272" i="1"/>
  <c r="O272" i="1" s="1"/>
  <c r="O271" i="1"/>
  <c r="N271" i="1"/>
  <c r="O268" i="1"/>
  <c r="N268" i="1"/>
  <c r="O261" i="1"/>
  <c r="N261" i="1"/>
  <c r="N260" i="1"/>
  <c r="O260" i="1" s="1"/>
  <c r="O259" i="1"/>
  <c r="N259" i="1"/>
  <c r="O256" i="1"/>
  <c r="N256" i="1"/>
  <c r="O249" i="1"/>
  <c r="N249" i="1"/>
  <c r="N248" i="1"/>
  <c r="O248" i="1" s="1"/>
  <c r="O247" i="1"/>
  <c r="N247" i="1"/>
  <c r="O242" i="1"/>
  <c r="N242" i="1"/>
  <c r="O236" i="1"/>
  <c r="N236" i="1"/>
  <c r="N235" i="1"/>
  <c r="O235" i="1" s="1"/>
  <c r="O234" i="1"/>
  <c r="N234" i="1"/>
  <c r="O233" i="1"/>
  <c r="N233" i="1"/>
  <c r="O230" i="1"/>
  <c r="N230" i="1"/>
  <c r="N223" i="1"/>
  <c r="O223" i="1" s="1"/>
  <c r="O222" i="1"/>
  <c r="N222" i="1"/>
  <c r="O221" i="1"/>
  <c r="N221" i="1"/>
  <c r="O216" i="1"/>
  <c r="N216" i="1"/>
  <c r="N209" i="1"/>
  <c r="O209" i="1" s="1"/>
  <c r="O208" i="1"/>
  <c r="N208" i="1"/>
  <c r="O207" i="1"/>
  <c r="N207" i="1"/>
  <c r="O202" i="1"/>
  <c r="N202" i="1"/>
  <c r="N196" i="1"/>
  <c r="O196" i="1" s="1"/>
  <c r="O195" i="1"/>
  <c r="N195" i="1"/>
  <c r="O194" i="1"/>
  <c r="N194" i="1"/>
  <c r="O193" i="1"/>
  <c r="N193" i="1"/>
  <c r="N188" i="1"/>
  <c r="O188" i="1" s="1"/>
  <c r="O181" i="1"/>
  <c r="N181" i="1"/>
  <c r="O180" i="1"/>
  <c r="N180" i="1"/>
  <c r="O179" i="1"/>
  <c r="N179" i="1"/>
  <c r="N174" i="1"/>
  <c r="N168" i="1"/>
  <c r="O168" i="1" s="1"/>
  <c r="N167" i="1"/>
  <c r="O167" i="1" s="1"/>
  <c r="O166" i="1"/>
  <c r="N166" i="1"/>
  <c r="N165" i="1"/>
  <c r="O165" i="1" s="1"/>
  <c r="N160" i="1"/>
  <c r="O160" i="1" s="1"/>
  <c r="N154" i="1"/>
  <c r="O154" i="1" s="1"/>
  <c r="O153" i="1"/>
  <c r="N153" i="1"/>
  <c r="O152" i="1"/>
  <c r="N152" i="1"/>
  <c r="N151" i="1"/>
  <c r="O151" i="1" s="1"/>
  <c r="N139" i="1"/>
  <c r="O139" i="1" s="1"/>
  <c r="O138" i="1"/>
  <c r="N138" i="1"/>
  <c r="O137" i="1"/>
  <c r="N137" i="1"/>
  <c r="N125" i="1"/>
  <c r="O125" i="1" s="1"/>
  <c r="N124" i="1"/>
  <c r="O124" i="1" s="1"/>
  <c r="O123" i="1"/>
  <c r="N123" i="1"/>
  <c r="O118" i="1"/>
  <c r="N118" i="1"/>
  <c r="N111" i="1"/>
  <c r="O111" i="1" s="1"/>
  <c r="N110" i="1"/>
  <c r="O110" i="1" s="1"/>
  <c r="O109" i="1"/>
  <c r="N109" i="1"/>
  <c r="O106" i="1"/>
  <c r="N106" i="1"/>
  <c r="N99" i="1"/>
  <c r="O99" i="1" s="1"/>
  <c r="N98" i="1"/>
  <c r="O98" i="1" s="1"/>
  <c r="O87" i="1"/>
  <c r="N87" i="1"/>
  <c r="O86" i="1"/>
  <c r="N86" i="1"/>
  <c r="N85" i="1"/>
  <c r="O73" i="1"/>
  <c r="N73" i="1"/>
  <c r="O72" i="1"/>
  <c r="N72" i="1"/>
  <c r="N71" i="1"/>
  <c r="O71" i="1" s="1"/>
  <c r="N60" i="1"/>
  <c r="O60" i="1" s="1"/>
  <c r="O59" i="1"/>
  <c r="N59" i="1"/>
  <c r="O58" i="1"/>
  <c r="N58" i="1"/>
  <c r="N57" i="1"/>
  <c r="O57" i="1" s="1"/>
  <c r="N54" i="1"/>
  <c r="O54" i="1" s="1"/>
  <c r="O48" i="1"/>
  <c r="N48" i="1"/>
  <c r="O47" i="1"/>
  <c r="N47" i="1"/>
  <c r="N46" i="1"/>
  <c r="O46" i="1" s="1"/>
  <c r="N45" i="1"/>
  <c r="O45" i="1" s="1"/>
  <c r="O36" i="1"/>
  <c r="N36" i="1"/>
  <c r="O35" i="1"/>
  <c r="N35" i="1"/>
  <c r="N34" i="1"/>
  <c r="O34" i="1" s="1"/>
  <c r="N33" i="1"/>
  <c r="O33" i="1" s="1"/>
  <c r="O28" i="1"/>
  <c r="N28" i="1"/>
  <c r="O21" i="1"/>
  <c r="N21" i="1"/>
  <c r="N20" i="1"/>
  <c r="O20" i="1" s="1"/>
  <c r="N19" i="1"/>
  <c r="O19" i="1" s="1"/>
  <c r="O14" i="1"/>
  <c r="N14" i="1"/>
  <c r="O7" i="1"/>
  <c r="N7" i="1"/>
  <c r="N6" i="1"/>
  <c r="O6" i="1" s="1"/>
  <c r="N5" i="1"/>
  <c r="O5" i="1" s="1"/>
</calcChain>
</file>

<file path=xl/sharedStrings.xml><?xml version="1.0" encoding="utf-8"?>
<sst xmlns="http://schemas.openxmlformats.org/spreadsheetml/2006/main" count="8727" uniqueCount="995">
  <si>
    <t>US Only</t>
  </si>
  <si>
    <t>International Only</t>
  </si>
  <si>
    <t>All Regions</t>
  </si>
  <si>
    <t xml:space="preserve">Original Style </t>
  </si>
  <si>
    <t>Description</t>
  </si>
  <si>
    <t xml:space="preserve">Item Number </t>
  </si>
  <si>
    <t xml:space="preserve">Metal Finish </t>
  </si>
  <si>
    <t>2024 Line Type</t>
  </si>
  <si>
    <t>NSF Compliant</t>
  </si>
  <si>
    <t>On US Web</t>
  </si>
  <si>
    <t>On UK Web</t>
  </si>
  <si>
    <t>On Hand</t>
  </si>
  <si>
    <t>Open PO</t>
  </si>
  <si>
    <t>Open SO</t>
  </si>
  <si>
    <t>Monthly Rate of Sale</t>
  </si>
  <si>
    <t>AV</t>
  </si>
  <si>
    <t>MOS</t>
  </si>
  <si>
    <t>Expected Transition</t>
  </si>
  <si>
    <t xml:space="preserve">New Style </t>
  </si>
  <si>
    <t>Item Number</t>
  </si>
  <si>
    <t>Line Type</t>
  </si>
  <si>
    <t>On-US Web</t>
  </si>
  <si>
    <t>On-UK Web</t>
  </si>
  <si>
    <t>HNLS01</t>
  </si>
  <si>
    <t>Henry Low Profile Three Hole Deck Mounted Lavatory Faucet with Metal Cross Handles</t>
  </si>
  <si>
    <t>07-40815-14126</t>
  </si>
  <si>
    <t>Chrome</t>
  </si>
  <si>
    <t>S</t>
  </si>
  <si>
    <t>Yes</t>
  </si>
  <si>
    <t>Y</t>
  </si>
  <si>
    <t>TBD</t>
  </si>
  <si>
    <t>HLS101</t>
  </si>
  <si>
    <t>Henry Lavatory Faucet with Cross Handles</t>
  </si>
  <si>
    <t>07-32224-19007</t>
  </si>
  <si>
    <t>K</t>
  </si>
  <si>
    <t>N</t>
  </si>
  <si>
    <t>07-31291-81839</t>
  </si>
  <si>
    <t xml:space="preserve"> Nickel</t>
  </si>
  <si>
    <t>Q4</t>
  </si>
  <si>
    <t>07-55390-74051</t>
  </si>
  <si>
    <t>07-24382-65761</t>
  </si>
  <si>
    <t xml:space="preserve"> Brass</t>
  </si>
  <si>
    <t>07-89359-11389</t>
  </si>
  <si>
    <t>07-46576-62890</t>
  </si>
  <si>
    <t xml:space="preserve"> Matte Nickel</t>
  </si>
  <si>
    <t>Q</t>
  </si>
  <si>
    <t>No</t>
  </si>
  <si>
    <t>07-71136-36320</t>
  </si>
  <si>
    <t>SP</t>
  </si>
  <si>
    <t>07-52515-44610</t>
  </si>
  <si>
    <t xml:space="preserve"> Burnished Nickel</t>
  </si>
  <si>
    <t>07-99964-75246</t>
  </si>
  <si>
    <t>07-31603-27399</t>
  </si>
  <si>
    <t xml:space="preserve"> Burnished Brass</t>
  </si>
  <si>
    <t>07-07834-70867</t>
  </si>
  <si>
    <t>07-21927-18320</t>
  </si>
  <si>
    <t xml:space="preserve"> Copper</t>
  </si>
  <si>
    <t>07-83318-74446</t>
  </si>
  <si>
    <t>07-82870-32277</t>
  </si>
  <si>
    <t xml:space="preserve"> Dark Brass</t>
  </si>
  <si>
    <t>07-36701-71907</t>
  </si>
  <si>
    <t>07-20340-00711</t>
  </si>
  <si>
    <t xml:space="preserve"> Vintage Brass</t>
  </si>
  <si>
    <t>07-70838-09731</t>
  </si>
  <si>
    <t>07-89142-23790</t>
  </si>
  <si>
    <t xml:space="preserve"> Dark Nickel</t>
  </si>
  <si>
    <t>07-54954-34034</t>
  </si>
  <si>
    <t>07-72469-97538</t>
  </si>
  <si>
    <t xml:space="preserve"> Gold </t>
  </si>
  <si>
    <t>07-45546-71685</t>
  </si>
  <si>
    <t>07-50504-24804</t>
  </si>
  <si>
    <t xml:space="preserve"> Matte Gold </t>
  </si>
  <si>
    <t>07-42148-26572</t>
  </si>
  <si>
    <t>07-16592-68637</t>
  </si>
  <si>
    <t>Nickel/Dark Nickel</t>
  </si>
  <si>
    <t>HLS102</t>
  </si>
  <si>
    <t>Henry Lavatory Faucet with Two Tone Cross Handles</t>
  </si>
  <si>
    <t>07-40844-39670</t>
  </si>
  <si>
    <t>07-68010-11363</t>
  </si>
  <si>
    <t>Brass/Dark Nickel</t>
  </si>
  <si>
    <t>07-88724-10680</t>
  </si>
  <si>
    <t>HNLS10</t>
  </si>
  <si>
    <t>Henry Low Profile Three Hole Deck Mounted Lavatory Faucet with Metal Lever Handles</t>
  </si>
  <si>
    <t>07-81727-32660</t>
  </si>
  <si>
    <t>HLS111</t>
  </si>
  <si>
    <t>Henry Lavatory Faucet with Lever Handles</t>
  </si>
  <si>
    <t>07-13733-27627</t>
  </si>
  <si>
    <t>07-45560-00017</t>
  </si>
  <si>
    <t>07-76346-09926</t>
  </si>
  <si>
    <t>07-62505-12350</t>
  </si>
  <si>
    <t>Q1</t>
  </si>
  <si>
    <t>07-40745-76504</t>
  </si>
  <si>
    <t>07-29122-91651</t>
  </si>
  <si>
    <t>07-01348-43600</t>
  </si>
  <si>
    <t>07-57090-33616</t>
  </si>
  <si>
    <t>07-48713-07251</t>
  </si>
  <si>
    <t>07-27351-71150</t>
  </si>
  <si>
    <t>07-35189-40532</t>
  </si>
  <si>
    <t>07-77124-76441</t>
  </si>
  <si>
    <t>07-35057-87284</t>
  </si>
  <si>
    <t>07-92822-83847</t>
  </si>
  <si>
    <t>07-40519-05567</t>
  </si>
  <si>
    <t>07-51773-35310</t>
  </si>
  <si>
    <t>07-90917-60551</t>
  </si>
  <si>
    <t>07-32242-93300</t>
  </si>
  <si>
    <t>07-54459-16573</t>
  </si>
  <si>
    <t>07-43979-44684</t>
  </si>
  <si>
    <t>07-03688-75198</t>
  </si>
  <si>
    <t>07-97249-19161</t>
  </si>
  <si>
    <t>07-69817-46865</t>
  </si>
  <si>
    <t>07-96495-97181</t>
  </si>
  <si>
    <t>HLS112</t>
  </si>
  <si>
    <t>Henry Lavatory Faucet with Two Tone Lever Handles</t>
  </si>
  <si>
    <t>07-18053-79886</t>
  </si>
  <si>
    <t>07-97921-66106</t>
  </si>
  <si>
    <t>07-93318-39259</t>
  </si>
  <si>
    <t>HNLS04</t>
  </si>
  <si>
    <t>Henry Low Profile Three Hole Deck Mounted Lavatory Faucet with Coin Edge Cylinders and Metal Cross Handles</t>
  </si>
  <si>
    <t>07-77585-88497</t>
  </si>
  <si>
    <t>HLS103</t>
  </si>
  <si>
    <t>Henry Lavatory Faucet with Coin Edge Cross Handles</t>
  </si>
  <si>
    <t>07-24921-03623</t>
  </si>
  <si>
    <t>07-94422-79549</t>
  </si>
  <si>
    <t>Q3</t>
  </si>
  <si>
    <t>07-06400-94569</t>
  </si>
  <si>
    <t>07-06576-05435</t>
  </si>
  <si>
    <t>07-93184-59275</t>
  </si>
  <si>
    <t>07-34062-61629</t>
  </si>
  <si>
    <t>ASAP</t>
  </si>
  <si>
    <t>07-82617-26154</t>
  </si>
  <si>
    <t>07-73876-41274</t>
  </si>
  <si>
    <t>07-84091-19001</t>
  </si>
  <si>
    <t>07-73390-23702</t>
  </si>
  <si>
    <t>07-87231-55483</t>
  </si>
  <si>
    <t>07-33781-95645</t>
  </si>
  <si>
    <t>07-05871-33131</t>
  </si>
  <si>
    <t>07-88485-91966</t>
  </si>
  <si>
    <t>07-15585-06627</t>
  </si>
  <si>
    <t>07-14066-79333</t>
  </si>
  <si>
    <t>07-57609-76245</t>
  </si>
  <si>
    <t>07-35642-96487</t>
  </si>
  <si>
    <t>07-53967-20852</t>
  </si>
  <si>
    <t>07-41910-68046</t>
  </si>
  <si>
    <t>07-07501-62401</t>
  </si>
  <si>
    <t>07-95563-27882</t>
  </si>
  <si>
    <t>07-24576-90314</t>
  </si>
  <si>
    <t>HNLS13</t>
  </si>
  <si>
    <t>Henry Low Profile Three Hole Deck Mounted Lavatory Faucet with Coin Edge Cylinders and Metal Lever Handles</t>
  </si>
  <si>
    <t>07-53259-45840</t>
  </si>
  <si>
    <t>HLS113</t>
  </si>
  <si>
    <t>Henry Lavatory Faucet with Coin Edge Lever Handles</t>
  </si>
  <si>
    <t>07-29579-73818</t>
  </si>
  <si>
    <t>07-60739-11149</t>
  </si>
  <si>
    <t>07-79602-95672</t>
  </si>
  <si>
    <t>07-46081-25621</t>
  </si>
  <si>
    <t>07-47246-11594</t>
  </si>
  <si>
    <t>07-29832-60156</t>
  </si>
  <si>
    <t>07-38598-62233</t>
  </si>
  <si>
    <t>07-22050-31312</t>
  </si>
  <si>
    <t>07-55965-92138</t>
  </si>
  <si>
    <t>07-32471-47925</t>
  </si>
  <si>
    <t>07-64642-63655</t>
  </si>
  <si>
    <t>07-44869-10268</t>
  </si>
  <si>
    <t>07-85129-30885</t>
  </si>
  <si>
    <t>07-54823-96867</t>
  </si>
  <si>
    <t>07-32540-52736</t>
  </si>
  <si>
    <t>07-59392-77232</t>
  </si>
  <si>
    <t>07-34379-30567</t>
  </si>
  <si>
    <t>07-47693-97674</t>
  </si>
  <si>
    <t>07-83590-73829</t>
  </si>
  <si>
    <t>07-71554-88993</t>
  </si>
  <si>
    <t>07-52662-15106</t>
  </si>
  <si>
    <t>07-47388-15358</t>
  </si>
  <si>
    <t>07-96002-33537</t>
  </si>
  <si>
    <t>HNLS20</t>
  </si>
  <si>
    <t>Henry Gooseneck Three Hole Deck Mounted Lavatory Faucet with Metal Cross Handles</t>
  </si>
  <si>
    <t>07-31589-98437</t>
  </si>
  <si>
    <t>HLS201</t>
  </si>
  <si>
    <t>Henry Gooseneck Lavatory Faucet with Cross Handles</t>
  </si>
  <si>
    <t>07-34507-56289</t>
  </si>
  <si>
    <t>07-65923-00139</t>
  </si>
  <si>
    <t>07-82438-65933</t>
  </si>
  <si>
    <t>07-74713-96926</t>
  </si>
  <si>
    <t>07-56578-08068</t>
  </si>
  <si>
    <t>07-86369-58524</t>
  </si>
  <si>
    <t>07-97469-34571</t>
  </si>
  <si>
    <t>07-07012-24400</t>
  </si>
  <si>
    <t>07-23570-15183</t>
  </si>
  <si>
    <t>07-44467-21206</t>
  </si>
  <si>
    <t>07-17341-99137</t>
  </si>
  <si>
    <t>07-27752-24714</t>
  </si>
  <si>
    <t>07-00014-58867</t>
  </si>
  <si>
    <t>07-35745-26455</t>
  </si>
  <si>
    <t>07-83504-20064</t>
  </si>
  <si>
    <t>07-71354-24836</t>
  </si>
  <si>
    <t>07-38791-99504</t>
  </si>
  <si>
    <t>07-26225-78856</t>
  </si>
  <si>
    <t>07-34460-80783</t>
  </si>
  <si>
    <t>07-33570-24631</t>
  </si>
  <si>
    <t>07-21045-77329</t>
  </si>
  <si>
    <t>07-35774-66058</t>
  </si>
  <si>
    <t>07-59624-82280</t>
  </si>
  <si>
    <t>07-46063-94315</t>
  </si>
  <si>
    <t>HLS202</t>
  </si>
  <si>
    <t>Henry Gooseneck Lavatory Faucet with Two Tone Cross Handles</t>
  </si>
  <si>
    <t>07-37463-58599</t>
  </si>
  <si>
    <t>07-31229-60950</t>
  </si>
  <si>
    <t>07-91336-36308</t>
  </si>
  <si>
    <t>HNLS30</t>
  </si>
  <si>
    <t>Henry Gooseneck Three Hole Deck Mounted Lavatory Faucet with Metal Lever Handles</t>
  </si>
  <si>
    <t>07-36600-36385</t>
  </si>
  <si>
    <t>HLS211</t>
  </si>
  <si>
    <t>Henry Gooseneck Lavatory Faucet with Lever Handles</t>
  </si>
  <si>
    <t>07-30181-74480</t>
  </si>
  <si>
    <t>07-47058-86529</t>
  </si>
  <si>
    <t>07-89939-17146</t>
  </si>
  <si>
    <t>07-53569-43504</t>
  </si>
  <si>
    <t>07-35309-34591</t>
  </si>
  <si>
    <t>07-66295-78717</t>
  </si>
  <si>
    <t>07-05281-99232</t>
  </si>
  <si>
    <t>07-84853-94132</t>
  </si>
  <si>
    <t>07-51438-36595</t>
  </si>
  <si>
    <t>07-10154-97516</t>
  </si>
  <si>
    <t>07-64884-68757</t>
  </si>
  <si>
    <t>07-03737-33944</t>
  </si>
  <si>
    <t>07-70220-67989</t>
  </si>
  <si>
    <t>07-70777-66358</t>
  </si>
  <si>
    <t>07-79833-40028</t>
  </si>
  <si>
    <t>07-51570-48986</t>
  </si>
  <si>
    <t>07-55783-04680</t>
  </si>
  <si>
    <t>07-02624-13559</t>
  </si>
  <si>
    <t>07-56535-95035</t>
  </si>
  <si>
    <t>07-82588-33595</t>
  </si>
  <si>
    <t>07-58087-74301</t>
  </si>
  <si>
    <t>07-59055-37185</t>
  </si>
  <si>
    <t>07-51749-73954</t>
  </si>
  <si>
    <t>07-42934-94779</t>
  </si>
  <si>
    <t>HLS212</t>
  </si>
  <si>
    <t>Henry Gooseneck Lavatory Faucet with Two Tone Lever Handles</t>
  </si>
  <si>
    <t>07-58793-44012</t>
  </si>
  <si>
    <t>07-94776-32221</t>
  </si>
  <si>
    <t>07-76463-97204</t>
  </si>
  <si>
    <t>HNLS23</t>
  </si>
  <si>
    <t>Henry Gooseneck Three Hole Deck Mounted Lavatory Faucet with Coin Edge Cylinders and Metal Cross Handles</t>
  </si>
  <si>
    <t>07-06297-66375</t>
  </si>
  <si>
    <t>HLS203</t>
  </si>
  <si>
    <t>Henry Gooseneck Lavatory Faucet with Coin Edge Cross Handles</t>
  </si>
  <si>
    <t>07-88807-30952</t>
  </si>
  <si>
    <t>07-03229-14002</t>
  </si>
  <si>
    <t>07-71028-11993</t>
  </si>
  <si>
    <t>07-19401-49304</t>
  </si>
  <si>
    <t>Q2</t>
  </si>
  <si>
    <t>07-65603-22359</t>
  </si>
  <si>
    <t>07-29022-46878</t>
  </si>
  <si>
    <t>07-53142-23659</t>
  </si>
  <si>
    <t>07-32777-42826</t>
  </si>
  <si>
    <t>07-85874-66920</t>
  </si>
  <si>
    <t>07-51399-05488</t>
  </si>
  <si>
    <t>07-22104-65524</t>
  </si>
  <si>
    <t>07-82824-15152</t>
  </si>
  <si>
    <t>07-35058-27835</t>
  </si>
  <si>
    <t>07-25574-15399</t>
  </si>
  <si>
    <t>07-28244-47924</t>
  </si>
  <si>
    <t>07-14024-52602</t>
  </si>
  <si>
    <t>07-93094-63585</t>
  </si>
  <si>
    <t>07-61963-78879</t>
  </si>
  <si>
    <t>07-39693-67274</t>
  </si>
  <si>
    <t>07-67636-07392</t>
  </si>
  <si>
    <t>07-86322-95817</t>
  </si>
  <si>
    <t>07-88923-60358</t>
  </si>
  <si>
    <t>07-45701-59792</t>
  </si>
  <si>
    <t>HNLS33</t>
  </si>
  <si>
    <t>Henry Gooseneck Three Hole Deck Mounted Lavatory Faucet with Coin Edge Cylinders and Metal Lever Handles</t>
  </si>
  <si>
    <t>07-18167-40399</t>
  </si>
  <si>
    <t>HLS213</t>
  </si>
  <si>
    <t>Henry Gooseneck Lavatory Faucet with Coin Edge Lever Handles</t>
  </si>
  <si>
    <t>07-05858-86270</t>
  </si>
  <si>
    <t>07-28429-74986</t>
  </si>
  <si>
    <t>07-89560-34234</t>
  </si>
  <si>
    <t>07-10267-28746</t>
  </si>
  <si>
    <t>07-64410-85955</t>
  </si>
  <si>
    <t>07-33802-15547</t>
  </si>
  <si>
    <t>07-07073-36293</t>
  </si>
  <si>
    <t>07-87352-61937</t>
  </si>
  <si>
    <t>07-52463-50021</t>
  </si>
  <si>
    <t>07-02924-37236</t>
  </si>
  <si>
    <t>07-31898-61270</t>
  </si>
  <si>
    <t>07-20074-78837</t>
  </si>
  <si>
    <t>07-78204-68406</t>
  </si>
  <si>
    <t>07-61478-57415</t>
  </si>
  <si>
    <t>07-85512-80493</t>
  </si>
  <si>
    <t>07-91605-70372</t>
  </si>
  <si>
    <t>07-50291-48758</t>
  </si>
  <si>
    <t>07-69609-75264</t>
  </si>
  <si>
    <t>07-23408-37168</t>
  </si>
  <si>
    <t>07-14634-85786</t>
  </si>
  <si>
    <t>07-67484-07340</t>
  </si>
  <si>
    <t>07-64644-67081</t>
  </si>
  <si>
    <t>07-47674-14568</t>
  </si>
  <si>
    <t>HNLS60</t>
  </si>
  <si>
    <t>Henry Wall Mounted Lavatory Faucet with Cross Handles</t>
  </si>
  <si>
    <t>07-63468-63778</t>
  </si>
  <si>
    <t>HLS301</t>
  </si>
  <si>
    <t>07-16646-82250</t>
  </si>
  <si>
    <t>07-51549-03599</t>
  </si>
  <si>
    <t>07-82480-64332</t>
  </si>
  <si>
    <t>07-90823-11806</t>
  </si>
  <si>
    <t>07-47796-03099</t>
  </si>
  <si>
    <t>07-96446-94575</t>
  </si>
  <si>
    <t>07-74092-00861</t>
  </si>
  <si>
    <t>07-63450-49540</t>
  </si>
  <si>
    <t>07-41974-37997</t>
  </si>
  <si>
    <t>07-77855-52944</t>
  </si>
  <si>
    <t>07-20641-23774</t>
  </si>
  <si>
    <t>07-16432-48984</t>
  </si>
  <si>
    <t>07-79061-36086</t>
  </si>
  <si>
    <t>07-75835-62911</t>
  </si>
  <si>
    <t>07-33485-58239</t>
  </si>
  <si>
    <t>07-04856-57952</t>
  </si>
  <si>
    <t>07-90388-84149</t>
  </si>
  <si>
    <t>07-03117-78557</t>
  </si>
  <si>
    <t>07-91493-83388</t>
  </si>
  <si>
    <t>07-77493-03797</t>
  </si>
  <si>
    <t>07-89125-52623</t>
  </si>
  <si>
    <t>07-04665-99779</t>
  </si>
  <si>
    <t>07-73822-13929</t>
  </si>
  <si>
    <t>07-26768-47761</t>
  </si>
  <si>
    <t>HLS302</t>
  </si>
  <si>
    <t>Henry Wall Mounted Lavatory Faucet with Two Tone Cross Handles</t>
  </si>
  <si>
    <t>07-80358-49055</t>
  </si>
  <si>
    <t>07-78077-71577</t>
  </si>
  <si>
    <t>07-10458-59148</t>
  </si>
  <si>
    <t>HNLS70</t>
  </si>
  <si>
    <t>Henry Wall Mounted Lavatory Faucet with Lever Handles</t>
  </si>
  <si>
    <t>07-31492-53403</t>
  </si>
  <si>
    <t>HLS311</t>
  </si>
  <si>
    <t>07-08714-62966</t>
  </si>
  <si>
    <t>07-70406-76120</t>
  </si>
  <si>
    <t>07-33798-78169</t>
  </si>
  <si>
    <t>07-00552-98487</t>
  </si>
  <si>
    <t>07-01455-00889</t>
  </si>
  <si>
    <t>07-29074-34805</t>
  </si>
  <si>
    <t>07-17601-81131</t>
  </si>
  <si>
    <t>07-97928-76317</t>
  </si>
  <si>
    <t>07-12202-36224</t>
  </si>
  <si>
    <t>07-76838-01883</t>
  </si>
  <si>
    <t>07-65170-29523</t>
  </si>
  <si>
    <t>07-68688-32276</t>
  </si>
  <si>
    <t>07-67819-05026</t>
  </si>
  <si>
    <t>07-61118-46054</t>
  </si>
  <si>
    <t>07-46297-46015</t>
  </si>
  <si>
    <t>07-49626-70132</t>
  </si>
  <si>
    <t>07-03359-06293</t>
  </si>
  <si>
    <t>07-72552-62723</t>
  </si>
  <si>
    <t>07-97729-34367</t>
  </si>
  <si>
    <t>07-96482-34534</t>
  </si>
  <si>
    <t>07-42163-21318</t>
  </si>
  <si>
    <t>07-85799-24938</t>
  </si>
  <si>
    <t>07-14593-10007</t>
  </si>
  <si>
    <t>07-97737-38879</t>
  </si>
  <si>
    <t>HLS312</t>
  </si>
  <si>
    <t>Henry Wall Mounted Lavatory Faucet with Two Tone Lever Handles</t>
  </si>
  <si>
    <t>07-77637-64201</t>
  </si>
  <si>
    <t>07-80963-61073</t>
  </si>
  <si>
    <t>07-63026-08896</t>
  </si>
  <si>
    <t>lv for UK sell down</t>
  </si>
  <si>
    <t>HNLS40</t>
  </si>
  <si>
    <t>Henry Low Profile One Hole Deck Mounted Lavatory Faucet with Metal Cross Handle</t>
  </si>
  <si>
    <t>07-95889-16267</t>
  </si>
  <si>
    <t>HLS401</t>
  </si>
  <si>
    <t>Henry One Hole Lavatory Faucet with Cross Handle</t>
  </si>
  <si>
    <t>07-12354-12673</t>
  </si>
  <si>
    <t>07-51290-07012</t>
  </si>
  <si>
    <t>07-04381-03018</t>
  </si>
  <si>
    <t>07-62096-32552</t>
  </si>
  <si>
    <t>07-91831-30434</t>
  </si>
  <si>
    <t>07-80727-77658</t>
  </si>
  <si>
    <t>07-93739-66660</t>
  </si>
  <si>
    <t>07-53315-83065</t>
  </si>
  <si>
    <t>07-89700-56968</t>
  </si>
  <si>
    <t>07-73694-11543</t>
  </si>
  <si>
    <t>07-68670-40951</t>
  </si>
  <si>
    <t>07-94741-64206</t>
  </si>
  <si>
    <t>07-68096-97038</t>
  </si>
  <si>
    <t>07-68673-56314</t>
  </si>
  <si>
    <t>07-92951-39218</t>
  </si>
  <si>
    <t>07-23729-04349</t>
  </si>
  <si>
    <t>07-51303-34229</t>
  </si>
  <si>
    <t>07-98984-87096</t>
  </si>
  <si>
    <t>07-54816-96128</t>
  </si>
  <si>
    <t>07-03243-90030</t>
  </si>
  <si>
    <t>07-71167-58730</t>
  </si>
  <si>
    <t>07-19251-26858</t>
  </si>
  <si>
    <t>07-36109-76478</t>
  </si>
  <si>
    <t>07-84322-90104</t>
  </si>
  <si>
    <t>HLS402</t>
  </si>
  <si>
    <t>Henry One Hole Lavatory Faucet with Two-Tone Cross Handle</t>
  </si>
  <si>
    <t>07-13237-60239</t>
  </si>
  <si>
    <t>07-09369-40762</t>
  </si>
  <si>
    <t>07-80751-64748</t>
  </si>
  <si>
    <t>HNKM40</t>
  </si>
  <si>
    <t>Henry One Hole High Profile Bar Faucet , Metal Cross Handle</t>
  </si>
  <si>
    <t>07-44270-95992</t>
  </si>
  <si>
    <t>HKM401</t>
  </si>
  <si>
    <t>Henry One Hole Bar Faucet with Cross Handle</t>
  </si>
  <si>
    <t>07-71235-76672</t>
  </si>
  <si>
    <t>07-38175-09758</t>
  </si>
  <si>
    <t>07-63416-24631</t>
  </si>
  <si>
    <t>07-50935-55165</t>
  </si>
  <si>
    <t>07-67824-11054</t>
  </si>
  <si>
    <t>07-75542-50152</t>
  </si>
  <si>
    <t>07-43872-04163</t>
  </si>
  <si>
    <t>07-08837-88367</t>
  </si>
  <si>
    <t>07-08902-15250</t>
  </si>
  <si>
    <t>07-86238-13253</t>
  </si>
  <si>
    <t>07-18523-80625</t>
  </si>
  <si>
    <t>07-66876-69938</t>
  </si>
  <si>
    <t>07-49855-00885</t>
  </si>
  <si>
    <t>07-58050-23045</t>
  </si>
  <si>
    <t>07-68056-74041</t>
  </si>
  <si>
    <t>07-89969-27541</t>
  </si>
  <si>
    <t>07-66652-13904</t>
  </si>
  <si>
    <t>07-07230-43793</t>
  </si>
  <si>
    <t>07-06099-51133</t>
  </si>
  <si>
    <t>07-15020-98493</t>
  </si>
  <si>
    <t>07-01075-21432</t>
  </si>
  <si>
    <t>07-94995-64579</t>
  </si>
  <si>
    <t>07-07801-61519</t>
  </si>
  <si>
    <t>07-06458-19636</t>
  </si>
  <si>
    <t>HKM402</t>
  </si>
  <si>
    <t>Henry One Hole Bar Faucet with Two-Tone Cross Handle</t>
  </si>
  <si>
    <t>07-94327-02244</t>
  </si>
  <si>
    <t>07-58716-19572</t>
  </si>
  <si>
    <t>07-11443-83333</t>
  </si>
  <si>
    <t>HNVC40</t>
  </si>
  <si>
    <t>Henry Volume Control Valve Trim with Metal Cross Handle</t>
  </si>
  <si>
    <t>05-94734-94866</t>
  </si>
  <si>
    <t>N/A</t>
  </si>
  <si>
    <t>HNVC01</t>
  </si>
  <si>
    <t>Henry Volume Control with Cross Handle</t>
  </si>
  <si>
    <t>05-13013-97312</t>
  </si>
  <si>
    <t>05-48408-09438</t>
  </si>
  <si>
    <t>05-32172-15782</t>
  </si>
  <si>
    <t>05-52241-90228</t>
  </si>
  <si>
    <t>05-10618-77596</t>
  </si>
  <si>
    <t>05-07051-81864</t>
  </si>
  <si>
    <t>05-54653-75279</t>
  </si>
  <si>
    <t>05-11812-83215</t>
  </si>
  <si>
    <t>05-75625-53272</t>
  </si>
  <si>
    <t>05-10498-88538</t>
  </si>
  <si>
    <t>05-45240-43455</t>
  </si>
  <si>
    <t>05-96112-91737</t>
  </si>
  <si>
    <t>05-59786-84589</t>
  </si>
  <si>
    <t>05-03216-31624</t>
  </si>
  <si>
    <t>05-04681-94692</t>
  </si>
  <si>
    <t>05-25093-00703</t>
  </si>
  <si>
    <t>05-77676-33401</t>
  </si>
  <si>
    <t>05-63656-08657</t>
  </si>
  <si>
    <t>05-33244-08324</t>
  </si>
  <si>
    <t>05-20518-39809</t>
  </si>
  <si>
    <t>05-09954-93993</t>
  </si>
  <si>
    <t>05-01053-93888</t>
  </si>
  <si>
    <t>05-22425-14294</t>
  </si>
  <si>
    <t>05-53086-25927</t>
  </si>
  <si>
    <t>HNVC02</t>
  </si>
  <si>
    <t>Henry Volume Control with Two-Tone Cross Handle</t>
  </si>
  <si>
    <t>05-37106-55017</t>
  </si>
  <si>
    <t>05-13194-10211</t>
  </si>
  <si>
    <t>05-75515-69748</t>
  </si>
  <si>
    <t>HNVC50</t>
  </si>
  <si>
    <t>Henry Volume Control Valve Trim with Metal Lever Handle</t>
  </si>
  <si>
    <t>05-23492-88147</t>
  </si>
  <si>
    <t>HNVC11</t>
  </si>
  <si>
    <t>Henry Volume Control with Lever Handle</t>
  </si>
  <si>
    <t>05-84628-96701</t>
  </si>
  <si>
    <t>05-62041-20955</t>
  </si>
  <si>
    <t>05-10761-85777</t>
  </si>
  <si>
    <t>05-93698-83873</t>
  </si>
  <si>
    <t>05-82161-69406</t>
  </si>
  <si>
    <t>05-62214-57486</t>
  </si>
  <si>
    <t>05-61037-22821</t>
  </si>
  <si>
    <t>05-74279-48581</t>
  </si>
  <si>
    <t>05-04262-24281</t>
  </si>
  <si>
    <t>05-33219-39914</t>
  </si>
  <si>
    <t>05-07188-34126</t>
  </si>
  <si>
    <t>05-96438-89583</t>
  </si>
  <si>
    <t>05-23718-35873</t>
  </si>
  <si>
    <t>05-96793-55191</t>
  </si>
  <si>
    <t>05-96060-43517</t>
  </si>
  <si>
    <t>05-19466-65047</t>
  </si>
  <si>
    <t>05-58148-22731</t>
  </si>
  <si>
    <t>05-06612-79063</t>
  </si>
  <si>
    <t>05-39194-97618</t>
  </si>
  <si>
    <t>05-67314-96288</t>
  </si>
  <si>
    <t>05-93059-74782</t>
  </si>
  <si>
    <t>05-19868-42372</t>
  </si>
  <si>
    <t>05-47658-96825</t>
  </si>
  <si>
    <t>05-90295-34383</t>
  </si>
  <si>
    <t>HNVC12</t>
  </si>
  <si>
    <t>Henry Volume Control with Two-Tone Lever Handle</t>
  </si>
  <si>
    <t>05-92522-78404</t>
  </si>
  <si>
    <t>05-85312-83192</t>
  </si>
  <si>
    <t>05-52830-46314</t>
  </si>
  <si>
    <t>HNTH01</t>
  </si>
  <si>
    <t>Henry Thermostatic Control Valve Trim with Metal Cross Handle</t>
  </si>
  <si>
    <t>05-38988-79335</t>
  </si>
  <si>
    <t>HTH101</t>
  </si>
  <si>
    <t>Henry Thermostatic Control Valve Trim with Cross Handle</t>
  </si>
  <si>
    <t>05-20581-23227</t>
  </si>
  <si>
    <t>05-79212-17619</t>
  </si>
  <si>
    <t>05-31780-55664</t>
  </si>
  <si>
    <t>05-71933-75006</t>
  </si>
  <si>
    <t>05-86424-60979</t>
  </si>
  <si>
    <t>05-86858-09916</t>
  </si>
  <si>
    <t>05-16380-19038</t>
  </si>
  <si>
    <t>05-12948-23035</t>
  </si>
  <si>
    <t>05-06310-92649</t>
  </si>
  <si>
    <t>05-46274-66457</t>
  </si>
  <si>
    <t>05-05510-67645</t>
  </si>
  <si>
    <t>05-73235-50884</t>
  </si>
  <si>
    <t>05-61948-73877</t>
  </si>
  <si>
    <t>05-67060-56601</t>
  </si>
  <si>
    <t>05-65811-41361</t>
  </si>
  <si>
    <t>05-71101-15308</t>
  </si>
  <si>
    <t>05-86865-09016</t>
  </si>
  <si>
    <t>05-98680-27988</t>
  </si>
  <si>
    <t>05-92199-57601</t>
  </si>
  <si>
    <t>05-15948-83426</t>
  </si>
  <si>
    <t>05-55578-03538</t>
  </si>
  <si>
    <t>05-30356-30859</t>
  </si>
  <si>
    <t>05-17446-98737</t>
  </si>
  <si>
    <t>05-74960-19307</t>
  </si>
  <si>
    <t>HTH202</t>
  </si>
  <si>
    <t>Henry Thermostatic Control Valve Trim with Two Tone Cross Handle</t>
  </si>
  <si>
    <t>05-28148-97426</t>
  </si>
  <si>
    <t>05-85626-33903</t>
  </si>
  <si>
    <t>05-91831-17169</t>
  </si>
  <si>
    <t>HNTH10</t>
  </si>
  <si>
    <t>Henry Thermostatic Control Valve Trim with Metal Lever Handle</t>
  </si>
  <si>
    <t>05-77039-25363</t>
  </si>
  <si>
    <t>HTH111</t>
  </si>
  <si>
    <t>Henry Thermostatic Control Valve Trim with Lever Handle</t>
  </si>
  <si>
    <t>05-53519-11902</t>
  </si>
  <si>
    <t>05-94346-72733</t>
  </si>
  <si>
    <t>05-85474-52801</t>
  </si>
  <si>
    <t>05-13553-41194</t>
  </si>
  <si>
    <t>05-53883-66850</t>
  </si>
  <si>
    <t>05-23988-47752</t>
  </si>
  <si>
    <t>05-35456-53648</t>
  </si>
  <si>
    <t>05-96895-49346</t>
  </si>
  <si>
    <t>05-06703-21197</t>
  </si>
  <si>
    <t>05-59791-43322</t>
  </si>
  <si>
    <t>05-47340-69837</t>
  </si>
  <si>
    <t>05-62605-57474</t>
  </si>
  <si>
    <t>05-81096-85488</t>
  </si>
  <si>
    <t>05-51182-35071</t>
  </si>
  <si>
    <t>05-78923-14497</t>
  </si>
  <si>
    <t>05-14137-39089</t>
  </si>
  <si>
    <t>05-17899-94855</t>
  </si>
  <si>
    <t>05-07444-74984</t>
  </si>
  <si>
    <t>05-83412-47405</t>
  </si>
  <si>
    <t>05-35859-16321</t>
  </si>
  <si>
    <t>05-42374-56023</t>
  </si>
  <si>
    <t>05-47238-18203</t>
  </si>
  <si>
    <t>05-14795-86104</t>
  </si>
  <si>
    <t>05-16377-79803</t>
  </si>
  <si>
    <t>HTH212</t>
  </si>
  <si>
    <t>Henry Thermostatic Control Valve Trim with Two Tone Lever Handle</t>
  </si>
  <si>
    <t>05-74185-25823</t>
  </si>
  <si>
    <t>05-15496-56863</t>
  </si>
  <si>
    <t>05-83358-74784</t>
  </si>
  <si>
    <t>HNPB10</t>
  </si>
  <si>
    <t>Henry Pressure Balance Control Valve Trim with Metal Lever Handle</t>
  </si>
  <si>
    <t>05-29384-71005</t>
  </si>
  <si>
    <t>HPB111</t>
  </si>
  <si>
    <t>Henry Pressure Balance Valve Trim with Lever Handle</t>
  </si>
  <si>
    <t>05-97590-75836</t>
  </si>
  <si>
    <t>05-44671-46406</t>
  </si>
  <si>
    <t>05-32361-94755</t>
  </si>
  <si>
    <t>05-13729-90896</t>
  </si>
  <si>
    <t>05-66893-70124</t>
  </si>
  <si>
    <t>05-23091-71166</t>
  </si>
  <si>
    <t>05-85294-35910</t>
  </si>
  <si>
    <t>05-99733-14957</t>
  </si>
  <si>
    <t>05-91297-63413</t>
  </si>
  <si>
    <t>05-55315-23542</t>
  </si>
  <si>
    <t>05-00878-17812</t>
  </si>
  <si>
    <t>05-99352-73455</t>
  </si>
  <si>
    <t>05-78676-49239</t>
  </si>
  <si>
    <t>05-14881-52669</t>
  </si>
  <si>
    <t>05-21920-90656</t>
  </si>
  <si>
    <t>05-83031-54932</t>
  </si>
  <si>
    <t>05-19905-58318</t>
  </si>
  <si>
    <t>05-95378-81190</t>
  </si>
  <si>
    <t>05-38424-93791</t>
  </si>
  <si>
    <t>05-04249-06761</t>
  </si>
  <si>
    <t>05-37121-66762</t>
  </si>
  <si>
    <t>05-07838-81842</t>
  </si>
  <si>
    <t>05-46996-83215</t>
  </si>
  <si>
    <t>HNTH30</t>
  </si>
  <si>
    <t>Henry Metal Lever Handle Thermostatic with Metal Cross Handle Shutoffs Trim</t>
  </si>
  <si>
    <t>05-30024-97440</t>
  </si>
  <si>
    <t>HTH611</t>
  </si>
  <si>
    <t>Henry Integrated Thermostatic and Dual Volume Control Trim with Cross and Lever Handles</t>
  </si>
  <si>
    <t>05-70015-91729</t>
  </si>
  <si>
    <t>05-04870-27285</t>
  </si>
  <si>
    <t>05-26823-03936</t>
  </si>
  <si>
    <t>05-68686-78150</t>
  </si>
  <si>
    <t>05-04565-71220</t>
  </si>
  <si>
    <t>05-70611-41592</t>
  </si>
  <si>
    <t>05-68228-75588</t>
  </si>
  <si>
    <t>05-12310-20232</t>
  </si>
  <si>
    <t>05-81862-39212</t>
  </si>
  <si>
    <t>05-35002-67729</t>
  </si>
  <si>
    <t>05-40733-76628</t>
  </si>
  <si>
    <t>05-14292-32183</t>
  </si>
  <si>
    <t>05-35065-91333</t>
  </si>
  <si>
    <t>05-66444-03870</t>
  </si>
  <si>
    <t>05-50392-90721</t>
  </si>
  <si>
    <t>05-27342-61494</t>
  </si>
  <si>
    <t>05-18084-03614</t>
  </si>
  <si>
    <t>05-36460-68096</t>
  </si>
  <si>
    <t>05-66909-79070</t>
  </si>
  <si>
    <t>05-44817-05760</t>
  </si>
  <si>
    <t>05-22821-40689</t>
  </si>
  <si>
    <t>05-36152-83272</t>
  </si>
  <si>
    <t>05-06135-01081</t>
  </si>
  <si>
    <t>05-28289-28650</t>
  </si>
  <si>
    <t>HTH612</t>
  </si>
  <si>
    <t>Henry Integrated Thermostatic and Dual Volume Control Trim with Two-Tone Cross and Lever Handles</t>
  </si>
  <si>
    <t>05-21244-66480</t>
  </si>
  <si>
    <t>05-80900-88250</t>
  </si>
  <si>
    <t>05-54091-90314</t>
  </si>
  <si>
    <t>HNHS01</t>
  </si>
  <si>
    <t>Henry Handshower On Hook with Metal Handle</t>
  </si>
  <si>
    <t>05-56802-96893</t>
  </si>
  <si>
    <t>Henry Handshower On Hook</t>
  </si>
  <si>
    <t>05-30413-42401</t>
  </si>
  <si>
    <t>05-25961-89321</t>
  </si>
  <si>
    <t>05-57436-55270</t>
  </si>
  <si>
    <t>05-54491-40437</t>
  </si>
  <si>
    <t>05-68735-43308</t>
  </si>
  <si>
    <t>05-95606-89693</t>
  </si>
  <si>
    <t>05-15460-11683</t>
  </si>
  <si>
    <t>05-40413-03552</t>
  </si>
  <si>
    <t>05-41412-48818</t>
  </si>
  <si>
    <t>05-72469-69830</t>
  </si>
  <si>
    <t>05-67453-75745</t>
  </si>
  <si>
    <t>05-71433-44806</t>
  </si>
  <si>
    <t>05-77986-25482</t>
  </si>
  <si>
    <t>05-87121-58213</t>
  </si>
  <si>
    <t>05-70690-00132</t>
  </si>
  <si>
    <t>05-73413-39047</t>
  </si>
  <si>
    <t>05-30855-39068</t>
  </si>
  <si>
    <t>05-65019-02672</t>
  </si>
  <si>
    <t>05-02695-44681</t>
  </si>
  <si>
    <t>05-98019-36124</t>
  </si>
  <si>
    <t>05-92255-00338</t>
  </si>
  <si>
    <t>05-61045-80714</t>
  </si>
  <si>
    <t>05-59972-26890</t>
  </si>
  <si>
    <t>HNHS10</t>
  </si>
  <si>
    <t>Henry Handshower On Bar</t>
  </si>
  <si>
    <t>05-01481-56274</t>
  </si>
  <si>
    <t>05-47776-98181</t>
  </si>
  <si>
    <t>05-79381-18116</t>
  </si>
  <si>
    <t>05-04853-05193</t>
  </si>
  <si>
    <t>05-28851-28455</t>
  </si>
  <si>
    <t>05-88556-91324</t>
  </si>
  <si>
    <t>05-79718-63479</t>
  </si>
  <si>
    <t>05-69146-19280</t>
  </si>
  <si>
    <t>05-51533-24246</t>
  </si>
  <si>
    <t>05-52783-68716</t>
  </si>
  <si>
    <t>05-91247-82781</t>
  </si>
  <si>
    <t>05-44652-21831</t>
  </si>
  <si>
    <t>05-08325-79010</t>
  </si>
  <si>
    <t>05-19073-98730</t>
  </si>
  <si>
    <t>05-43949-94030</t>
  </si>
  <si>
    <t>05-11725-49800</t>
  </si>
  <si>
    <t>05-40464-75474</t>
  </si>
  <si>
    <t>05-56513-24606</t>
  </si>
  <si>
    <t>05-29458-58098</t>
  </si>
  <si>
    <t>05-36663-49906</t>
  </si>
  <si>
    <t>05-83659-54977</t>
  </si>
  <si>
    <t>05-85385-02160</t>
  </si>
  <si>
    <t>05-02710-67728</t>
  </si>
  <si>
    <t>05-53248-55615</t>
  </si>
  <si>
    <t>HNTS80</t>
  </si>
  <si>
    <t>Henry Wall Mounted Tub Spout</t>
  </si>
  <si>
    <t>09-67991-85031</t>
  </si>
  <si>
    <t>HNTS01</t>
  </si>
  <si>
    <t>09-20097-64095</t>
  </si>
  <si>
    <t>y</t>
  </si>
  <si>
    <t>09-80138-96085</t>
  </si>
  <si>
    <t>09-57572-03263</t>
  </si>
  <si>
    <t>09-69585-27473</t>
  </si>
  <si>
    <t>09-00520-88433</t>
  </si>
  <si>
    <t>09-16663-84391</t>
  </si>
  <si>
    <t>09-60793-71460</t>
  </si>
  <si>
    <t>09-01398-35244</t>
  </si>
  <si>
    <t>09-32388-56324</t>
  </si>
  <si>
    <t>09-15274-02797</t>
  </si>
  <si>
    <t>09-09578-65460</t>
  </si>
  <si>
    <t>09-40706-10571</t>
  </si>
  <si>
    <t>09-91568-09814</t>
  </si>
  <si>
    <t>09-57350-09371</t>
  </si>
  <si>
    <t>09-04376-18503</t>
  </si>
  <si>
    <t>09-44321-23929</t>
  </si>
  <si>
    <t>09-76106-87759</t>
  </si>
  <si>
    <t>09-37558-65555</t>
  </si>
  <si>
    <t>09-72149-75906</t>
  </si>
  <si>
    <t>09-69835-60568</t>
  </si>
  <si>
    <t>09-23783-67262</t>
  </si>
  <si>
    <t>09-89782-86819</t>
  </si>
  <si>
    <t>09-59543-59437</t>
  </si>
  <si>
    <t>HNXT20</t>
  </si>
  <si>
    <t>Henry Exposed Wall Mounted Tub Filler With Handshower and Metal Cross Handles</t>
  </si>
  <si>
    <t>09-05251-74358</t>
  </si>
  <si>
    <t>HXT101</t>
  </si>
  <si>
    <t>Henry Exposed Wall Mounted Tub Filler With Handshower and Cross Handles</t>
  </si>
  <si>
    <t>09-45176-83536</t>
  </si>
  <si>
    <t>09-51248-26895</t>
  </si>
  <si>
    <t>09-45073-53121</t>
  </si>
  <si>
    <t>09-95615-87671</t>
  </si>
  <si>
    <t>09-85814-65018</t>
  </si>
  <si>
    <t>09-80692-59532</t>
  </si>
  <si>
    <t>09-78463-17671</t>
  </si>
  <si>
    <t>09-65301-10970</t>
  </si>
  <si>
    <t>09-55522-57956</t>
  </si>
  <si>
    <t>09-33429-39374</t>
  </si>
  <si>
    <t>09-58970-38769</t>
  </si>
  <si>
    <t>09-36383-88421</t>
  </si>
  <si>
    <t>09-52970-44977</t>
  </si>
  <si>
    <t>09-60273-00812</t>
  </si>
  <si>
    <t>09-07359-75302</t>
  </si>
  <si>
    <t>09-57296-93232</t>
  </si>
  <si>
    <t>09-78547-77305</t>
  </si>
  <si>
    <t>09-57711-66180</t>
  </si>
  <si>
    <t>09-98977-62288</t>
  </si>
  <si>
    <t>09-39816-07913</t>
  </si>
  <si>
    <t>09-18790-59958</t>
  </si>
  <si>
    <t>09-86941-73032</t>
  </si>
  <si>
    <t>09-01668-30299</t>
  </si>
  <si>
    <t>09-83043-49290</t>
  </si>
  <si>
    <t>HXT102</t>
  </si>
  <si>
    <t>Henry Wall Mounted Exposed Tub Filler with Handshower and Two-Tone Cross Handles</t>
  </si>
  <si>
    <t>09-52236-54616</t>
  </si>
  <si>
    <t>09-82304-50144</t>
  </si>
  <si>
    <t>09-84547-51935</t>
  </si>
  <si>
    <t>HNXT30</t>
  </si>
  <si>
    <t>Henry Exposed Wall Mounted Tub Filler with Handshower and Metal Lever Handles</t>
  </si>
  <si>
    <t>09-66659-59580</t>
  </si>
  <si>
    <t>HXT111</t>
  </si>
  <si>
    <t>Henry Exposed Wall Mounted Tub Filler with Handshower and Lever Handles</t>
  </si>
  <si>
    <t>09-67932-47817</t>
  </si>
  <si>
    <t>09-22966-17362</t>
  </si>
  <si>
    <t>09-08037-78192</t>
  </si>
  <si>
    <t>09-22060-92190</t>
  </si>
  <si>
    <t>09-62236-00304</t>
  </si>
  <si>
    <t>09-25706-31883</t>
  </si>
  <si>
    <t>09-17112-19680</t>
  </si>
  <si>
    <t>09-87727-35977</t>
  </si>
  <si>
    <t>09-72109-52721</t>
  </si>
  <si>
    <t>09-32403-66805</t>
  </si>
  <si>
    <t>09-69109-25642</t>
  </si>
  <si>
    <t>09-57617-99704</t>
  </si>
  <si>
    <t>09-81114-00026</t>
  </si>
  <si>
    <t>09-51911-20192</t>
  </si>
  <si>
    <t>09-68010-46161</t>
  </si>
  <si>
    <t>09-83752-39303</t>
  </si>
  <si>
    <t>09-78465-88254</t>
  </si>
  <si>
    <t>09-62464-05612</t>
  </si>
  <si>
    <t>09-43156-51809</t>
  </si>
  <si>
    <t>09-58518-26695</t>
  </si>
  <si>
    <t>09-39956-95585</t>
  </si>
  <si>
    <t>09-66482-87974</t>
  </si>
  <si>
    <t>09-62856-38140</t>
  </si>
  <si>
    <t>09-90007-34026</t>
  </si>
  <si>
    <t>HXT112</t>
  </si>
  <si>
    <t>Henry Wall Mounted Exposed Tub Filler with Handshower and Two-Tone Lever Handles</t>
  </si>
  <si>
    <t>09-28234-49771</t>
  </si>
  <si>
    <t>09-01048-74291</t>
  </si>
  <si>
    <t>09-71482-81404</t>
  </si>
  <si>
    <t>HNXT40</t>
  </si>
  <si>
    <t>Henry Exposed Deck Mounted Tub Filler With Handshower and Metal Cross Handles</t>
  </si>
  <si>
    <t>09-04721-17608</t>
  </si>
  <si>
    <t>HXT201</t>
  </si>
  <si>
    <t>Henry Exposed Deck Mounted Tub Filler With Handshower and Cross Handles</t>
  </si>
  <si>
    <t>09-11685-62152</t>
  </si>
  <si>
    <t>09-65738-87083</t>
  </si>
  <si>
    <t>09-57890-21021</t>
  </si>
  <si>
    <t>09-65430-57909</t>
  </si>
  <si>
    <t>09-98650-74457</t>
  </si>
  <si>
    <t>09-84564-12758</t>
  </si>
  <si>
    <t>09-46975-48065</t>
  </si>
  <si>
    <t>09-31711-77739</t>
  </si>
  <si>
    <t>09-62010-51816</t>
  </si>
  <si>
    <t>09-45405-64913</t>
  </si>
  <si>
    <t>09-21959-74568</t>
  </si>
  <si>
    <t>09-33943-85618</t>
  </si>
  <si>
    <t>09-43802-04891</t>
  </si>
  <si>
    <t>09-84693-20766</t>
  </si>
  <si>
    <t>09-40895-72009</t>
  </si>
  <si>
    <t>09-48428-46780</t>
  </si>
  <si>
    <t>09-27302-77347</t>
  </si>
  <si>
    <t>09-59053-50514</t>
  </si>
  <si>
    <t>09-76491-96861</t>
  </si>
  <si>
    <t>09-51260-66543</t>
  </si>
  <si>
    <t>09-71825-09820</t>
  </si>
  <si>
    <t>09-88545-95393</t>
  </si>
  <si>
    <t>09-11212-48404</t>
  </si>
  <si>
    <t>09-91644-77956</t>
  </si>
  <si>
    <t>HXT202</t>
  </si>
  <si>
    <t>Henry Deck Mounted Exposed Tub Filler with Handshower and Two-Tone Cross Handles</t>
  </si>
  <si>
    <t>09-07171-51103</t>
  </si>
  <si>
    <t>09-26351-88093</t>
  </si>
  <si>
    <t>09-40270-49620</t>
  </si>
  <si>
    <t>HNXT50</t>
  </si>
  <si>
    <t>Henry Exposed Deck Mounted Tub Filler with Handshower and Metal Lever Handles</t>
  </si>
  <si>
    <t>09-78990-64744</t>
  </si>
  <si>
    <t>HXT211</t>
  </si>
  <si>
    <t>Henry Exposed Deck Mounted Tub Filler With Handshower and Lever Handles</t>
  </si>
  <si>
    <t>09-33345-51051</t>
  </si>
  <si>
    <t>09-14795-29581</t>
  </si>
  <si>
    <t>09-75236-05589</t>
  </si>
  <si>
    <t>09-94316-03396</t>
  </si>
  <si>
    <t>09-42564-36562</t>
  </si>
  <si>
    <t>09-27001-51662</t>
  </si>
  <si>
    <t>09-68644-10368</t>
  </si>
  <si>
    <t>09-15468-58769</t>
  </si>
  <si>
    <t>09-65886-62246</t>
  </si>
  <si>
    <t>09-43653-63918</t>
  </si>
  <si>
    <t>09-08766-69384</t>
  </si>
  <si>
    <t>09-96444-74486</t>
  </si>
  <si>
    <t>09-70787-84331</t>
  </si>
  <si>
    <t>09-24959-58071</t>
  </si>
  <si>
    <t>09-34917-67036</t>
  </si>
  <si>
    <t>09-31495-35088</t>
  </si>
  <si>
    <t>09-11012-47399</t>
  </si>
  <si>
    <t>09-66042-73450</t>
  </si>
  <si>
    <t>09-17469-04042</t>
  </si>
  <si>
    <t>09-01670-07072</t>
  </si>
  <si>
    <t>09-62891-12536</t>
  </si>
  <si>
    <t>09-19010-44343</t>
  </si>
  <si>
    <t>09-41783-97076</t>
  </si>
  <si>
    <t>09-12895-33038</t>
  </si>
  <si>
    <t>HXT212</t>
  </si>
  <si>
    <t>Henry Deck Mounted Exposed Tub Filler with Handshower and Two-Tone Lever Handles</t>
  </si>
  <si>
    <t>09-00909-62981</t>
  </si>
  <si>
    <t>09-23521-92051</t>
  </si>
  <si>
    <t>09-80601-62554</t>
  </si>
  <si>
    <t>HNXT60</t>
  </si>
  <si>
    <t>Henry Exposed Floor Mounted Tub Filler With Handshower and Metal Cross Handles</t>
  </si>
  <si>
    <t>09-52410-30479</t>
  </si>
  <si>
    <t>HXT301</t>
  </si>
  <si>
    <t>Henry Exposed Floor Mounted Tub Filler With Handshower and Cross Handles</t>
  </si>
  <si>
    <t>09-05822-74332</t>
  </si>
  <si>
    <t>09-01616-43784</t>
  </si>
  <si>
    <t>09-12303-93259</t>
  </si>
  <si>
    <t>09-94543-21889</t>
  </si>
  <si>
    <t>09-47262-29870</t>
  </si>
  <si>
    <t>09-03691-96390</t>
  </si>
  <si>
    <t>09-81166-64833</t>
  </si>
  <si>
    <t>09-98918-76659</t>
  </si>
  <si>
    <t>09-31522-21617</t>
  </si>
  <si>
    <t>09-52370-71820</t>
  </si>
  <si>
    <t>09-87805-19723</t>
  </si>
  <si>
    <t>09-30841-69026</t>
  </si>
  <si>
    <t>09-07068-00158</t>
  </si>
  <si>
    <t>09-99268-01576</t>
  </si>
  <si>
    <t>09-60850-41465</t>
  </si>
  <si>
    <t>09-70688-56400</t>
  </si>
  <si>
    <t>09-22578-28240</t>
  </si>
  <si>
    <t>09-44630-54209</t>
  </si>
  <si>
    <t>09-78631-50825</t>
  </si>
  <si>
    <t>09-12904-61375</t>
  </si>
  <si>
    <t>09-11457-50668</t>
  </si>
  <si>
    <t>09-76471-09811</t>
  </si>
  <si>
    <t>09-46952-50125</t>
  </si>
  <si>
    <t>09-39620-27200</t>
  </si>
  <si>
    <t>HXT302</t>
  </si>
  <si>
    <t>Henry Floor Mounted Exposed Tub Filler with Handshower and Two-Tone Cross Handles</t>
  </si>
  <si>
    <t>09-63117-74522</t>
  </si>
  <si>
    <t>09-80270-54359</t>
  </si>
  <si>
    <t>09-66002-20966</t>
  </si>
  <si>
    <t>HNXT70</t>
  </si>
  <si>
    <t>Henry Exposed Floor Mounted Tub Filler with Handshower and Metal Lever Handles</t>
  </si>
  <si>
    <t>09-78436-27130</t>
  </si>
  <si>
    <t>HXT311</t>
  </si>
  <si>
    <t>Henry Exposed Floor Mounted Tub Filler with Handshower and Lever Handles</t>
  </si>
  <si>
    <t>09-67060-19088</t>
  </si>
  <si>
    <t>09-11926-48076</t>
  </si>
  <si>
    <t>09-90482-41729</t>
  </si>
  <si>
    <t>09-50290-64739</t>
  </si>
  <si>
    <t>09-10586-99616</t>
  </si>
  <si>
    <t>09-57226-13092</t>
  </si>
  <si>
    <t>09-79375-99575</t>
  </si>
  <si>
    <t>09-31436-83929</t>
  </si>
  <si>
    <t>09-68681-82444</t>
  </si>
  <si>
    <t>09-46503-75937</t>
  </si>
  <si>
    <t>09-34606-18055</t>
  </si>
  <si>
    <t>09-26755-96304</t>
  </si>
  <si>
    <t>09-48649-53475</t>
  </si>
  <si>
    <t>09-48309-39845</t>
  </si>
  <si>
    <t>09-58424-90897</t>
  </si>
  <si>
    <t>09-56041-26370</t>
  </si>
  <si>
    <t>09-79903-51410</t>
  </si>
  <si>
    <t>09-81138-44971</t>
  </si>
  <si>
    <t>09-05715-72048</t>
  </si>
  <si>
    <t>09-27708-14107</t>
  </si>
  <si>
    <t>09-77574-37797</t>
  </si>
  <si>
    <t>09-38841-04202</t>
  </si>
  <si>
    <t>09-88400-33312</t>
  </si>
  <si>
    <t>09-68561-64828</t>
  </si>
  <si>
    <t>HXT312</t>
  </si>
  <si>
    <t>Henry Floor Mounted Exposed Tub Filler with Handshower and Two-Tone Lever Handles</t>
  </si>
  <si>
    <t>09-92813-06574</t>
  </si>
  <si>
    <t>09-08552-29336</t>
  </si>
  <si>
    <t>09-32664-34009</t>
  </si>
  <si>
    <t>HNTF01</t>
  </si>
  <si>
    <t>Henry Low Profile Concealed Tub Filler with Handshower and Metal Cross Handles</t>
  </si>
  <si>
    <t>09-39088-72735</t>
  </si>
  <si>
    <t>HTF101</t>
  </si>
  <si>
    <t>Henry Concealed Tub Filler with Handshower and Cross Handles</t>
  </si>
  <si>
    <t>09-57739-49665</t>
  </si>
  <si>
    <t>09-90566-69560</t>
  </si>
  <si>
    <t>Nickel</t>
  </si>
  <si>
    <t>09-05390-57689</t>
  </si>
  <si>
    <t>09-25941-38964</t>
  </si>
  <si>
    <t>Brass</t>
  </si>
  <si>
    <t>09-13707-72182</t>
  </si>
  <si>
    <t>09-62319-43922</t>
  </si>
  <si>
    <t>Matte Nickel</t>
  </si>
  <si>
    <t>09-23938-40526</t>
  </si>
  <si>
    <t>09-10952-33237</t>
  </si>
  <si>
    <t>Burnished Nickel</t>
  </si>
  <si>
    <t>09-07289-52328</t>
  </si>
  <si>
    <t>09-41636-18197</t>
  </si>
  <si>
    <t>Burnished Brass</t>
  </si>
  <si>
    <t>09-24495-37096</t>
  </si>
  <si>
    <t>09-00081-38226</t>
  </si>
  <si>
    <t>Copper</t>
  </si>
  <si>
    <t>09-65204-79911</t>
  </si>
  <si>
    <t>09-57485-48042</t>
  </si>
  <si>
    <t>Dark Brass</t>
  </si>
  <si>
    <t>09-89106-87991</t>
  </si>
  <si>
    <t>09-50280-34215</t>
  </si>
  <si>
    <t>Vintage Brass</t>
  </si>
  <si>
    <t>09-46488-82084</t>
  </si>
  <si>
    <t>09-08803-14062</t>
  </si>
  <si>
    <t>Dark Nickel</t>
  </si>
  <si>
    <t>09-89059-09847</t>
  </si>
  <si>
    <t>09-63293-56335</t>
  </si>
  <si>
    <t>Gold</t>
  </si>
  <si>
    <t>09-26312-27908</t>
  </si>
  <si>
    <t>09-58922-58815</t>
  </si>
  <si>
    <t>Matte Gold</t>
  </si>
  <si>
    <t>09-16480-24691</t>
  </si>
  <si>
    <t>09-33416-54804</t>
  </si>
  <si>
    <t>HTF102</t>
  </si>
  <si>
    <t>09-32235-54732</t>
  </si>
  <si>
    <t>09-89516-36824</t>
  </si>
  <si>
    <t>09-89176-97612</t>
  </si>
  <si>
    <t>HNTF10</t>
  </si>
  <si>
    <t>Henry Low Profile Concealed Tub Filler with Handshower and Metal Lever Handles</t>
  </si>
  <si>
    <t>09-91167-72742</t>
  </si>
  <si>
    <t>HTF111</t>
  </si>
  <si>
    <t>Henry Concealed Tub Filler with Handshower and Lever Handles</t>
  </si>
  <si>
    <t>09-29951-54247</t>
  </si>
  <si>
    <t>09-79176-81511</t>
  </si>
  <si>
    <t>09-28656-55477</t>
  </si>
  <si>
    <t>09-67207-81668</t>
  </si>
  <si>
    <t>09-04755-70701</t>
  </si>
  <si>
    <t>09-96083-53323</t>
  </si>
  <si>
    <t>09-69432-57974</t>
  </si>
  <si>
    <t>09-50963-13190</t>
  </si>
  <si>
    <t>09-25194-27190</t>
  </si>
  <si>
    <t>09-27536-47804</t>
  </si>
  <si>
    <t>09-34077-54525</t>
  </si>
  <si>
    <t>09-11624-16679</t>
  </si>
  <si>
    <t>09-91239-21366</t>
  </si>
  <si>
    <t>09-15471-30619</t>
  </si>
  <si>
    <t>09-52677-20215</t>
  </si>
  <si>
    <t>09-07484-22101</t>
  </si>
  <si>
    <t>09-58303-35564</t>
  </si>
  <si>
    <t>09-14631-64413</t>
  </si>
  <si>
    <t>09-49116-27633</t>
  </si>
  <si>
    <t>09-25558-76333</t>
  </si>
  <si>
    <t>09-76724-32984</t>
  </si>
  <si>
    <t>09-57958-20146</t>
  </si>
  <si>
    <t>09-87735-19222</t>
  </si>
  <si>
    <t>09-60190-38727</t>
  </si>
  <si>
    <t>HTF112</t>
  </si>
  <si>
    <t>09-65024-68431</t>
  </si>
  <si>
    <t>09-14121-23847</t>
  </si>
  <si>
    <t>09-75748-81796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</si>
</sst>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0" borderId="5" xfId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1" fillId="6" borderId="10" xfId="0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10" xfId="0" applyFont="1" applyFill="1" applyBorder="1"/>
    <xf numFmtId="0" fontId="1" fillId="3" borderId="13" xfId="0" applyFont="1" applyFill="1" applyBorder="1" applyAlignment="1">
      <alignment horizontal="center"/>
    </xf>
    <xf numFmtId="0" fontId="3" fillId="6" borderId="11" xfId="0" applyFont="1" applyFill="1" applyBorder="1"/>
    <xf numFmtId="0" fontId="1" fillId="0" borderId="10" xfId="0" applyFont="1" applyBorder="1"/>
    <xf numFmtId="0" fontId="3" fillId="0" borderId="10" xfId="0" applyFont="1" applyFill="1" applyBorder="1"/>
    <xf numFmtId="0" fontId="1" fillId="0" borderId="16" xfId="1" applyFont="1" applyFill="1" applyBorder="1" applyAlignment="1">
      <alignment horizontal="center" vertical="center"/>
    </xf>
    <xf numFmtId="0" fontId="3" fillId="6" borderId="17" xfId="0" applyFont="1" applyFill="1" applyBorder="1"/>
    <xf numFmtId="0" fontId="3" fillId="0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6" borderId="5" xfId="0" applyFont="1" applyFill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3" fillId="6" borderId="21" xfId="0" applyFont="1" applyFill="1" applyBorder="1"/>
    <xf numFmtId="0" fontId="3" fillId="0" borderId="21" xfId="0" applyFont="1" applyFill="1" applyBorder="1" applyAlignment="1">
      <alignment horizontal="center"/>
    </xf>
    <xf numFmtId="0" fontId="1" fillId="6" borderId="24" xfId="0" applyFont="1" applyFill="1" applyBorder="1"/>
    <xf numFmtId="0" fontId="1" fillId="0" borderId="25" xfId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" fontId="1" fillId="0" borderId="0" xfId="0" applyNumberFormat="1" applyFont="1"/>
    <xf numFmtId="0" fontId="1" fillId="0" borderId="16" xfId="0" applyFont="1" applyBorder="1"/>
    <xf numFmtId="0" fontId="1" fillId="0" borderId="17" xfId="1" applyFont="1" applyFill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0" borderId="4" xfId="0" applyFont="1" applyFill="1" applyBorder="1"/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0" borderId="32" xfId="0" applyFont="1" applyBorder="1"/>
    <xf numFmtId="0" fontId="1" fillId="5" borderId="4" xfId="0" applyFont="1" applyFill="1" applyBorder="1"/>
    <xf numFmtId="0" fontId="3" fillId="2" borderId="5" xfId="0" applyFont="1" applyFill="1" applyBorder="1"/>
    <xf numFmtId="0" fontId="1" fillId="5" borderId="10" xfId="0" applyFont="1" applyFill="1" applyBorder="1"/>
    <xf numFmtId="0" fontId="3" fillId="2" borderId="11" xfId="0" applyFont="1" applyFill="1" applyBorder="1"/>
    <xf numFmtId="0" fontId="1" fillId="0" borderId="38" xfId="0" applyFont="1" applyBorder="1" applyAlignment="1">
      <alignment horizontal="center"/>
    </xf>
    <xf numFmtId="0" fontId="3" fillId="6" borderId="25" xfId="0" applyFont="1" applyFill="1" applyBorder="1"/>
    <xf numFmtId="0" fontId="1" fillId="0" borderId="39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/>
    <xf numFmtId="164" fontId="1" fillId="3" borderId="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1" xfId="0" applyFont="1" applyFill="1" applyBorder="1"/>
    <xf numFmtId="0" fontId="1" fillId="0" borderId="12" xfId="1" applyFont="1" applyFill="1" applyBorder="1" applyAlignment="1">
      <alignment horizontal="center"/>
    </xf>
    <xf numFmtId="0" fontId="3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A576679-3305-4AD3-B42F-476160747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6</xdr:row>
      <xdr:rowOff>65315</xdr:rowOff>
    </xdr:from>
    <xdr:to>
      <xdr:col>2</xdr:col>
      <xdr:colOff>1771971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CD472-0272-4ECB-95B0-306F5A9C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114" y="1692185"/>
          <a:ext cx="1713732" cy="1365340"/>
        </a:xfrm>
        <a:prstGeom prst="rect">
          <a:avLst/>
        </a:prstGeom>
      </xdr:spPr>
    </xdr:pic>
    <xdr:clientData/>
  </xdr:twoCellAnchor>
  <xdr:twoCellAnchor editAs="oneCell">
    <xdr:from>
      <xdr:col>17</xdr:col>
      <xdr:colOff>232411</xdr:colOff>
      <xdr:row>4</xdr:row>
      <xdr:rowOff>57966</xdr:rowOff>
    </xdr:from>
    <xdr:to>
      <xdr:col>17</xdr:col>
      <xdr:colOff>1639934</xdr:colOff>
      <xdr:row>8</xdr:row>
      <xdr:rowOff>228607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C9EA7B-B73B-4E15-B34D-7F9CE84A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3816" y="1206681"/>
          <a:ext cx="1405618" cy="1126951"/>
        </a:xfrm>
        <a:prstGeom prst="rect">
          <a:avLst/>
        </a:prstGeom>
      </xdr:spPr>
    </xdr:pic>
    <xdr:clientData/>
  </xdr:twoCellAnchor>
  <xdr:twoCellAnchor editAs="oneCell">
    <xdr:from>
      <xdr:col>17</xdr:col>
      <xdr:colOff>174171</xdr:colOff>
      <xdr:row>9</xdr:row>
      <xdr:rowOff>119743</xdr:rowOff>
    </xdr:from>
    <xdr:to>
      <xdr:col>17</xdr:col>
      <xdr:colOff>1772324</xdr:colOff>
      <xdr:row>13</xdr:row>
      <xdr:rowOff>209368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D24D1-5E0C-43E4-8C3B-30B2BF1A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9861" y="2464798"/>
          <a:ext cx="1601963" cy="10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56333</xdr:colOff>
      <xdr:row>20</xdr:row>
      <xdr:rowOff>171178</xdr:rowOff>
    </xdr:from>
    <xdr:to>
      <xdr:col>2</xdr:col>
      <xdr:colOff>1889215</xdr:colOff>
      <xdr:row>26</xdr:row>
      <xdr:rowOff>15267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B9E85E-9F23-4F27-8909-B0E5FCADC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617" t="13339" r="5398" b="11051"/>
        <a:stretch/>
      </xdr:blipFill>
      <xdr:spPr>
        <a:xfrm>
          <a:off x="1727018" y="5137513"/>
          <a:ext cx="1829072" cy="1269029"/>
        </a:xfrm>
        <a:prstGeom prst="rect">
          <a:avLst/>
        </a:prstGeom>
      </xdr:spPr>
    </xdr:pic>
    <xdr:clientData/>
  </xdr:twoCellAnchor>
  <xdr:twoCellAnchor editAs="oneCell">
    <xdr:from>
      <xdr:col>17</xdr:col>
      <xdr:colOff>237309</xdr:colOff>
      <xdr:row>18</xdr:row>
      <xdr:rowOff>74024</xdr:rowOff>
    </xdr:from>
    <xdr:to>
      <xdr:col>17</xdr:col>
      <xdr:colOff>1888061</xdr:colOff>
      <xdr:row>23</xdr:row>
      <xdr:rowOff>37012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A6A94B-3430-498F-8E5E-74F8011CA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617" t="13339" r="5398" b="11051"/>
        <a:stretch/>
      </xdr:blipFill>
      <xdr:spPr>
        <a:xfrm>
          <a:off x="11478714" y="4560299"/>
          <a:ext cx="1648847" cy="1153613"/>
        </a:xfrm>
        <a:prstGeom prst="rect">
          <a:avLst/>
        </a:prstGeom>
      </xdr:spPr>
    </xdr:pic>
    <xdr:clientData/>
  </xdr:twoCellAnchor>
  <xdr:twoCellAnchor editAs="oneCell">
    <xdr:from>
      <xdr:col>17</xdr:col>
      <xdr:colOff>260714</xdr:colOff>
      <xdr:row>23</xdr:row>
      <xdr:rowOff>147774</xdr:rowOff>
    </xdr:from>
    <xdr:to>
      <xdr:col>17</xdr:col>
      <xdr:colOff>1807707</xdr:colOff>
      <xdr:row>27</xdr:row>
      <xdr:rowOff>130996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3470F4-7FBA-43B0-A39D-F8482A9E6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527" b="1"/>
        <a:stretch/>
      </xdr:blipFill>
      <xdr:spPr>
        <a:xfrm>
          <a:off x="11498309" y="5822769"/>
          <a:ext cx="1548898" cy="937627"/>
        </a:xfrm>
        <a:prstGeom prst="rect">
          <a:avLst/>
        </a:prstGeom>
      </xdr:spPr>
    </xdr:pic>
    <xdr:clientData/>
  </xdr:twoCellAnchor>
  <xdr:twoCellAnchor editAs="oneCell">
    <xdr:from>
      <xdr:col>2</xdr:col>
      <xdr:colOff>58238</xdr:colOff>
      <xdr:row>32</xdr:row>
      <xdr:rowOff>207917</xdr:rowOff>
    </xdr:from>
    <xdr:to>
      <xdr:col>2</xdr:col>
      <xdr:colOff>1844944</xdr:colOff>
      <xdr:row>38</xdr:row>
      <xdr:rowOff>59055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F3D6F6-44F2-4512-9FAD-894D9DD3A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1303" y="8031752"/>
          <a:ext cx="1790516" cy="1276078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32</xdr:row>
      <xdr:rowOff>163286</xdr:rowOff>
    </xdr:from>
    <xdr:to>
      <xdr:col>17</xdr:col>
      <xdr:colOff>1812287</xdr:colOff>
      <xdr:row>38</xdr:row>
      <xdr:rowOff>21227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8AADD1-FDD4-4CE0-9097-1427B1C4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80321" y="7985216"/>
          <a:ext cx="1771466" cy="1284786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</xdr:colOff>
      <xdr:row>45</xdr:row>
      <xdr:rowOff>13607</xdr:rowOff>
    </xdr:from>
    <xdr:to>
      <xdr:col>2</xdr:col>
      <xdr:colOff>1850051</xdr:colOff>
      <xdr:row>50</xdr:row>
      <xdr:rowOff>73478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DE4E5E3-DD6D-41C7-8486-FFE2E4402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125"/>
        <a:stretch/>
      </xdr:blipFill>
      <xdr:spPr>
        <a:xfrm>
          <a:off x="1707697" y="10933067"/>
          <a:ext cx="1809229" cy="1246686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136072</xdr:colOff>
      <xdr:row>46</xdr:row>
      <xdr:rowOff>0</xdr:rowOff>
    </xdr:from>
    <xdr:to>
      <xdr:col>17</xdr:col>
      <xdr:colOff>1960541</xdr:colOff>
      <xdr:row>51</xdr:row>
      <xdr:rowOff>54157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755634B-F157-4F6D-8A49-6F167274A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125"/>
        <a:stretch/>
      </xdr:blipFill>
      <xdr:spPr>
        <a:xfrm>
          <a:off x="11371762" y="11153775"/>
          <a:ext cx="1828279" cy="1244782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</xdr:colOff>
      <xdr:row>57</xdr:row>
      <xdr:rowOff>35106</xdr:rowOff>
    </xdr:from>
    <xdr:to>
      <xdr:col>2</xdr:col>
      <xdr:colOff>1735998</xdr:colOff>
      <xdr:row>64</xdr:row>
      <xdr:rowOff>131246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E1BAFC-9A2C-419A-B9DD-03FCB9AAE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16553" y="13808256"/>
          <a:ext cx="1586320" cy="1763015"/>
        </a:xfrm>
        <a:prstGeom prst="rect">
          <a:avLst/>
        </a:prstGeom>
      </xdr:spPr>
    </xdr:pic>
    <xdr:clientData/>
  </xdr:twoCellAnchor>
  <xdr:twoCellAnchor editAs="oneCell">
    <xdr:from>
      <xdr:col>17</xdr:col>
      <xdr:colOff>62048</xdr:colOff>
      <xdr:row>56</xdr:row>
      <xdr:rowOff>66131</xdr:rowOff>
    </xdr:from>
    <xdr:to>
      <xdr:col>17</xdr:col>
      <xdr:colOff>1183821</xdr:colOff>
      <xdr:row>61</xdr:row>
      <xdr:rowOff>136142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8BD29D-8B5B-49FA-A06E-21E3775D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97738" y="13599251"/>
          <a:ext cx="1125583" cy="1262541"/>
        </a:xfrm>
        <a:prstGeom prst="rect">
          <a:avLst/>
        </a:prstGeom>
      </xdr:spPr>
    </xdr:pic>
    <xdr:clientData/>
  </xdr:twoCellAnchor>
  <xdr:twoCellAnchor editAs="oneCell">
    <xdr:from>
      <xdr:col>17</xdr:col>
      <xdr:colOff>822144</xdr:colOff>
      <xdr:row>61</xdr:row>
      <xdr:rowOff>116477</xdr:rowOff>
    </xdr:from>
    <xdr:to>
      <xdr:col>17</xdr:col>
      <xdr:colOff>1883773</xdr:colOff>
      <xdr:row>65</xdr:row>
      <xdr:rowOff>173229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D11E6A8-E6E3-42AC-AEB9-6F4585A3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57834" y="14842127"/>
          <a:ext cx="1065439" cy="1009252"/>
        </a:xfrm>
        <a:prstGeom prst="rect">
          <a:avLst/>
        </a:prstGeom>
      </xdr:spPr>
    </xdr:pic>
    <xdr:clientData/>
  </xdr:twoCellAnchor>
  <xdr:twoCellAnchor editAs="oneCell">
    <xdr:from>
      <xdr:col>2</xdr:col>
      <xdr:colOff>69940</xdr:colOff>
      <xdr:row>72</xdr:row>
      <xdr:rowOff>75654</xdr:rowOff>
    </xdr:from>
    <xdr:to>
      <xdr:col>2</xdr:col>
      <xdr:colOff>1770216</xdr:colOff>
      <xdr:row>78</xdr:row>
      <xdr:rowOff>20137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7A31F09-8210-4504-9577-3F6A17CA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4910" y="17420679"/>
          <a:ext cx="1702181" cy="1373233"/>
        </a:xfrm>
        <a:prstGeom prst="rect">
          <a:avLst/>
        </a:prstGeom>
      </xdr:spPr>
    </xdr:pic>
    <xdr:clientData/>
  </xdr:twoCellAnchor>
  <xdr:twoCellAnchor editAs="oneCell">
    <xdr:from>
      <xdr:col>17</xdr:col>
      <xdr:colOff>149678</xdr:colOff>
      <xdr:row>71</xdr:row>
      <xdr:rowOff>0</xdr:rowOff>
    </xdr:from>
    <xdr:to>
      <xdr:col>17</xdr:col>
      <xdr:colOff>1277534</xdr:colOff>
      <xdr:row>74</xdr:row>
      <xdr:rowOff>207999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755A307-EB1F-499C-876D-40A74C9D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89178" y="17106900"/>
          <a:ext cx="1127856" cy="922374"/>
        </a:xfrm>
        <a:prstGeom prst="rect">
          <a:avLst/>
        </a:prstGeom>
      </xdr:spPr>
    </xdr:pic>
    <xdr:clientData/>
  </xdr:twoCellAnchor>
  <xdr:twoCellAnchor editAs="oneCell">
    <xdr:from>
      <xdr:col>17</xdr:col>
      <xdr:colOff>653142</xdr:colOff>
      <xdr:row>75</xdr:row>
      <xdr:rowOff>122465</xdr:rowOff>
    </xdr:from>
    <xdr:to>
      <xdr:col>17</xdr:col>
      <xdr:colOff>1809577</xdr:colOff>
      <xdr:row>79</xdr:row>
      <xdr:rowOff>98597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0789C8A-D478-4ABD-8792-4CA27AF67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94547" y="18183770"/>
          <a:ext cx="1154530" cy="926727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244927</xdr:colOff>
      <xdr:row>84</xdr:row>
      <xdr:rowOff>163285</xdr:rowOff>
    </xdr:from>
    <xdr:to>
      <xdr:col>2</xdr:col>
      <xdr:colOff>1545497</xdr:colOff>
      <xdr:row>90</xdr:row>
      <xdr:rowOff>136151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83C5BAB-96BE-432E-80B3-52EED462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5612" y="20367715"/>
          <a:ext cx="1296760" cy="1399711"/>
        </a:xfrm>
        <a:prstGeom prst="rect">
          <a:avLst/>
        </a:prstGeom>
      </xdr:spPr>
    </xdr:pic>
    <xdr:clientData/>
  </xdr:twoCellAnchor>
  <xdr:twoCellAnchor editAs="oneCell">
    <xdr:from>
      <xdr:col>17</xdr:col>
      <xdr:colOff>353786</xdr:colOff>
      <xdr:row>85</xdr:row>
      <xdr:rowOff>0</xdr:rowOff>
    </xdr:from>
    <xdr:to>
      <xdr:col>17</xdr:col>
      <xdr:colOff>1656261</xdr:colOff>
      <xdr:row>90</xdr:row>
      <xdr:rowOff>206636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863244A-D87D-4B97-A9FE-724D4A3B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95191" y="20440650"/>
          <a:ext cx="1300570" cy="1397261"/>
        </a:xfrm>
        <a:prstGeom prst="rect">
          <a:avLst/>
        </a:prstGeom>
      </xdr:spPr>
    </xdr:pic>
    <xdr:clientData/>
  </xdr:twoCellAnchor>
  <xdr:twoCellAnchor editAs="oneCell">
    <xdr:from>
      <xdr:col>2</xdr:col>
      <xdr:colOff>227510</xdr:colOff>
      <xdr:row>96</xdr:row>
      <xdr:rowOff>132262</xdr:rowOff>
    </xdr:from>
    <xdr:to>
      <xdr:col>2</xdr:col>
      <xdr:colOff>1712593</xdr:colOff>
      <xdr:row>102</xdr:row>
      <xdr:rowOff>17758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28C7C4C-5ED9-4878-B03A-5AA9B1DF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4385" y="23196097"/>
          <a:ext cx="1485083" cy="1310436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299357</xdr:colOff>
      <xdr:row>97</xdr:row>
      <xdr:rowOff>1</xdr:rowOff>
    </xdr:from>
    <xdr:to>
      <xdr:col>17</xdr:col>
      <xdr:colOff>1771105</xdr:colOff>
      <xdr:row>102</xdr:row>
      <xdr:rowOff>131514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611A37-8BAA-4B4F-B4F7-20688489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36952" y="23298151"/>
          <a:ext cx="1473653" cy="1322138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109</xdr:row>
      <xdr:rowOff>198390</xdr:rowOff>
    </xdr:from>
    <xdr:to>
      <xdr:col>2</xdr:col>
      <xdr:colOff>1827635</xdr:colOff>
      <xdr:row>115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CDED66D-E9B1-49F8-9566-8D793DDE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91244" y="26355945"/>
          <a:ext cx="1703266" cy="1228455"/>
        </a:xfrm>
        <a:prstGeom prst="rect">
          <a:avLst/>
        </a:prstGeom>
      </xdr:spPr>
    </xdr:pic>
    <xdr:clientData/>
  </xdr:twoCellAnchor>
  <xdr:twoCellAnchor editAs="oneCell">
    <xdr:from>
      <xdr:col>17</xdr:col>
      <xdr:colOff>163287</xdr:colOff>
      <xdr:row>108</xdr:row>
      <xdr:rowOff>122464</xdr:rowOff>
    </xdr:from>
    <xdr:to>
      <xdr:col>17</xdr:col>
      <xdr:colOff>1522096</xdr:colOff>
      <xdr:row>112</xdr:row>
      <xdr:rowOff>170805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DD2D654-1D29-40F1-8C94-F2A8F58A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04692" y="26041894"/>
          <a:ext cx="1356904" cy="998936"/>
        </a:xfrm>
        <a:prstGeom prst="rect">
          <a:avLst/>
        </a:prstGeom>
      </xdr:spPr>
    </xdr:pic>
    <xdr:clientData/>
  </xdr:twoCellAnchor>
  <xdr:twoCellAnchor editAs="oneCell">
    <xdr:from>
      <xdr:col>17</xdr:col>
      <xdr:colOff>526869</xdr:colOff>
      <xdr:row>112</xdr:row>
      <xdr:rowOff>178798</xdr:rowOff>
    </xdr:from>
    <xdr:to>
      <xdr:col>17</xdr:col>
      <xdr:colOff>1977973</xdr:colOff>
      <xdr:row>116</xdr:row>
      <xdr:rowOff>136887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F40EF64-9618-4B01-AC50-A723395D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764464" y="27045013"/>
          <a:ext cx="1453009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89536</xdr:colOff>
      <xdr:row>124</xdr:row>
      <xdr:rowOff>204107</xdr:rowOff>
    </xdr:from>
    <xdr:to>
      <xdr:col>2</xdr:col>
      <xdr:colOff>1831299</xdr:colOff>
      <xdr:row>128</xdr:row>
      <xdr:rowOff>226695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8F05E98-817A-4085-BD4E-3D5DD5E8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60221" y="29935442"/>
          <a:ext cx="1737953" cy="971278"/>
        </a:xfrm>
        <a:prstGeom prst="rect">
          <a:avLst/>
        </a:prstGeom>
      </xdr:spPr>
    </xdr:pic>
    <xdr:clientData/>
  </xdr:twoCellAnchor>
  <xdr:twoCellAnchor editAs="oneCell">
    <xdr:from>
      <xdr:col>17</xdr:col>
      <xdr:colOff>707572</xdr:colOff>
      <xdr:row>127</xdr:row>
      <xdr:rowOff>122463</xdr:rowOff>
    </xdr:from>
    <xdr:to>
      <xdr:col>17</xdr:col>
      <xdr:colOff>2060240</xdr:colOff>
      <xdr:row>130</xdr:row>
      <xdr:rowOff>91710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AA089A4-09A6-4066-BDFB-75673411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43262" y="30566268"/>
          <a:ext cx="1356478" cy="681717"/>
        </a:xfrm>
        <a:prstGeom prst="rect">
          <a:avLst/>
        </a:prstGeom>
      </xdr:spPr>
    </xdr:pic>
    <xdr:clientData/>
  </xdr:twoCellAnchor>
  <xdr:twoCellAnchor editAs="oneCell">
    <xdr:from>
      <xdr:col>17</xdr:col>
      <xdr:colOff>106953</xdr:colOff>
      <xdr:row>122</xdr:row>
      <xdr:rowOff>190501</xdr:rowOff>
    </xdr:from>
    <xdr:to>
      <xdr:col>17</xdr:col>
      <xdr:colOff>1539428</xdr:colOff>
      <xdr:row>126</xdr:row>
      <xdr:rowOff>59328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9917BEF-B482-4985-801E-3C31CB90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44548" y="29441776"/>
          <a:ext cx="1434380" cy="821327"/>
        </a:xfrm>
        <a:prstGeom prst="rect">
          <a:avLst/>
        </a:prstGeom>
      </xdr:spPr>
    </xdr:pic>
    <xdr:clientData/>
  </xdr:twoCellAnchor>
  <xdr:twoCellAnchor editAs="oneCell">
    <xdr:from>
      <xdr:col>2</xdr:col>
      <xdr:colOff>260440</xdr:colOff>
      <xdr:row>138</xdr:row>
      <xdr:rowOff>11702</xdr:rowOff>
    </xdr:from>
    <xdr:to>
      <xdr:col>2</xdr:col>
      <xdr:colOff>1621840</xdr:colOff>
      <xdr:row>143</xdr:row>
      <xdr:rowOff>135799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B40E807-0B63-4698-A2AE-515D47E76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13938"/>
        <a:stretch/>
      </xdr:blipFill>
      <xdr:spPr>
        <a:xfrm>
          <a:off x="1925410" y="33076787"/>
          <a:ext cx="1363305" cy="1310912"/>
        </a:xfrm>
        <a:prstGeom prst="rect">
          <a:avLst/>
        </a:prstGeom>
      </xdr:spPr>
    </xdr:pic>
    <xdr:clientData/>
  </xdr:twoCellAnchor>
  <xdr:twoCellAnchor editAs="oneCell">
    <xdr:from>
      <xdr:col>17</xdr:col>
      <xdr:colOff>105047</xdr:colOff>
      <xdr:row>136</xdr:row>
      <xdr:rowOff>139880</xdr:rowOff>
    </xdr:from>
    <xdr:to>
      <xdr:col>17</xdr:col>
      <xdr:colOff>1123677</xdr:colOff>
      <xdr:row>141</xdr:row>
      <xdr:rowOff>93556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0036D63-1255-49A4-9E99-005E1512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42642" y="32721095"/>
          <a:ext cx="1020535" cy="1148111"/>
        </a:xfrm>
        <a:prstGeom prst="rect">
          <a:avLst/>
        </a:prstGeom>
      </xdr:spPr>
    </xdr:pic>
    <xdr:clientData/>
  </xdr:twoCellAnchor>
  <xdr:twoCellAnchor editAs="oneCell">
    <xdr:from>
      <xdr:col>17</xdr:col>
      <xdr:colOff>1059451</xdr:colOff>
      <xdr:row>140</xdr:row>
      <xdr:rowOff>165192</xdr:rowOff>
    </xdr:from>
    <xdr:to>
      <xdr:col>17</xdr:col>
      <xdr:colOff>1923169</xdr:colOff>
      <xdr:row>145</xdr:row>
      <xdr:rowOff>172812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F3CC4C1-3798-40AE-BC6B-F22591703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14846"/>
        <a:stretch/>
      </xdr:blipFill>
      <xdr:spPr>
        <a:xfrm>
          <a:off x="12297046" y="33706527"/>
          <a:ext cx="865623" cy="1194435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151</xdr:row>
      <xdr:rowOff>33202</xdr:rowOff>
    </xdr:from>
    <xdr:to>
      <xdr:col>2</xdr:col>
      <xdr:colOff>1622114</xdr:colOff>
      <xdr:row>158</xdr:row>
      <xdr:rowOff>53613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40FC135-6AD7-4A3D-9681-0589E0F0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6552" y="36188197"/>
          <a:ext cx="1472437" cy="1689191"/>
        </a:xfrm>
        <a:prstGeom prst="rect">
          <a:avLst/>
        </a:prstGeom>
      </xdr:spPr>
    </xdr:pic>
    <xdr:clientData/>
  </xdr:twoCellAnchor>
  <xdr:twoCellAnchor editAs="oneCell">
    <xdr:from>
      <xdr:col>17</xdr:col>
      <xdr:colOff>83002</xdr:colOff>
      <xdr:row>150</xdr:row>
      <xdr:rowOff>110489</xdr:rowOff>
    </xdr:from>
    <xdr:to>
      <xdr:col>17</xdr:col>
      <xdr:colOff>969372</xdr:colOff>
      <xdr:row>155</xdr:row>
      <xdr:rowOff>93073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CB49417-F9E7-4EC5-BEC3-61C688B80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324407" y="36027359"/>
          <a:ext cx="884465" cy="1175114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</xdr:colOff>
      <xdr:row>166</xdr:row>
      <xdr:rowOff>95250</xdr:rowOff>
    </xdr:from>
    <xdr:to>
      <xdr:col>2</xdr:col>
      <xdr:colOff>1732303</xdr:colOff>
      <xdr:row>171</xdr:row>
      <xdr:rowOff>169908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84687B0-57E3-43D3-9FB6-930CAE21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16553" y="39820215"/>
          <a:ext cx="1582625" cy="1269093"/>
        </a:xfrm>
        <a:prstGeom prst="rect">
          <a:avLst/>
        </a:prstGeom>
      </xdr:spPr>
    </xdr:pic>
    <xdr:clientData/>
  </xdr:twoCellAnchor>
  <xdr:twoCellAnchor editAs="oneCell">
    <xdr:from>
      <xdr:col>17</xdr:col>
      <xdr:colOff>744583</xdr:colOff>
      <xdr:row>169</xdr:row>
      <xdr:rowOff>186691</xdr:rowOff>
    </xdr:from>
    <xdr:to>
      <xdr:col>17</xdr:col>
      <xdr:colOff>2035084</xdr:colOff>
      <xdr:row>173</xdr:row>
      <xdr:rowOff>58102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1477775-662B-420D-B552-F32BDD251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980273" y="40629841"/>
          <a:ext cx="1294311" cy="823911"/>
        </a:xfrm>
        <a:prstGeom prst="rect">
          <a:avLst/>
        </a:prstGeom>
      </xdr:spPr>
    </xdr:pic>
    <xdr:clientData/>
  </xdr:twoCellAnchor>
  <xdr:twoCellAnchor editAs="oneCell">
    <xdr:from>
      <xdr:col>17</xdr:col>
      <xdr:colOff>244929</xdr:colOff>
      <xdr:row>164</xdr:row>
      <xdr:rowOff>163286</xdr:rowOff>
    </xdr:from>
    <xdr:to>
      <xdr:col>17</xdr:col>
      <xdr:colOff>1621928</xdr:colOff>
      <xdr:row>169</xdr:row>
      <xdr:rowOff>98788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B30DD76-154B-4C60-800C-065F39CB5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488239" y="39417716"/>
          <a:ext cx="1373189" cy="1124222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367392</xdr:colOff>
      <xdr:row>179</xdr:row>
      <xdr:rowOff>176893</xdr:rowOff>
    </xdr:from>
    <xdr:to>
      <xdr:col>2</xdr:col>
      <xdr:colOff>1501612</xdr:colOff>
      <xdr:row>186</xdr:row>
      <xdr:rowOff>131445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31FDD25-B757-4014-B0CB-F69D1273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30457" y="42997483"/>
          <a:ext cx="1138030" cy="1625237"/>
        </a:xfrm>
        <a:prstGeom prst="rect">
          <a:avLst/>
        </a:prstGeom>
      </xdr:spPr>
    </xdr:pic>
    <xdr:clientData/>
  </xdr:twoCellAnchor>
  <xdr:twoCellAnchor editAs="oneCell">
    <xdr:from>
      <xdr:col>17</xdr:col>
      <xdr:colOff>1024347</xdr:colOff>
      <xdr:row>182</xdr:row>
      <xdr:rowOff>108856</xdr:rowOff>
    </xdr:from>
    <xdr:to>
      <xdr:col>17</xdr:col>
      <xdr:colOff>1883501</xdr:colOff>
      <xdr:row>187</xdr:row>
      <xdr:rowOff>97154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2265119-6DF9-4B9E-9881-64D419E8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61942" y="43645726"/>
          <a:ext cx="861059" cy="1180828"/>
        </a:xfrm>
        <a:prstGeom prst="rect">
          <a:avLst/>
        </a:prstGeom>
      </xdr:spPr>
    </xdr:pic>
    <xdr:clientData/>
  </xdr:twoCellAnchor>
  <xdr:twoCellAnchor editAs="oneCell">
    <xdr:from>
      <xdr:col>17</xdr:col>
      <xdr:colOff>95249</xdr:colOff>
      <xdr:row>178</xdr:row>
      <xdr:rowOff>136071</xdr:rowOff>
    </xdr:from>
    <xdr:to>
      <xdr:col>17</xdr:col>
      <xdr:colOff>1009104</xdr:colOff>
      <xdr:row>184</xdr:row>
      <xdr:rowOff>22314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CCF0EF1-437C-4ABD-A06A-96FBF11A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38559" y="42718536"/>
          <a:ext cx="910045" cy="1318803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258536</xdr:colOff>
      <xdr:row>194</xdr:row>
      <xdr:rowOff>54428</xdr:rowOff>
    </xdr:from>
    <xdr:to>
      <xdr:col>2</xdr:col>
      <xdr:colOff>1658195</xdr:colOff>
      <xdr:row>200</xdr:row>
      <xdr:rowOff>169544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AB8DD61-8174-469F-B646-CF5A37FB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23506" y="46454513"/>
          <a:ext cx="1401564" cy="1540056"/>
        </a:xfrm>
        <a:prstGeom prst="rect">
          <a:avLst/>
        </a:prstGeom>
      </xdr:spPr>
    </xdr:pic>
    <xdr:clientData/>
  </xdr:twoCellAnchor>
  <xdr:twoCellAnchor editAs="oneCell">
    <xdr:from>
      <xdr:col>17</xdr:col>
      <xdr:colOff>161384</xdr:colOff>
      <xdr:row>192</xdr:row>
      <xdr:rowOff>215811</xdr:rowOff>
    </xdr:from>
    <xdr:to>
      <xdr:col>17</xdr:col>
      <xdr:colOff>1048373</xdr:colOff>
      <xdr:row>197</xdr:row>
      <xdr:rowOff>21227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DBE7273-FA67-4C4D-8317-F4CAFF6A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402789" y="46132026"/>
          <a:ext cx="885084" cy="999851"/>
        </a:xfrm>
        <a:prstGeom prst="rect">
          <a:avLst/>
        </a:prstGeom>
      </xdr:spPr>
    </xdr:pic>
    <xdr:clientData/>
  </xdr:twoCellAnchor>
  <xdr:twoCellAnchor editAs="oneCell">
    <xdr:from>
      <xdr:col>17</xdr:col>
      <xdr:colOff>888547</xdr:colOff>
      <xdr:row>196</xdr:row>
      <xdr:rowOff>97155</xdr:rowOff>
    </xdr:from>
    <xdr:to>
      <xdr:col>17</xdr:col>
      <xdr:colOff>1965572</xdr:colOff>
      <xdr:row>200</xdr:row>
      <xdr:rowOff>170361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4C210FA-4D81-4261-8F05-2E34CD644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131857" y="46965870"/>
          <a:ext cx="1073215" cy="1029516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207</xdr:row>
      <xdr:rowOff>163285</xdr:rowOff>
    </xdr:from>
    <xdr:to>
      <xdr:col>2</xdr:col>
      <xdr:colOff>1654573</xdr:colOff>
      <xdr:row>216</xdr:row>
      <xdr:rowOff>96339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AA5FD51-12E9-477F-9F92-1CDDE360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33006" y="49657090"/>
          <a:ext cx="1588442" cy="2074274"/>
        </a:xfrm>
        <a:prstGeom prst="rect">
          <a:avLst/>
        </a:prstGeom>
      </xdr:spPr>
    </xdr:pic>
    <xdr:clientData/>
  </xdr:twoCellAnchor>
  <xdr:twoCellAnchor editAs="oneCell">
    <xdr:from>
      <xdr:col>17</xdr:col>
      <xdr:colOff>186690</xdr:colOff>
      <xdr:row>206</xdr:row>
      <xdr:rowOff>176892</xdr:rowOff>
    </xdr:from>
    <xdr:to>
      <xdr:col>17</xdr:col>
      <xdr:colOff>1051031</xdr:colOff>
      <xdr:row>211</xdr:row>
      <xdr:rowOff>135799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819AC4F-B3A4-4EDD-B274-3A8940E4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426190" y="49426857"/>
          <a:ext cx="864341" cy="1153342"/>
        </a:xfrm>
        <a:prstGeom prst="rect">
          <a:avLst/>
        </a:prstGeom>
      </xdr:spPr>
    </xdr:pic>
    <xdr:clientData/>
  </xdr:twoCellAnchor>
  <xdr:twoCellAnchor editAs="oneCell">
    <xdr:from>
      <xdr:col>17</xdr:col>
      <xdr:colOff>1049927</xdr:colOff>
      <xdr:row>209</xdr:row>
      <xdr:rowOff>105047</xdr:rowOff>
    </xdr:from>
    <xdr:to>
      <xdr:col>17</xdr:col>
      <xdr:colOff>1922417</xdr:colOff>
      <xdr:row>214</xdr:row>
      <xdr:rowOff>17406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02140B5-6D14-43BF-978C-BD2A2EE0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285617" y="50071292"/>
          <a:ext cx="876300" cy="110488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217715</xdr:colOff>
      <xdr:row>221</xdr:row>
      <xdr:rowOff>35105</xdr:rowOff>
    </xdr:from>
    <xdr:to>
      <xdr:col>2</xdr:col>
      <xdr:colOff>1546541</xdr:colOff>
      <xdr:row>227</xdr:row>
      <xdr:rowOff>210366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3E60DD7-9D7E-4714-AE5B-33705E312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82685" y="52860755"/>
          <a:ext cx="1330731" cy="1604011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285750</xdr:colOff>
      <xdr:row>221</xdr:row>
      <xdr:rowOff>40821</xdr:rowOff>
    </xdr:from>
    <xdr:to>
      <xdr:col>17</xdr:col>
      <xdr:colOff>1698988</xdr:colOff>
      <xdr:row>228</xdr:row>
      <xdr:rowOff>93683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8CB773A-AFF4-4203-8BD0-7082FCA5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521440" y="52866471"/>
          <a:ext cx="1417048" cy="1719737"/>
        </a:xfrm>
        <a:prstGeom prst="rect">
          <a:avLst/>
        </a:prstGeom>
      </xdr:spPr>
    </xdr:pic>
    <xdr:clientData/>
  </xdr:twoCellAnchor>
  <xdr:twoCellAnchor editAs="oneCell">
    <xdr:from>
      <xdr:col>2</xdr:col>
      <xdr:colOff>278129</xdr:colOff>
      <xdr:row>232</xdr:row>
      <xdr:rowOff>23406</xdr:rowOff>
    </xdr:from>
    <xdr:to>
      <xdr:col>2</xdr:col>
      <xdr:colOff>1429287</xdr:colOff>
      <xdr:row>240</xdr:row>
      <xdr:rowOff>172269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515F046-97B8-49C9-8AC6-454669F0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46909" y="55464621"/>
          <a:ext cx="1149253" cy="2057673"/>
        </a:xfrm>
        <a:prstGeom prst="rect">
          <a:avLst/>
        </a:prstGeom>
      </xdr:spPr>
    </xdr:pic>
    <xdr:clientData/>
  </xdr:twoCellAnchor>
  <xdr:twoCellAnchor editAs="oneCell">
    <xdr:from>
      <xdr:col>17</xdr:col>
      <xdr:colOff>237306</xdr:colOff>
      <xdr:row>232</xdr:row>
      <xdr:rowOff>151857</xdr:rowOff>
    </xdr:from>
    <xdr:to>
      <xdr:col>17</xdr:col>
      <xdr:colOff>1012824</xdr:colOff>
      <xdr:row>237</xdr:row>
      <xdr:rowOff>209279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3DF59FD-F83D-434F-855F-F54178E02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478711" y="55596882"/>
          <a:ext cx="773613" cy="1248047"/>
        </a:xfrm>
        <a:prstGeom prst="rect">
          <a:avLst/>
        </a:prstGeom>
      </xdr:spPr>
    </xdr:pic>
    <xdr:clientData/>
  </xdr:twoCellAnchor>
  <xdr:twoCellAnchor editAs="oneCell">
    <xdr:from>
      <xdr:col>17</xdr:col>
      <xdr:colOff>1063532</xdr:colOff>
      <xdr:row>233</xdr:row>
      <xdr:rowOff>223703</xdr:rowOff>
    </xdr:from>
    <xdr:to>
      <xdr:col>17</xdr:col>
      <xdr:colOff>1807573</xdr:colOff>
      <xdr:row>239</xdr:row>
      <xdr:rowOff>208191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DBFF3F1-F1D4-4AE1-A81B-CA563B0F3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303032" y="55904948"/>
          <a:ext cx="744041" cy="1415143"/>
        </a:xfrm>
        <a:prstGeom prst="rect">
          <a:avLst/>
        </a:prstGeom>
      </xdr:spPr>
    </xdr:pic>
    <xdr:clientData/>
  </xdr:twoCellAnchor>
  <xdr:twoCellAnchor editAs="oneCell">
    <xdr:from>
      <xdr:col>2</xdr:col>
      <xdr:colOff>445225</xdr:colOff>
      <xdr:row>247</xdr:row>
      <xdr:rowOff>27216</xdr:rowOff>
    </xdr:from>
    <xdr:to>
      <xdr:col>2</xdr:col>
      <xdr:colOff>1238250</xdr:colOff>
      <xdr:row>254</xdr:row>
      <xdr:rowOff>172413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B11A1BF-65F8-4D25-B6F5-117BEB66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08290" y="59042211"/>
          <a:ext cx="796835" cy="1813977"/>
        </a:xfrm>
        <a:prstGeom prst="rect">
          <a:avLst/>
        </a:prstGeom>
      </xdr:spPr>
    </xdr:pic>
    <xdr:clientData/>
  </xdr:twoCellAnchor>
  <xdr:twoCellAnchor editAs="oneCell">
    <xdr:from>
      <xdr:col>17</xdr:col>
      <xdr:colOff>557893</xdr:colOff>
      <xdr:row>246</xdr:row>
      <xdr:rowOff>217714</xdr:rowOff>
    </xdr:from>
    <xdr:to>
      <xdr:col>17</xdr:col>
      <xdr:colOff>1350918</xdr:colOff>
      <xdr:row>254</xdr:row>
      <xdr:rowOff>136762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4C4F2CD-850C-4738-A84A-F265A841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793583" y="58994584"/>
          <a:ext cx="796835" cy="182595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258</xdr:row>
      <xdr:rowOff>149679</xdr:rowOff>
    </xdr:from>
    <xdr:to>
      <xdr:col>2</xdr:col>
      <xdr:colOff>1354999</xdr:colOff>
      <xdr:row>267</xdr:row>
      <xdr:rowOff>34440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3464D17-D98B-46F6-9EC8-DC7F24E2C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7375" y="61785954"/>
          <a:ext cx="1164499" cy="2027886"/>
        </a:xfrm>
        <a:prstGeom prst="rect">
          <a:avLst/>
        </a:prstGeom>
      </xdr:spPr>
    </xdr:pic>
    <xdr:clientData/>
  </xdr:twoCellAnchor>
  <xdr:twoCellAnchor editAs="oneCell">
    <xdr:from>
      <xdr:col>17</xdr:col>
      <xdr:colOff>353785</xdr:colOff>
      <xdr:row>258</xdr:row>
      <xdr:rowOff>81642</xdr:rowOff>
    </xdr:from>
    <xdr:to>
      <xdr:col>17</xdr:col>
      <xdr:colOff>1504949</xdr:colOff>
      <xdr:row>266</xdr:row>
      <xdr:rowOff>211604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DCA320E-4C90-4BD5-B753-DF48A5FD3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595190" y="61719822"/>
          <a:ext cx="1149259" cy="2033057"/>
        </a:xfrm>
        <a:prstGeom prst="rect">
          <a:avLst/>
        </a:prstGeom>
      </xdr:spPr>
    </xdr:pic>
    <xdr:clientData/>
  </xdr:twoCellAnchor>
  <xdr:twoCellAnchor editAs="oneCell">
    <xdr:from>
      <xdr:col>2</xdr:col>
      <xdr:colOff>221524</xdr:colOff>
      <xdr:row>272</xdr:row>
      <xdr:rowOff>1</xdr:rowOff>
    </xdr:from>
    <xdr:to>
      <xdr:col>2</xdr:col>
      <xdr:colOff>1677785</xdr:colOff>
      <xdr:row>277</xdr:row>
      <xdr:rowOff>130356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6C43C8AE-6837-4276-A9EE-50E040C76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86494" y="64970026"/>
          <a:ext cx="1458166" cy="1320980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299357</xdr:colOff>
      <xdr:row>272</xdr:row>
      <xdr:rowOff>1</xdr:rowOff>
    </xdr:from>
    <xdr:to>
      <xdr:col>17</xdr:col>
      <xdr:colOff>1772763</xdr:colOff>
      <xdr:row>277</xdr:row>
      <xdr:rowOff>130356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A0E8253-B28A-43D5-A6A5-1FF86177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536952" y="64970026"/>
          <a:ext cx="1475311" cy="132098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282</xdr:row>
      <xdr:rowOff>217714</xdr:rowOff>
    </xdr:from>
    <xdr:to>
      <xdr:col>2</xdr:col>
      <xdr:colOff>1773473</xdr:colOff>
      <xdr:row>290</xdr:row>
      <xdr:rowOff>56878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0F0CA5F-F836-450D-96FF-9FDE9D475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73827" y="67567084"/>
          <a:ext cx="1666521" cy="1746069"/>
        </a:xfrm>
        <a:prstGeom prst="rect">
          <a:avLst/>
        </a:prstGeom>
      </xdr:spPr>
    </xdr:pic>
    <xdr:clientData/>
  </xdr:twoCellAnchor>
  <xdr:twoCellAnchor editAs="oneCell">
    <xdr:from>
      <xdr:col>17</xdr:col>
      <xdr:colOff>149679</xdr:colOff>
      <xdr:row>282</xdr:row>
      <xdr:rowOff>136072</xdr:rowOff>
    </xdr:from>
    <xdr:to>
      <xdr:col>17</xdr:col>
      <xdr:colOff>1047750</xdr:colOff>
      <xdr:row>286</xdr:row>
      <xdr:rowOff>130357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4E0F8F72-834D-4A37-935B-D57BAF57F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389179" y="67483537"/>
          <a:ext cx="898071" cy="950595"/>
        </a:xfrm>
        <a:prstGeom prst="rect">
          <a:avLst/>
        </a:prstGeom>
      </xdr:spPr>
    </xdr:pic>
    <xdr:clientData/>
  </xdr:twoCellAnchor>
  <xdr:twoCellAnchor editAs="oneCell">
    <xdr:from>
      <xdr:col>17</xdr:col>
      <xdr:colOff>1034143</xdr:colOff>
      <xdr:row>285</xdr:row>
      <xdr:rowOff>54429</xdr:rowOff>
    </xdr:from>
    <xdr:to>
      <xdr:col>17</xdr:col>
      <xdr:colOff>1960052</xdr:colOff>
      <xdr:row>289</xdr:row>
      <xdr:rowOff>129630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CD80E08-7D1C-469B-96D0-4BB63010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275548" y="68123889"/>
          <a:ext cx="924004" cy="1023891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297</xdr:row>
      <xdr:rowOff>40820</xdr:rowOff>
    </xdr:from>
    <xdr:to>
      <xdr:col>2</xdr:col>
      <xdr:colOff>1619147</xdr:colOff>
      <xdr:row>304</xdr:row>
      <xdr:rowOff>94977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42D1CBD3-D1E4-47FE-B472-4007BC5E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15613" y="70963970"/>
          <a:ext cx="1370409" cy="1721032"/>
        </a:xfrm>
        <a:prstGeom prst="rect">
          <a:avLst/>
        </a:prstGeom>
      </xdr:spPr>
    </xdr:pic>
    <xdr:clientData/>
  </xdr:twoCellAnchor>
  <xdr:twoCellAnchor editAs="oneCell">
    <xdr:from>
      <xdr:col>17</xdr:col>
      <xdr:colOff>163286</xdr:colOff>
      <xdr:row>296</xdr:row>
      <xdr:rowOff>136071</xdr:rowOff>
    </xdr:from>
    <xdr:to>
      <xdr:col>17</xdr:col>
      <xdr:colOff>991416</xdr:colOff>
      <xdr:row>300</xdr:row>
      <xdr:rowOff>210828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3BD08BD-54E3-47D6-A1E1-80CAF3EB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404691" y="70817286"/>
          <a:ext cx="826225" cy="1031067"/>
        </a:xfrm>
        <a:prstGeom prst="rect">
          <a:avLst/>
        </a:prstGeom>
      </xdr:spPr>
    </xdr:pic>
    <xdr:clientData/>
  </xdr:twoCellAnchor>
  <xdr:twoCellAnchor editAs="oneCell">
    <xdr:from>
      <xdr:col>17</xdr:col>
      <xdr:colOff>1020535</xdr:colOff>
      <xdr:row>299</xdr:row>
      <xdr:rowOff>136072</xdr:rowOff>
    </xdr:from>
    <xdr:to>
      <xdr:col>17</xdr:col>
      <xdr:colOff>1889291</xdr:colOff>
      <xdr:row>303</xdr:row>
      <xdr:rowOff>136072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7678139-2C9E-4E77-B655-EB6E7E34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258130" y="71531662"/>
          <a:ext cx="870661" cy="956310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311</xdr:row>
      <xdr:rowOff>149678</xdr:rowOff>
    </xdr:from>
    <xdr:to>
      <xdr:col>2</xdr:col>
      <xdr:colOff>1810055</xdr:colOff>
      <xdr:row>318</xdr:row>
      <xdr:rowOff>79193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3379111-8325-4E43-A093-809BA009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0422" y="74406578"/>
          <a:ext cx="1726508" cy="1596390"/>
        </a:xfrm>
        <a:prstGeom prst="rect">
          <a:avLst/>
        </a:prstGeom>
      </xdr:spPr>
    </xdr:pic>
    <xdr:clientData/>
  </xdr:twoCellAnchor>
  <xdr:twoCellAnchor editAs="oneCell">
    <xdr:from>
      <xdr:col>17</xdr:col>
      <xdr:colOff>68035</xdr:colOff>
      <xdr:row>310</xdr:row>
      <xdr:rowOff>68036</xdr:rowOff>
    </xdr:from>
    <xdr:to>
      <xdr:col>17</xdr:col>
      <xdr:colOff>1163504</xdr:colOff>
      <xdr:row>314</xdr:row>
      <xdr:rowOff>133710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84E76D3-DE9E-46B6-AC79-62899CDCF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05630" y="74084906"/>
          <a:ext cx="1097374" cy="1020079"/>
        </a:xfrm>
        <a:prstGeom prst="rect">
          <a:avLst/>
        </a:prstGeom>
      </xdr:spPr>
    </xdr:pic>
    <xdr:clientData/>
  </xdr:twoCellAnchor>
  <xdr:twoCellAnchor editAs="oneCell">
    <xdr:from>
      <xdr:col>17</xdr:col>
      <xdr:colOff>1018632</xdr:colOff>
      <xdr:row>314</xdr:row>
      <xdr:rowOff>17417</xdr:rowOff>
    </xdr:from>
    <xdr:to>
      <xdr:col>17</xdr:col>
      <xdr:colOff>1961477</xdr:colOff>
      <xdr:row>317</xdr:row>
      <xdr:rowOff>226967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2436CCF-BFCE-45F5-BE70-C61B4C815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6227" y="74992502"/>
          <a:ext cx="944750" cy="920115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325</xdr:row>
      <xdr:rowOff>136072</xdr:rowOff>
    </xdr:from>
    <xdr:to>
      <xdr:col>2</xdr:col>
      <xdr:colOff>1730016</xdr:colOff>
      <xdr:row>332</xdr:row>
      <xdr:rowOff>130357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793244D-52BE-4D38-B463-06CF206F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99137" y="77722912"/>
          <a:ext cx="1597754" cy="166497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324</xdr:row>
      <xdr:rowOff>108858</xdr:rowOff>
    </xdr:from>
    <xdr:to>
      <xdr:col>17</xdr:col>
      <xdr:colOff>1120229</xdr:colOff>
      <xdr:row>329</xdr:row>
      <xdr:rowOff>16153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848A25C-AD0B-41C7-BFA1-DA6584B7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330940" y="77459478"/>
          <a:ext cx="1028789" cy="1099825"/>
        </a:xfrm>
        <a:prstGeom prst="rect">
          <a:avLst/>
        </a:prstGeom>
      </xdr:spPr>
    </xdr:pic>
    <xdr:clientData/>
  </xdr:twoCellAnchor>
  <xdr:twoCellAnchor editAs="oneCell">
    <xdr:from>
      <xdr:col>17</xdr:col>
      <xdr:colOff>997131</xdr:colOff>
      <xdr:row>327</xdr:row>
      <xdr:rowOff>173083</xdr:rowOff>
    </xdr:from>
    <xdr:to>
      <xdr:col>17</xdr:col>
      <xdr:colOff>2060789</xdr:colOff>
      <xdr:row>331</xdr:row>
      <xdr:rowOff>208733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9F06F6F4-5BEF-4AE7-B3F7-E6372CF5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238536" y="78236173"/>
          <a:ext cx="1061753" cy="991960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435429</xdr:colOff>
      <xdr:row>338</xdr:row>
      <xdr:rowOff>176894</xdr:rowOff>
    </xdr:from>
    <xdr:to>
      <xdr:col>2</xdr:col>
      <xdr:colOff>1292472</xdr:colOff>
      <xdr:row>347</xdr:row>
      <xdr:rowOff>167913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E779942-F4F7-4E0C-BDF5-3B4FBDB7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106114" y="80859359"/>
          <a:ext cx="853233" cy="2137954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338</xdr:row>
      <xdr:rowOff>136073</xdr:rowOff>
    </xdr:from>
    <xdr:to>
      <xdr:col>17</xdr:col>
      <xdr:colOff>934497</xdr:colOff>
      <xdr:row>345</xdr:row>
      <xdr:rowOff>15514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2D3877A-DFF6-4730-B061-D3C2F99F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536953" y="80818538"/>
          <a:ext cx="637044" cy="1550126"/>
        </a:xfrm>
        <a:prstGeom prst="rect">
          <a:avLst/>
        </a:prstGeom>
      </xdr:spPr>
    </xdr:pic>
    <xdr:clientData/>
  </xdr:twoCellAnchor>
  <xdr:twoCellAnchor editAs="oneCell">
    <xdr:from>
      <xdr:col>17</xdr:col>
      <xdr:colOff>1168309</xdr:colOff>
      <xdr:row>339</xdr:row>
      <xdr:rowOff>25310</xdr:rowOff>
    </xdr:from>
    <xdr:to>
      <xdr:col>17</xdr:col>
      <xdr:colOff>1807573</xdr:colOff>
      <xdr:row>345</xdr:row>
      <xdr:rowOff>92002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8F7BEDC-3593-4E15-905F-C9EFE6F6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403999" y="80945900"/>
          <a:ext cx="643074" cy="1499252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312965</xdr:colOff>
      <xdr:row>352</xdr:row>
      <xdr:rowOff>163285</xdr:rowOff>
    </xdr:from>
    <xdr:to>
      <xdr:col>2</xdr:col>
      <xdr:colOff>1331595</xdr:colOff>
      <xdr:row>361</xdr:row>
      <xdr:rowOff>94398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752DA23-C5F8-4FD4-98F3-6C7C5F65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81745" y="84185215"/>
          <a:ext cx="1016725" cy="2072333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136071</xdr:colOff>
      <xdr:row>352</xdr:row>
      <xdr:rowOff>190500</xdr:rowOff>
    </xdr:from>
    <xdr:to>
      <xdr:col>17</xdr:col>
      <xdr:colOff>853440</xdr:colOff>
      <xdr:row>358</xdr:row>
      <xdr:rowOff>207719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FEF347DE-BC31-49F0-BB13-5ABB3D2D8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371761" y="84210525"/>
          <a:ext cx="721179" cy="1445969"/>
        </a:xfrm>
        <a:prstGeom prst="rect">
          <a:avLst/>
        </a:prstGeom>
      </xdr:spPr>
    </xdr:pic>
    <xdr:clientData/>
  </xdr:twoCellAnchor>
  <xdr:twoCellAnchor editAs="oneCell">
    <xdr:from>
      <xdr:col>17</xdr:col>
      <xdr:colOff>1073058</xdr:colOff>
      <xdr:row>353</xdr:row>
      <xdr:rowOff>25308</xdr:rowOff>
    </xdr:from>
    <xdr:to>
      <xdr:col>17</xdr:col>
      <xdr:colOff>1732188</xdr:colOff>
      <xdr:row>359</xdr:row>
      <xdr:rowOff>98570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7635DBB6-77B7-4BDC-B60B-D3D1518E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314463" y="84279648"/>
          <a:ext cx="657225" cy="1505822"/>
        </a:xfrm>
        <a:prstGeom prst="rect">
          <a:avLst/>
        </a:prstGeom>
      </xdr:spPr>
    </xdr:pic>
    <xdr:clientData/>
  </xdr:twoCellAnchor>
  <xdr:twoCellAnchor editAs="oneCell">
    <xdr:from>
      <xdr:col>17</xdr:col>
      <xdr:colOff>914400</xdr:colOff>
      <xdr:row>154</xdr:row>
      <xdr:rowOff>76200</xdr:rowOff>
    </xdr:from>
    <xdr:to>
      <xdr:col>17</xdr:col>
      <xdr:colOff>1810295</xdr:colOff>
      <xdr:row>159</xdr:row>
      <xdr:rowOff>93751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E695F1C4-F797-4648-981D-95C39FC1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153900" y="36947475"/>
          <a:ext cx="895895" cy="1208176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367</xdr:row>
      <xdr:rowOff>108858</xdr:rowOff>
    </xdr:from>
    <xdr:to>
      <xdr:col>2</xdr:col>
      <xdr:colOff>1770861</xdr:colOff>
      <xdr:row>372</xdr:row>
      <xdr:rowOff>209550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F327CCF-2EA9-4D16-8231-1FB86C50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99137" y="87698853"/>
          <a:ext cx="1638599" cy="1293222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381</xdr:row>
      <xdr:rowOff>227512</xdr:rowOff>
    </xdr:from>
    <xdr:to>
      <xdr:col>2</xdr:col>
      <xdr:colOff>1772739</xdr:colOff>
      <xdr:row>387</xdr:row>
      <xdr:rowOff>135156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975146D-0421-410F-A431-2DF580B6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799137" y="91153162"/>
          <a:ext cx="1640477" cy="1336394"/>
        </a:xfrm>
        <a:prstGeom prst="rect">
          <a:avLst/>
        </a:prstGeom>
      </xdr:spPr>
    </xdr:pic>
    <xdr:clientData/>
  </xdr:twoCellAnchor>
  <xdr:twoCellAnchor editAs="oneCell">
    <xdr:from>
      <xdr:col>17</xdr:col>
      <xdr:colOff>130630</xdr:colOff>
      <xdr:row>366</xdr:row>
      <xdr:rowOff>87086</xdr:rowOff>
    </xdr:from>
    <xdr:to>
      <xdr:col>17</xdr:col>
      <xdr:colOff>1447800</xdr:colOff>
      <xdr:row>370</xdr:row>
      <xdr:rowOff>92278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4AFB448-6EDD-4C87-9F3C-7AFE72444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73940" y="87442766"/>
          <a:ext cx="1313360" cy="955787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76202</xdr:colOff>
      <xdr:row>380</xdr:row>
      <xdr:rowOff>65314</xdr:rowOff>
    </xdr:from>
    <xdr:to>
      <xdr:col>17</xdr:col>
      <xdr:colOff>1312001</xdr:colOff>
      <xdr:row>384</xdr:row>
      <xdr:rowOff>60703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857940E4-5AA9-4D04-A990-0957CD8E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15702" y="90750934"/>
          <a:ext cx="1235799" cy="949794"/>
        </a:xfrm>
        <a:prstGeom prst="rect">
          <a:avLst/>
        </a:prstGeom>
      </xdr:spPr>
    </xdr:pic>
    <xdr:clientData/>
  </xdr:twoCellAnchor>
  <xdr:twoCellAnchor editAs="oneCell">
    <xdr:from>
      <xdr:col>17</xdr:col>
      <xdr:colOff>707570</xdr:colOff>
      <xdr:row>384</xdr:row>
      <xdr:rowOff>130627</xdr:rowOff>
    </xdr:from>
    <xdr:to>
      <xdr:col>17</xdr:col>
      <xdr:colOff>2073146</xdr:colOff>
      <xdr:row>388</xdr:row>
      <xdr:rowOff>175259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834929E-179A-4D0F-B97E-E287978A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943260" y="91774462"/>
          <a:ext cx="1369386" cy="993322"/>
        </a:xfrm>
        <a:prstGeom prst="rect">
          <a:avLst/>
        </a:prstGeom>
      </xdr:spPr>
    </xdr:pic>
    <xdr:clientData/>
  </xdr:twoCellAnchor>
  <xdr:twoCellAnchor editAs="oneCell">
    <xdr:from>
      <xdr:col>17</xdr:col>
      <xdr:colOff>783772</xdr:colOff>
      <xdr:row>370</xdr:row>
      <xdr:rowOff>185058</xdr:rowOff>
    </xdr:from>
    <xdr:to>
      <xdr:col>17</xdr:col>
      <xdr:colOff>2057400</xdr:colOff>
      <xdr:row>374</xdr:row>
      <xdr:rowOff>136669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4C6989B-4EE3-4EF6-AC1D-AA58AE68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2019462" y="88489428"/>
          <a:ext cx="1277438" cy="906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6</xdr:row>
      <xdr:rowOff>65315</xdr:rowOff>
    </xdr:from>
    <xdr:to>
      <xdr:col>2</xdr:col>
      <xdr:colOff>1771971</xdr:colOff>
      <xdr:row>12</xdr:row>
      <xdr:rowOff>65314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49A68-E8A4-4649-BD80-A9577CC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7529" y="1688375"/>
          <a:ext cx="1717542" cy="1352005"/>
        </a:xfrm>
        <a:prstGeom prst="rect">
          <a:avLst/>
        </a:prstGeom>
      </xdr:spPr>
    </xdr:pic>
    <xdr:clientData/>
  </xdr:twoCellAnchor>
  <xdr:twoCellAnchor editAs="oneCell">
    <xdr:from>
      <xdr:col>9</xdr:col>
      <xdr:colOff>232411</xdr:colOff>
      <xdr:row>4</xdr:row>
      <xdr:rowOff>57966</xdr:rowOff>
    </xdr:from>
    <xdr:to>
      <xdr:col>9</xdr:col>
      <xdr:colOff>1639934</xdr:colOff>
      <xdr:row>9</xdr:row>
      <xdr:rowOff>43550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28F73E-21EB-4456-A717-4125F89E4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6231" y="1208586"/>
          <a:ext cx="1407523" cy="1115521"/>
        </a:xfrm>
        <a:prstGeom prst="rect">
          <a:avLst/>
        </a:prstGeom>
      </xdr:spPr>
    </xdr:pic>
    <xdr:clientData/>
  </xdr:twoCellAnchor>
  <xdr:twoCellAnchor editAs="oneCell">
    <xdr:from>
      <xdr:col>9</xdr:col>
      <xdr:colOff>174171</xdr:colOff>
      <xdr:row>9</xdr:row>
      <xdr:rowOff>119743</xdr:rowOff>
    </xdr:from>
    <xdr:to>
      <xdr:col>9</xdr:col>
      <xdr:colOff>1772324</xdr:colOff>
      <xdr:row>14</xdr:row>
      <xdr:rowOff>24311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35E699-68F6-4AC6-98CD-DB5DBE44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7991" y="2451463"/>
          <a:ext cx="1598153" cy="1034505"/>
        </a:xfrm>
        <a:prstGeom prst="rect">
          <a:avLst/>
        </a:prstGeom>
      </xdr:spPr>
    </xdr:pic>
    <xdr:clientData/>
  </xdr:twoCellAnchor>
  <xdr:twoCellAnchor editAs="oneCell">
    <xdr:from>
      <xdr:col>2</xdr:col>
      <xdr:colOff>56333</xdr:colOff>
      <xdr:row>20</xdr:row>
      <xdr:rowOff>171178</xdr:rowOff>
    </xdr:from>
    <xdr:to>
      <xdr:col>2</xdr:col>
      <xdr:colOff>1889215</xdr:colOff>
      <xdr:row>26</xdr:row>
      <xdr:rowOff>80581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D9DA68-92CB-4572-890F-57CF18DCBA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617" t="13339" r="5398" b="11051"/>
        <a:stretch/>
      </xdr:blipFill>
      <xdr:spPr>
        <a:xfrm>
          <a:off x="1999433" y="5101318"/>
          <a:ext cx="1832882" cy="1261409"/>
        </a:xfrm>
        <a:prstGeom prst="rect">
          <a:avLst/>
        </a:prstGeom>
      </xdr:spPr>
    </xdr:pic>
    <xdr:clientData/>
  </xdr:twoCellAnchor>
  <xdr:twoCellAnchor editAs="oneCell">
    <xdr:from>
      <xdr:col>9</xdr:col>
      <xdr:colOff>237309</xdr:colOff>
      <xdr:row>18</xdr:row>
      <xdr:rowOff>74024</xdr:rowOff>
    </xdr:from>
    <xdr:to>
      <xdr:col>9</xdr:col>
      <xdr:colOff>1888061</xdr:colOff>
      <xdr:row>23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704F28-18AC-466D-86E4-57CF57918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617" t="13339" r="5398" b="11051"/>
        <a:stretch/>
      </xdr:blipFill>
      <xdr:spPr>
        <a:xfrm>
          <a:off x="11751129" y="4531724"/>
          <a:ext cx="1650752" cy="1144088"/>
        </a:xfrm>
        <a:prstGeom prst="rect">
          <a:avLst/>
        </a:prstGeom>
      </xdr:spPr>
    </xdr:pic>
    <xdr:clientData/>
  </xdr:twoCellAnchor>
  <xdr:twoCellAnchor editAs="oneCell">
    <xdr:from>
      <xdr:col>9</xdr:col>
      <xdr:colOff>260714</xdr:colOff>
      <xdr:row>23</xdr:row>
      <xdr:rowOff>147774</xdr:rowOff>
    </xdr:from>
    <xdr:to>
      <xdr:col>9</xdr:col>
      <xdr:colOff>1807707</xdr:colOff>
      <xdr:row>27</xdr:row>
      <xdr:rowOff>174539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0C8F6A-7F25-480B-84FC-4883B3DD1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527" b="1"/>
        <a:stretch/>
      </xdr:blipFill>
      <xdr:spPr>
        <a:xfrm>
          <a:off x="11774534" y="5786574"/>
          <a:ext cx="1546993" cy="928102"/>
        </a:xfrm>
        <a:prstGeom prst="rect">
          <a:avLst/>
        </a:prstGeom>
      </xdr:spPr>
    </xdr:pic>
    <xdr:clientData/>
  </xdr:twoCellAnchor>
  <xdr:twoCellAnchor editAs="oneCell">
    <xdr:from>
      <xdr:col>2</xdr:col>
      <xdr:colOff>58238</xdr:colOff>
      <xdr:row>32</xdr:row>
      <xdr:rowOff>207917</xdr:rowOff>
    </xdr:from>
    <xdr:to>
      <xdr:col>2</xdr:col>
      <xdr:colOff>1844944</xdr:colOff>
      <xdr:row>38</xdr:row>
      <xdr:rowOff>124369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F2C03B-03FF-49CA-BED6-143229BD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1338" y="7972697"/>
          <a:ext cx="1786706" cy="126845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32</xdr:row>
      <xdr:rowOff>163286</xdr:rowOff>
    </xdr:from>
    <xdr:to>
      <xdr:col>9</xdr:col>
      <xdr:colOff>1812287</xdr:colOff>
      <xdr:row>38</xdr:row>
      <xdr:rowOff>86541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624652-AD1E-46A4-9DD3-BE3B43C8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4641" y="7928066"/>
          <a:ext cx="1771466" cy="1275261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</xdr:colOff>
      <xdr:row>45</xdr:row>
      <xdr:rowOff>13607</xdr:rowOff>
    </xdr:from>
    <xdr:to>
      <xdr:col>2</xdr:col>
      <xdr:colOff>1850051</xdr:colOff>
      <xdr:row>50</xdr:row>
      <xdr:rowOff>127907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843285-3677-4D31-A013-FA19E7F44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125"/>
        <a:stretch/>
      </xdr:blipFill>
      <xdr:spPr>
        <a:xfrm>
          <a:off x="1983922" y="10849247"/>
          <a:ext cx="1809229" cy="1240971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46</xdr:row>
      <xdr:rowOff>0</xdr:rowOff>
    </xdr:from>
    <xdr:to>
      <xdr:col>9</xdr:col>
      <xdr:colOff>1960541</xdr:colOff>
      <xdr:row>51</xdr:row>
      <xdr:rowOff>108585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E4CB42-BF1F-406B-AE72-482DDF0FE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125"/>
        <a:stretch/>
      </xdr:blipFill>
      <xdr:spPr>
        <a:xfrm>
          <a:off x="11649892" y="11071860"/>
          <a:ext cx="1824469" cy="1235257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</xdr:colOff>
      <xdr:row>57</xdr:row>
      <xdr:rowOff>35106</xdr:rowOff>
    </xdr:from>
    <xdr:to>
      <xdr:col>2</xdr:col>
      <xdr:colOff>1735998</xdr:colOff>
      <xdr:row>64</xdr:row>
      <xdr:rowOff>207446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78722E-3360-48AD-A859-F3321E47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2778" y="13705386"/>
          <a:ext cx="1586320" cy="1749680"/>
        </a:xfrm>
        <a:prstGeom prst="rect">
          <a:avLst/>
        </a:prstGeom>
      </xdr:spPr>
    </xdr:pic>
    <xdr:clientData/>
  </xdr:twoCellAnchor>
  <xdr:twoCellAnchor editAs="oneCell">
    <xdr:from>
      <xdr:col>9</xdr:col>
      <xdr:colOff>62048</xdr:colOff>
      <xdr:row>56</xdr:row>
      <xdr:rowOff>66131</xdr:rowOff>
    </xdr:from>
    <xdr:to>
      <xdr:col>9</xdr:col>
      <xdr:colOff>1183821</xdr:colOff>
      <xdr:row>61</xdr:row>
      <xdr:rowOff>190570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A5F85F-24BE-4C4D-A6DF-6143E79EA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75868" y="13500191"/>
          <a:ext cx="1121773" cy="1251111"/>
        </a:xfrm>
        <a:prstGeom prst="rect">
          <a:avLst/>
        </a:prstGeom>
      </xdr:spPr>
    </xdr:pic>
    <xdr:clientData/>
  </xdr:twoCellAnchor>
  <xdr:twoCellAnchor editAs="oneCell">
    <xdr:from>
      <xdr:col>9</xdr:col>
      <xdr:colOff>822144</xdr:colOff>
      <xdr:row>61</xdr:row>
      <xdr:rowOff>116477</xdr:rowOff>
    </xdr:from>
    <xdr:to>
      <xdr:col>9</xdr:col>
      <xdr:colOff>1883773</xdr:colOff>
      <xdr:row>65</xdr:row>
      <xdr:rowOff>216772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7F700A9-61D1-49F1-8888-6BE98FF3B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35964" y="14731637"/>
          <a:ext cx="1061629" cy="1001632"/>
        </a:xfrm>
        <a:prstGeom prst="rect">
          <a:avLst/>
        </a:prstGeom>
      </xdr:spPr>
    </xdr:pic>
    <xdr:clientData/>
  </xdr:twoCellAnchor>
  <xdr:twoCellAnchor editAs="oneCell">
    <xdr:from>
      <xdr:col>2</xdr:col>
      <xdr:colOff>69940</xdr:colOff>
      <xdr:row>72</xdr:row>
      <xdr:rowOff>75654</xdr:rowOff>
    </xdr:from>
    <xdr:to>
      <xdr:col>2</xdr:col>
      <xdr:colOff>1770216</xdr:colOff>
      <xdr:row>78</xdr:row>
      <xdr:rowOff>85452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2D3F334-1641-4BFE-922E-953B76B14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040" y="17289234"/>
          <a:ext cx="1700276" cy="1361803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149678</xdr:colOff>
      <xdr:row>71</xdr:row>
      <xdr:rowOff>0</xdr:rowOff>
    </xdr:from>
    <xdr:to>
      <xdr:col>9</xdr:col>
      <xdr:colOff>1277534</xdr:colOff>
      <xdr:row>75</xdr:row>
      <xdr:rowOff>12056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AB362BB-72AB-4B49-943F-3A15A560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663498" y="16977360"/>
          <a:ext cx="1127856" cy="916659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653142</xdr:colOff>
      <xdr:row>75</xdr:row>
      <xdr:rowOff>122465</xdr:rowOff>
    </xdr:from>
    <xdr:to>
      <xdr:col>9</xdr:col>
      <xdr:colOff>1809577</xdr:colOff>
      <xdr:row>79</xdr:row>
      <xdr:rowOff>142140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DA85673-16FE-483C-96E2-AC20C0A9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66962" y="18044705"/>
          <a:ext cx="1156435" cy="921012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244927</xdr:colOff>
      <xdr:row>84</xdr:row>
      <xdr:rowOff>163285</xdr:rowOff>
    </xdr:from>
    <xdr:to>
      <xdr:col>2</xdr:col>
      <xdr:colOff>1545497</xdr:colOff>
      <xdr:row>90</xdr:row>
      <xdr:rowOff>201465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A9F192E-8F89-4328-BFFF-345D54EE8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88027" y="20211505"/>
          <a:ext cx="1300570" cy="1390186"/>
        </a:xfrm>
        <a:prstGeom prst="rect">
          <a:avLst/>
        </a:prstGeom>
      </xdr:spPr>
    </xdr:pic>
    <xdr:clientData/>
  </xdr:twoCellAnchor>
  <xdr:twoCellAnchor editAs="oneCell">
    <xdr:from>
      <xdr:col>9</xdr:col>
      <xdr:colOff>353786</xdr:colOff>
      <xdr:row>85</xdr:row>
      <xdr:rowOff>0</xdr:rowOff>
    </xdr:from>
    <xdr:to>
      <xdr:col>9</xdr:col>
      <xdr:colOff>1656261</xdr:colOff>
      <xdr:row>91</xdr:row>
      <xdr:rowOff>32464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908B49E-28BD-4A00-A361-CB92E25C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67606" y="20284440"/>
          <a:ext cx="1302475" cy="1387736"/>
        </a:xfrm>
        <a:prstGeom prst="rect">
          <a:avLst/>
        </a:prstGeom>
      </xdr:spPr>
    </xdr:pic>
    <xdr:clientData/>
  </xdr:twoCellAnchor>
  <xdr:twoCellAnchor editAs="oneCell">
    <xdr:from>
      <xdr:col>2</xdr:col>
      <xdr:colOff>227510</xdr:colOff>
      <xdr:row>96</xdr:row>
      <xdr:rowOff>132262</xdr:rowOff>
    </xdr:from>
    <xdr:to>
      <xdr:col>2</xdr:col>
      <xdr:colOff>1712593</xdr:colOff>
      <xdr:row>102</xdr:row>
      <xdr:rowOff>83073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6DA2E05-954C-4212-92DE-08F8911B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70610" y="23015122"/>
          <a:ext cx="1485083" cy="1302816"/>
        </a:xfrm>
        <a:prstGeom prst="rect">
          <a:avLst/>
        </a:prstGeom>
      </xdr:spPr>
    </xdr:pic>
    <xdr:clientData/>
  </xdr:twoCellAnchor>
  <xdr:twoCellAnchor editAs="oneCell">
    <xdr:from>
      <xdr:col>9</xdr:col>
      <xdr:colOff>299357</xdr:colOff>
      <xdr:row>97</xdr:row>
      <xdr:rowOff>1</xdr:rowOff>
    </xdr:from>
    <xdr:to>
      <xdr:col>9</xdr:col>
      <xdr:colOff>1771105</xdr:colOff>
      <xdr:row>102</xdr:row>
      <xdr:rowOff>185943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DEE23BC-B91E-4190-B911-E55AFCF5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13177" y="23119081"/>
          <a:ext cx="1471748" cy="1312613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109</xdr:row>
      <xdr:rowOff>198390</xdr:rowOff>
    </xdr:from>
    <xdr:to>
      <xdr:col>2</xdr:col>
      <xdr:colOff>1827635</xdr:colOff>
      <xdr:row>115</xdr:row>
      <xdr:rowOff>65314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E5E7CEA-B156-4C42-A945-53B981D3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65564" y="26152110"/>
          <a:ext cx="1705171" cy="121893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163287</xdr:colOff>
      <xdr:row>108</xdr:row>
      <xdr:rowOff>122464</xdr:rowOff>
    </xdr:from>
    <xdr:to>
      <xdr:col>9</xdr:col>
      <xdr:colOff>1522096</xdr:colOff>
      <xdr:row>112</xdr:row>
      <xdr:rowOff>214348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87096D2-0B17-4BFD-9FF3-35721F143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77107" y="25839964"/>
          <a:ext cx="1358809" cy="993221"/>
        </a:xfrm>
        <a:prstGeom prst="rect">
          <a:avLst/>
        </a:prstGeom>
      </xdr:spPr>
    </xdr:pic>
    <xdr:clientData/>
  </xdr:twoCellAnchor>
  <xdr:twoCellAnchor editAs="oneCell">
    <xdr:from>
      <xdr:col>9</xdr:col>
      <xdr:colOff>526869</xdr:colOff>
      <xdr:row>112</xdr:row>
      <xdr:rowOff>178798</xdr:rowOff>
    </xdr:from>
    <xdr:to>
      <xdr:col>9</xdr:col>
      <xdr:colOff>1977973</xdr:colOff>
      <xdr:row>116</xdr:row>
      <xdr:rowOff>180430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80CBAB1-6802-4D55-BE27-706AE7F0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40689" y="26841178"/>
          <a:ext cx="1451104" cy="902969"/>
        </a:xfrm>
        <a:prstGeom prst="rect">
          <a:avLst/>
        </a:prstGeom>
      </xdr:spPr>
    </xdr:pic>
    <xdr:clientData/>
  </xdr:twoCellAnchor>
  <xdr:twoCellAnchor editAs="oneCell">
    <xdr:from>
      <xdr:col>2</xdr:col>
      <xdr:colOff>89536</xdr:colOff>
      <xdr:row>124</xdr:row>
      <xdr:rowOff>204107</xdr:rowOff>
    </xdr:from>
    <xdr:to>
      <xdr:col>2</xdr:col>
      <xdr:colOff>1831299</xdr:colOff>
      <xdr:row>129</xdr:row>
      <xdr:rowOff>41638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E26B1DE-FA26-41C6-9483-43665CD4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32636" y="29701127"/>
          <a:ext cx="1741763" cy="967468"/>
        </a:xfrm>
        <a:prstGeom prst="rect">
          <a:avLst/>
        </a:prstGeom>
      </xdr:spPr>
    </xdr:pic>
    <xdr:clientData/>
  </xdr:twoCellAnchor>
  <xdr:twoCellAnchor editAs="oneCell">
    <xdr:from>
      <xdr:col>9</xdr:col>
      <xdr:colOff>707572</xdr:colOff>
      <xdr:row>127</xdr:row>
      <xdr:rowOff>122463</xdr:rowOff>
    </xdr:from>
    <xdr:to>
      <xdr:col>9</xdr:col>
      <xdr:colOff>2060240</xdr:colOff>
      <xdr:row>130</xdr:row>
      <xdr:rowOff>124367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EF13953-64F1-4C25-8782-2EDF91B8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21392" y="30328143"/>
          <a:ext cx="1352668" cy="677907"/>
        </a:xfrm>
        <a:prstGeom prst="rect">
          <a:avLst/>
        </a:prstGeom>
      </xdr:spPr>
    </xdr:pic>
    <xdr:clientData/>
  </xdr:twoCellAnchor>
  <xdr:twoCellAnchor editAs="oneCell">
    <xdr:from>
      <xdr:col>9</xdr:col>
      <xdr:colOff>106953</xdr:colOff>
      <xdr:row>122</xdr:row>
      <xdr:rowOff>190501</xdr:rowOff>
    </xdr:from>
    <xdr:to>
      <xdr:col>9</xdr:col>
      <xdr:colOff>1539428</xdr:colOff>
      <xdr:row>126</xdr:row>
      <xdr:rowOff>102871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77AEAE1-B47F-4333-B8F6-045A3DE8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620773" y="29215081"/>
          <a:ext cx="1432475" cy="813707"/>
        </a:xfrm>
        <a:prstGeom prst="rect">
          <a:avLst/>
        </a:prstGeom>
      </xdr:spPr>
    </xdr:pic>
    <xdr:clientData/>
  </xdr:twoCellAnchor>
  <xdr:twoCellAnchor editAs="oneCell">
    <xdr:from>
      <xdr:col>2</xdr:col>
      <xdr:colOff>260440</xdr:colOff>
      <xdr:row>138</xdr:row>
      <xdr:rowOff>11702</xdr:rowOff>
    </xdr:from>
    <xdr:to>
      <xdr:col>2</xdr:col>
      <xdr:colOff>1621840</xdr:colOff>
      <xdr:row>143</xdr:row>
      <xdr:rowOff>190228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A9B077A-6160-4C3A-B48D-390D265638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13938"/>
        <a:stretch/>
      </xdr:blipFill>
      <xdr:spPr>
        <a:xfrm>
          <a:off x="2203540" y="32815802"/>
          <a:ext cx="1361400" cy="1305197"/>
        </a:xfrm>
        <a:prstGeom prst="rect">
          <a:avLst/>
        </a:prstGeom>
      </xdr:spPr>
    </xdr:pic>
    <xdr:clientData/>
  </xdr:twoCellAnchor>
  <xdr:twoCellAnchor editAs="oneCell">
    <xdr:from>
      <xdr:col>9</xdr:col>
      <xdr:colOff>105047</xdr:colOff>
      <xdr:row>136</xdr:row>
      <xdr:rowOff>139880</xdr:rowOff>
    </xdr:from>
    <xdr:to>
      <xdr:col>9</xdr:col>
      <xdr:colOff>1123677</xdr:colOff>
      <xdr:row>141</xdr:row>
      <xdr:rowOff>147985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3EA4721-2DD2-4D53-9C49-886A2920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618867" y="32471540"/>
          <a:ext cx="1018630" cy="1134776"/>
        </a:xfrm>
        <a:prstGeom prst="rect">
          <a:avLst/>
        </a:prstGeom>
      </xdr:spPr>
    </xdr:pic>
    <xdr:clientData/>
  </xdr:twoCellAnchor>
  <xdr:twoCellAnchor editAs="oneCell">
    <xdr:from>
      <xdr:col>9</xdr:col>
      <xdr:colOff>1059451</xdr:colOff>
      <xdr:row>140</xdr:row>
      <xdr:rowOff>165192</xdr:rowOff>
    </xdr:from>
    <xdr:to>
      <xdr:col>9</xdr:col>
      <xdr:colOff>1923169</xdr:colOff>
      <xdr:row>145</xdr:row>
      <xdr:rowOff>227240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D70C6E0-ABE0-4DE2-A35B-D357D2567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14846"/>
        <a:stretch/>
      </xdr:blipFill>
      <xdr:spPr>
        <a:xfrm>
          <a:off x="12573271" y="33441732"/>
          <a:ext cx="863718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151</xdr:row>
      <xdr:rowOff>33202</xdr:rowOff>
    </xdr:from>
    <xdr:to>
      <xdr:col>2</xdr:col>
      <xdr:colOff>1622114</xdr:colOff>
      <xdr:row>158</xdr:row>
      <xdr:rowOff>129813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50BC562-5A01-455F-9E08-65F6A571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92777" y="35908162"/>
          <a:ext cx="1472437" cy="1673951"/>
        </a:xfrm>
        <a:prstGeom prst="rect">
          <a:avLst/>
        </a:prstGeom>
      </xdr:spPr>
    </xdr:pic>
    <xdr:clientData/>
  </xdr:twoCellAnchor>
  <xdr:twoCellAnchor editAs="oneCell">
    <xdr:from>
      <xdr:col>9</xdr:col>
      <xdr:colOff>83002</xdr:colOff>
      <xdr:row>150</xdr:row>
      <xdr:rowOff>110489</xdr:rowOff>
    </xdr:from>
    <xdr:to>
      <xdr:col>9</xdr:col>
      <xdr:colOff>969372</xdr:colOff>
      <xdr:row>155</xdr:row>
      <xdr:rowOff>147502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80343F7-82AD-4607-9FC5-B4A6EA164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96822" y="35749229"/>
          <a:ext cx="886370" cy="1163684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</xdr:colOff>
      <xdr:row>166</xdr:row>
      <xdr:rowOff>95250</xdr:rowOff>
    </xdr:from>
    <xdr:to>
      <xdr:col>2</xdr:col>
      <xdr:colOff>1732303</xdr:colOff>
      <xdr:row>171</xdr:row>
      <xdr:rowOff>224337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AB38704-45C2-44F3-8F17-5E374736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92778" y="39513510"/>
          <a:ext cx="1582625" cy="1255758"/>
        </a:xfrm>
        <a:prstGeom prst="rect">
          <a:avLst/>
        </a:prstGeom>
      </xdr:spPr>
    </xdr:pic>
    <xdr:clientData/>
  </xdr:twoCellAnchor>
  <xdr:twoCellAnchor editAs="oneCell">
    <xdr:from>
      <xdr:col>9</xdr:col>
      <xdr:colOff>744583</xdr:colOff>
      <xdr:row>169</xdr:row>
      <xdr:rowOff>186691</xdr:rowOff>
    </xdr:from>
    <xdr:to>
      <xdr:col>9</xdr:col>
      <xdr:colOff>2035084</xdr:colOff>
      <xdr:row>173</xdr:row>
      <xdr:rowOff>101644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50971F1-9EC4-4FB0-B37F-E9CD9D85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58403" y="40313611"/>
          <a:ext cx="1290501" cy="816291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164</xdr:row>
      <xdr:rowOff>163286</xdr:rowOff>
    </xdr:from>
    <xdr:to>
      <xdr:col>9</xdr:col>
      <xdr:colOff>1621928</xdr:colOff>
      <xdr:row>169</xdr:row>
      <xdr:rowOff>153217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4A093BC-668C-480A-87F4-5E3B02A5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758749" y="39109106"/>
          <a:ext cx="1376999" cy="1116602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367392</xdr:colOff>
      <xdr:row>179</xdr:row>
      <xdr:rowOff>176893</xdr:rowOff>
    </xdr:from>
    <xdr:to>
      <xdr:col>2</xdr:col>
      <xdr:colOff>1501612</xdr:colOff>
      <xdr:row>186</xdr:row>
      <xdr:rowOff>207645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1F27744-9639-4E2E-BF32-7D1FC650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310492" y="42666013"/>
          <a:ext cx="1134220" cy="1608092"/>
        </a:xfrm>
        <a:prstGeom prst="rect">
          <a:avLst/>
        </a:prstGeom>
      </xdr:spPr>
    </xdr:pic>
    <xdr:clientData/>
  </xdr:twoCellAnchor>
  <xdr:twoCellAnchor editAs="oneCell">
    <xdr:from>
      <xdr:col>9</xdr:col>
      <xdr:colOff>1024347</xdr:colOff>
      <xdr:row>182</xdr:row>
      <xdr:rowOff>108856</xdr:rowOff>
    </xdr:from>
    <xdr:to>
      <xdr:col>9</xdr:col>
      <xdr:colOff>1883501</xdr:colOff>
      <xdr:row>187</xdr:row>
      <xdr:rowOff>151582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02D800-EDC5-4FDF-B907-2930086E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538167" y="43306636"/>
          <a:ext cx="859154" cy="1169398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178</xdr:row>
      <xdr:rowOff>136071</xdr:rowOff>
    </xdr:from>
    <xdr:to>
      <xdr:col>9</xdr:col>
      <xdr:colOff>1009104</xdr:colOff>
      <xdr:row>184</xdr:row>
      <xdr:rowOff>87628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75E84F4-C1D3-4A78-A1BC-9E979BA0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609069" y="42388971"/>
          <a:ext cx="913855" cy="1303563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258536</xdr:colOff>
      <xdr:row>194</xdr:row>
      <xdr:rowOff>54428</xdr:rowOff>
    </xdr:from>
    <xdr:to>
      <xdr:col>2</xdr:col>
      <xdr:colOff>1658195</xdr:colOff>
      <xdr:row>201</xdr:row>
      <xdr:rowOff>6259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1002973-0B01-43A5-88B5-D059CD91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01636" y="46086848"/>
          <a:ext cx="1399659" cy="1532436"/>
        </a:xfrm>
        <a:prstGeom prst="rect">
          <a:avLst/>
        </a:prstGeom>
      </xdr:spPr>
    </xdr:pic>
    <xdr:clientData/>
  </xdr:twoCellAnchor>
  <xdr:twoCellAnchor editAs="oneCell">
    <xdr:from>
      <xdr:col>9</xdr:col>
      <xdr:colOff>161384</xdr:colOff>
      <xdr:row>192</xdr:row>
      <xdr:rowOff>215811</xdr:rowOff>
    </xdr:from>
    <xdr:to>
      <xdr:col>9</xdr:col>
      <xdr:colOff>1048373</xdr:colOff>
      <xdr:row>197</xdr:row>
      <xdr:rowOff>75656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BCEC3C8-E728-48D2-8B15-1845D7922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675204" y="45775791"/>
          <a:ext cx="886989" cy="986516"/>
        </a:xfrm>
        <a:prstGeom prst="rect">
          <a:avLst/>
        </a:prstGeom>
      </xdr:spPr>
    </xdr:pic>
    <xdr:clientData/>
  </xdr:twoCellAnchor>
  <xdr:twoCellAnchor editAs="oneCell">
    <xdr:from>
      <xdr:col>9</xdr:col>
      <xdr:colOff>888547</xdr:colOff>
      <xdr:row>196</xdr:row>
      <xdr:rowOff>97155</xdr:rowOff>
    </xdr:from>
    <xdr:to>
      <xdr:col>9</xdr:col>
      <xdr:colOff>1965572</xdr:colOff>
      <xdr:row>200</xdr:row>
      <xdr:rowOff>213904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55FE8D8-4FCA-4850-A214-0A3941352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402367" y="46602015"/>
          <a:ext cx="1077025" cy="1018086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207</xdr:row>
      <xdr:rowOff>163285</xdr:rowOff>
    </xdr:from>
    <xdr:to>
      <xdr:col>2</xdr:col>
      <xdr:colOff>1654573</xdr:colOff>
      <xdr:row>216</xdr:row>
      <xdr:rowOff>194310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984DA1C-BBE1-4CCA-95FC-E58EB30A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1136" y="49266565"/>
          <a:ext cx="1586537" cy="2059034"/>
        </a:xfrm>
        <a:prstGeom prst="rect">
          <a:avLst/>
        </a:prstGeom>
      </xdr:spPr>
    </xdr:pic>
    <xdr:clientData/>
  </xdr:twoCellAnchor>
  <xdr:twoCellAnchor editAs="oneCell">
    <xdr:from>
      <xdr:col>9</xdr:col>
      <xdr:colOff>186690</xdr:colOff>
      <xdr:row>206</xdr:row>
      <xdr:rowOff>176892</xdr:rowOff>
    </xdr:from>
    <xdr:to>
      <xdr:col>9</xdr:col>
      <xdr:colOff>1051031</xdr:colOff>
      <xdr:row>211</xdr:row>
      <xdr:rowOff>190228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81930BC-6F86-46E5-B3D2-C7331146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700510" y="49043952"/>
          <a:ext cx="864341" cy="1140007"/>
        </a:xfrm>
        <a:prstGeom prst="rect">
          <a:avLst/>
        </a:prstGeom>
      </xdr:spPr>
    </xdr:pic>
    <xdr:clientData/>
  </xdr:twoCellAnchor>
  <xdr:twoCellAnchor editAs="oneCell">
    <xdr:from>
      <xdr:col>9</xdr:col>
      <xdr:colOff>1049927</xdr:colOff>
      <xdr:row>209</xdr:row>
      <xdr:rowOff>105047</xdr:rowOff>
    </xdr:from>
    <xdr:to>
      <xdr:col>9</xdr:col>
      <xdr:colOff>1922417</xdr:colOff>
      <xdr:row>214</xdr:row>
      <xdr:rowOff>71835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96F970A-AA8E-46E4-8610-4A5E15D5B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563747" y="49680767"/>
          <a:ext cx="872490" cy="109345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217715</xdr:colOff>
      <xdr:row>221</xdr:row>
      <xdr:rowOff>35105</xdr:rowOff>
    </xdr:from>
    <xdr:to>
      <xdr:col>2</xdr:col>
      <xdr:colOff>1546541</xdr:colOff>
      <xdr:row>228</xdr:row>
      <xdr:rowOff>47080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43820FE-BEE7-433F-8A83-00F0C184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60815" y="52445465"/>
          <a:ext cx="1328826" cy="1592581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221</xdr:row>
      <xdr:rowOff>40821</xdr:rowOff>
    </xdr:from>
    <xdr:to>
      <xdr:col>9</xdr:col>
      <xdr:colOff>1698988</xdr:colOff>
      <xdr:row>228</xdr:row>
      <xdr:rowOff>169883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3D2764B-AC1B-4C28-90E7-43E36D6C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799570" y="52451181"/>
          <a:ext cx="1413238" cy="1706402"/>
        </a:xfrm>
        <a:prstGeom prst="rect">
          <a:avLst/>
        </a:prstGeom>
      </xdr:spPr>
    </xdr:pic>
    <xdr:clientData/>
  </xdr:twoCellAnchor>
  <xdr:twoCellAnchor editAs="oneCell">
    <xdr:from>
      <xdr:col>2</xdr:col>
      <xdr:colOff>278129</xdr:colOff>
      <xdr:row>232</xdr:row>
      <xdr:rowOff>23406</xdr:rowOff>
    </xdr:from>
    <xdr:to>
      <xdr:col>2</xdr:col>
      <xdr:colOff>1429287</xdr:colOff>
      <xdr:row>241</xdr:row>
      <xdr:rowOff>30754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754943E-3287-4B47-BAF4-4CC9CC34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21229" y="55032186"/>
          <a:ext cx="1151158" cy="2038623"/>
        </a:xfrm>
        <a:prstGeom prst="rect">
          <a:avLst/>
        </a:prstGeom>
      </xdr:spPr>
    </xdr:pic>
    <xdr:clientData/>
  </xdr:twoCellAnchor>
  <xdr:twoCellAnchor editAs="oneCell">
    <xdr:from>
      <xdr:col>9</xdr:col>
      <xdr:colOff>237306</xdr:colOff>
      <xdr:row>232</xdr:row>
      <xdr:rowOff>151857</xdr:rowOff>
    </xdr:from>
    <xdr:to>
      <xdr:col>9</xdr:col>
      <xdr:colOff>1012824</xdr:colOff>
      <xdr:row>238</xdr:row>
      <xdr:rowOff>35107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63D078F-CCB4-43F4-B16F-5CDD402F9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751126" y="55160637"/>
          <a:ext cx="775518" cy="1238522"/>
        </a:xfrm>
        <a:prstGeom prst="rect">
          <a:avLst/>
        </a:prstGeom>
      </xdr:spPr>
    </xdr:pic>
    <xdr:clientData/>
  </xdr:twoCellAnchor>
  <xdr:twoCellAnchor editAs="oneCell">
    <xdr:from>
      <xdr:col>9</xdr:col>
      <xdr:colOff>1063532</xdr:colOff>
      <xdr:row>233</xdr:row>
      <xdr:rowOff>223703</xdr:rowOff>
    </xdr:from>
    <xdr:to>
      <xdr:col>9</xdr:col>
      <xdr:colOff>1807573</xdr:colOff>
      <xdr:row>240</xdr:row>
      <xdr:rowOff>44906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2B68A3B-07DA-4E3C-8965-CE02F3296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577352" y="55468703"/>
          <a:ext cx="744041" cy="1401808"/>
        </a:xfrm>
        <a:prstGeom prst="rect">
          <a:avLst/>
        </a:prstGeom>
      </xdr:spPr>
    </xdr:pic>
    <xdr:clientData/>
  </xdr:twoCellAnchor>
  <xdr:twoCellAnchor editAs="oneCell">
    <xdr:from>
      <xdr:col>2</xdr:col>
      <xdr:colOff>445225</xdr:colOff>
      <xdr:row>247</xdr:row>
      <xdr:rowOff>27216</xdr:rowOff>
    </xdr:from>
    <xdr:to>
      <xdr:col>2</xdr:col>
      <xdr:colOff>1238250</xdr:colOff>
      <xdr:row>255</xdr:row>
      <xdr:rowOff>20013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8A80941-D771-472C-9CF5-7841DBEB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88325" y="58579296"/>
          <a:ext cx="793025" cy="1798737"/>
        </a:xfrm>
        <a:prstGeom prst="rect">
          <a:avLst/>
        </a:prstGeom>
      </xdr:spPr>
    </xdr:pic>
    <xdr:clientData/>
  </xdr:twoCellAnchor>
  <xdr:twoCellAnchor editAs="oneCell">
    <xdr:from>
      <xdr:col>9</xdr:col>
      <xdr:colOff>557893</xdr:colOff>
      <xdr:row>246</xdr:row>
      <xdr:rowOff>217714</xdr:rowOff>
    </xdr:from>
    <xdr:to>
      <xdr:col>9</xdr:col>
      <xdr:colOff>1350918</xdr:colOff>
      <xdr:row>254</xdr:row>
      <xdr:rowOff>223847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4B3DCE0-CA38-47DD-BF78-9BD3538F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71713" y="58533574"/>
          <a:ext cx="793025" cy="180880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258</xdr:row>
      <xdr:rowOff>149679</xdr:rowOff>
    </xdr:from>
    <xdr:to>
      <xdr:col>2</xdr:col>
      <xdr:colOff>1354999</xdr:colOff>
      <xdr:row>267</xdr:row>
      <xdr:rowOff>132412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05C0B20-E9AB-4444-BD4D-156BB19A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33600" y="61300179"/>
          <a:ext cx="1164499" cy="2010741"/>
        </a:xfrm>
        <a:prstGeom prst="rect">
          <a:avLst/>
        </a:prstGeom>
      </xdr:spPr>
    </xdr:pic>
    <xdr:clientData/>
  </xdr:twoCellAnchor>
  <xdr:twoCellAnchor editAs="oneCell">
    <xdr:from>
      <xdr:col>9</xdr:col>
      <xdr:colOff>353785</xdr:colOff>
      <xdr:row>258</xdr:row>
      <xdr:rowOff>81642</xdr:rowOff>
    </xdr:from>
    <xdr:to>
      <xdr:col>9</xdr:col>
      <xdr:colOff>1504949</xdr:colOff>
      <xdr:row>267</xdr:row>
      <xdr:rowOff>70090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66C2E5C-283A-46A5-B60B-82D01755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67605" y="61232142"/>
          <a:ext cx="1151164" cy="2019722"/>
        </a:xfrm>
        <a:prstGeom prst="rect">
          <a:avLst/>
        </a:prstGeom>
      </xdr:spPr>
    </xdr:pic>
    <xdr:clientData/>
  </xdr:twoCellAnchor>
  <xdr:twoCellAnchor editAs="oneCell">
    <xdr:from>
      <xdr:col>2</xdr:col>
      <xdr:colOff>221524</xdr:colOff>
      <xdr:row>272</xdr:row>
      <xdr:rowOff>1</xdr:rowOff>
    </xdr:from>
    <xdr:to>
      <xdr:col>2</xdr:col>
      <xdr:colOff>1677785</xdr:colOff>
      <xdr:row>277</xdr:row>
      <xdr:rowOff>184785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DCE7383-7B06-4F0C-B60C-02C3A66D9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64624" y="64457581"/>
          <a:ext cx="1456261" cy="1311455"/>
        </a:xfrm>
        <a:prstGeom prst="rect">
          <a:avLst/>
        </a:prstGeom>
      </xdr:spPr>
    </xdr:pic>
    <xdr:clientData/>
  </xdr:twoCellAnchor>
  <xdr:twoCellAnchor editAs="oneCell">
    <xdr:from>
      <xdr:col>9</xdr:col>
      <xdr:colOff>299357</xdr:colOff>
      <xdr:row>272</xdr:row>
      <xdr:rowOff>1</xdr:rowOff>
    </xdr:from>
    <xdr:to>
      <xdr:col>9</xdr:col>
      <xdr:colOff>1772763</xdr:colOff>
      <xdr:row>277</xdr:row>
      <xdr:rowOff>184785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7C1BF27-9B6D-4EBD-BE14-4977221B2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813177" y="64457581"/>
          <a:ext cx="1473406" cy="131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282</xdr:row>
      <xdr:rowOff>217714</xdr:rowOff>
    </xdr:from>
    <xdr:to>
      <xdr:col>2</xdr:col>
      <xdr:colOff>1773473</xdr:colOff>
      <xdr:row>290</xdr:row>
      <xdr:rowOff>143964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B6794B8-9C00-4544-9320-70C76E643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051957" y="67037494"/>
          <a:ext cx="1664616" cy="1728924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282</xdr:row>
      <xdr:rowOff>136072</xdr:rowOff>
    </xdr:from>
    <xdr:to>
      <xdr:col>9</xdr:col>
      <xdr:colOff>1047750</xdr:colOff>
      <xdr:row>286</xdr:row>
      <xdr:rowOff>173900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B5E114C-50B9-467C-9E38-C04AF68E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663499" y="66955852"/>
          <a:ext cx="898071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1034143</xdr:colOff>
      <xdr:row>285</xdr:row>
      <xdr:rowOff>54429</xdr:rowOff>
    </xdr:from>
    <xdr:to>
      <xdr:col>9</xdr:col>
      <xdr:colOff>1960052</xdr:colOff>
      <xdr:row>289</xdr:row>
      <xdr:rowOff>173173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798B3C0-3008-4F93-9A26-043D9941F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547963" y="67582869"/>
          <a:ext cx="925909" cy="1020081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297</xdr:row>
      <xdr:rowOff>40820</xdr:rowOff>
    </xdr:from>
    <xdr:to>
      <xdr:col>2</xdr:col>
      <xdr:colOff>1619147</xdr:colOff>
      <xdr:row>304</xdr:row>
      <xdr:rowOff>171177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D6C3F5F1-59A4-43BE-BE4B-BD4C3748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88028" y="70403900"/>
          <a:ext cx="1374219" cy="1707697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296</xdr:row>
      <xdr:rowOff>136071</xdr:rowOff>
    </xdr:from>
    <xdr:to>
      <xdr:col>9</xdr:col>
      <xdr:colOff>991416</xdr:colOff>
      <xdr:row>301</xdr:row>
      <xdr:rowOff>25771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3C5F57A-5ABB-45C5-915E-53F487B0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677106" y="70262931"/>
          <a:ext cx="828130" cy="1019637"/>
        </a:xfrm>
        <a:prstGeom prst="rect">
          <a:avLst/>
        </a:prstGeom>
      </xdr:spPr>
    </xdr:pic>
    <xdr:clientData/>
  </xdr:twoCellAnchor>
  <xdr:twoCellAnchor editAs="oneCell">
    <xdr:from>
      <xdr:col>9</xdr:col>
      <xdr:colOff>1020535</xdr:colOff>
      <xdr:row>299</xdr:row>
      <xdr:rowOff>136072</xdr:rowOff>
    </xdr:from>
    <xdr:to>
      <xdr:col>9</xdr:col>
      <xdr:colOff>1889291</xdr:colOff>
      <xdr:row>303</xdr:row>
      <xdr:rowOff>179615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99694D3-475A-44A5-8E25-6BF78BB9D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534355" y="70971592"/>
          <a:ext cx="868756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311</xdr:row>
      <xdr:rowOff>149678</xdr:rowOff>
    </xdr:from>
    <xdr:to>
      <xdr:col>2</xdr:col>
      <xdr:colOff>1810055</xdr:colOff>
      <xdr:row>318</xdr:row>
      <xdr:rowOff>155393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CE2B1D8-DB24-43CA-88FC-C4089A8C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24742" y="73819838"/>
          <a:ext cx="1728413" cy="158305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310</xdr:row>
      <xdr:rowOff>68036</xdr:rowOff>
    </xdr:from>
    <xdr:to>
      <xdr:col>9</xdr:col>
      <xdr:colOff>1163504</xdr:colOff>
      <xdr:row>314</xdr:row>
      <xdr:rowOff>177253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66FD34B-49F9-4F63-B5E3-8DC3FD21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581855" y="73501976"/>
          <a:ext cx="1095469" cy="1010554"/>
        </a:xfrm>
        <a:prstGeom prst="rect">
          <a:avLst/>
        </a:prstGeom>
      </xdr:spPr>
    </xdr:pic>
    <xdr:clientData/>
  </xdr:twoCellAnchor>
  <xdr:twoCellAnchor editAs="oneCell">
    <xdr:from>
      <xdr:col>9</xdr:col>
      <xdr:colOff>1018632</xdr:colOff>
      <xdr:row>314</xdr:row>
      <xdr:rowOff>17417</xdr:rowOff>
    </xdr:from>
    <xdr:to>
      <xdr:col>9</xdr:col>
      <xdr:colOff>1961477</xdr:colOff>
      <xdr:row>318</xdr:row>
      <xdr:rowOff>31024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5809955-44DC-4337-9748-688086564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532452" y="74396237"/>
          <a:ext cx="942845" cy="91821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325</xdr:row>
      <xdr:rowOff>136072</xdr:rowOff>
    </xdr:from>
    <xdr:to>
      <xdr:col>2</xdr:col>
      <xdr:colOff>1730016</xdr:colOff>
      <xdr:row>332</xdr:row>
      <xdr:rowOff>206557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573EF15-2B1B-4935-9CA2-090C5F02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079172" y="77113312"/>
          <a:ext cx="1593944" cy="16478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324</xdr:row>
      <xdr:rowOff>108858</xdr:rowOff>
    </xdr:from>
    <xdr:to>
      <xdr:col>9</xdr:col>
      <xdr:colOff>1120229</xdr:colOff>
      <xdr:row>329</xdr:row>
      <xdr:rowOff>70582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ABC2D8A5-41CD-41F4-BEB4-E8A3DB752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609070" y="76849878"/>
          <a:ext cx="1024979" cy="1088395"/>
        </a:xfrm>
        <a:prstGeom prst="rect">
          <a:avLst/>
        </a:prstGeom>
      </xdr:spPr>
    </xdr:pic>
    <xdr:clientData/>
  </xdr:twoCellAnchor>
  <xdr:twoCellAnchor editAs="oneCell">
    <xdr:from>
      <xdr:col>9</xdr:col>
      <xdr:colOff>997131</xdr:colOff>
      <xdr:row>327</xdr:row>
      <xdr:rowOff>173083</xdr:rowOff>
    </xdr:from>
    <xdr:to>
      <xdr:col>9</xdr:col>
      <xdr:colOff>2060789</xdr:colOff>
      <xdr:row>332</xdr:row>
      <xdr:rowOff>23676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2097F34-C9B3-47AE-96CD-E23FD9E68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510951" y="77622763"/>
          <a:ext cx="1063658" cy="980530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435429</xdr:colOff>
      <xdr:row>338</xdr:row>
      <xdr:rowOff>176894</xdr:rowOff>
    </xdr:from>
    <xdr:to>
      <xdr:col>2</xdr:col>
      <xdr:colOff>1292472</xdr:colOff>
      <xdr:row>348</xdr:row>
      <xdr:rowOff>37285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F99F038-68E3-4188-84BA-4A83C7BA7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78529" y="80224994"/>
          <a:ext cx="857043" cy="2116999"/>
        </a:xfrm>
        <a:prstGeom prst="rect">
          <a:avLst/>
        </a:prstGeom>
      </xdr:spPr>
    </xdr:pic>
    <xdr:clientData/>
  </xdr:twoCellAnchor>
  <xdr:twoCellAnchor editAs="oneCell">
    <xdr:from>
      <xdr:col>9</xdr:col>
      <xdr:colOff>299358</xdr:colOff>
      <xdr:row>338</xdr:row>
      <xdr:rowOff>136073</xdr:rowOff>
    </xdr:from>
    <xdr:to>
      <xdr:col>9</xdr:col>
      <xdr:colOff>934497</xdr:colOff>
      <xdr:row>345</xdr:row>
      <xdr:rowOff>91714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E1DD991E-5087-41CE-A71B-1E6F9322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813178" y="80184173"/>
          <a:ext cx="635139" cy="1532981"/>
        </a:xfrm>
        <a:prstGeom prst="rect">
          <a:avLst/>
        </a:prstGeom>
      </xdr:spPr>
    </xdr:pic>
    <xdr:clientData/>
  </xdr:twoCellAnchor>
  <xdr:twoCellAnchor editAs="oneCell">
    <xdr:from>
      <xdr:col>9</xdr:col>
      <xdr:colOff>1168309</xdr:colOff>
      <xdr:row>339</xdr:row>
      <xdr:rowOff>25310</xdr:rowOff>
    </xdr:from>
    <xdr:to>
      <xdr:col>9</xdr:col>
      <xdr:colOff>1807573</xdr:colOff>
      <xdr:row>345</xdr:row>
      <xdr:rowOff>157316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E62517D9-9FA4-40C7-A750-16230F58E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682129" y="80309630"/>
          <a:ext cx="639264" cy="1484012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312965</xdr:colOff>
      <xdr:row>352</xdr:row>
      <xdr:rowOff>163285</xdr:rowOff>
    </xdr:from>
    <xdr:to>
      <xdr:col>2</xdr:col>
      <xdr:colOff>1331595</xdr:colOff>
      <xdr:row>361</xdr:row>
      <xdr:rowOff>192370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1B4DDB6-5819-4D1B-B9AD-B163175E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56065" y="83518465"/>
          <a:ext cx="1018630" cy="2057093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352</xdr:row>
      <xdr:rowOff>190500</xdr:rowOff>
    </xdr:from>
    <xdr:to>
      <xdr:col>9</xdr:col>
      <xdr:colOff>853440</xdr:colOff>
      <xdr:row>359</xdr:row>
      <xdr:rowOff>44434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C4CF355-FE4E-407E-9256-6D7D14EA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649891" y="83545680"/>
          <a:ext cx="717369" cy="1434539"/>
        </a:xfrm>
        <a:prstGeom prst="rect">
          <a:avLst/>
        </a:prstGeom>
      </xdr:spPr>
    </xdr:pic>
    <xdr:clientData/>
  </xdr:twoCellAnchor>
  <xdr:twoCellAnchor editAs="oneCell">
    <xdr:from>
      <xdr:col>9</xdr:col>
      <xdr:colOff>1073058</xdr:colOff>
      <xdr:row>353</xdr:row>
      <xdr:rowOff>25308</xdr:rowOff>
    </xdr:from>
    <xdr:to>
      <xdr:col>9</xdr:col>
      <xdr:colOff>1732188</xdr:colOff>
      <xdr:row>359</xdr:row>
      <xdr:rowOff>163884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4D429C3-7D44-49A6-AAF7-74E3F3E9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586878" y="83616708"/>
          <a:ext cx="659130" cy="1490582"/>
        </a:xfrm>
        <a:prstGeom prst="rect">
          <a:avLst/>
        </a:prstGeom>
      </xdr:spPr>
    </xdr:pic>
    <xdr:clientData/>
  </xdr:twoCellAnchor>
  <xdr:twoCellAnchor editAs="oneCell">
    <xdr:from>
      <xdr:col>9</xdr:col>
      <xdr:colOff>914400</xdr:colOff>
      <xdr:row>154</xdr:row>
      <xdr:rowOff>76200</xdr:rowOff>
    </xdr:from>
    <xdr:to>
      <xdr:col>9</xdr:col>
      <xdr:colOff>1810295</xdr:colOff>
      <xdr:row>159</xdr:row>
      <xdr:rowOff>148179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887F09F5-C15B-480A-9798-FB79C1DF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428220" y="36659820"/>
          <a:ext cx="895895" cy="1198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367</xdr:row>
      <xdr:rowOff>108858</xdr:rowOff>
    </xdr:from>
    <xdr:to>
      <xdr:col>2</xdr:col>
      <xdr:colOff>1770861</xdr:colOff>
      <xdr:row>373</xdr:row>
      <xdr:rowOff>35379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62311C1-67E1-4B7A-883F-69A539404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079172" y="87007338"/>
          <a:ext cx="1634789" cy="1281792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381</xdr:row>
      <xdr:rowOff>227512</xdr:rowOff>
    </xdr:from>
    <xdr:to>
      <xdr:col>2</xdr:col>
      <xdr:colOff>1772739</xdr:colOff>
      <xdr:row>387</xdr:row>
      <xdr:rowOff>200470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9B6F901-146F-405C-854E-5FCAC974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079172" y="90433072"/>
          <a:ext cx="1636667" cy="1324964"/>
        </a:xfrm>
        <a:prstGeom prst="rect">
          <a:avLst/>
        </a:prstGeom>
      </xdr:spPr>
    </xdr:pic>
    <xdr:clientData/>
  </xdr:twoCellAnchor>
  <xdr:twoCellAnchor editAs="oneCell">
    <xdr:from>
      <xdr:col>9</xdr:col>
      <xdr:colOff>130630</xdr:colOff>
      <xdr:row>366</xdr:row>
      <xdr:rowOff>87086</xdr:rowOff>
    </xdr:from>
    <xdr:to>
      <xdr:col>9</xdr:col>
      <xdr:colOff>1447800</xdr:colOff>
      <xdr:row>370</xdr:row>
      <xdr:rowOff>135821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4E0499E-857A-4BF5-8314-2E52CC5A8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644450" y="86749346"/>
          <a:ext cx="1317170" cy="950072"/>
        </a:xfrm>
        <a:prstGeom prst="rect">
          <a:avLst/>
        </a:prstGeom>
      </xdr:spPr>
    </xdr:pic>
    <xdr:clientData/>
  </xdr:twoCellAnchor>
  <xdr:twoCellAnchor editAs="oneCell">
    <xdr:from>
      <xdr:col>9</xdr:col>
      <xdr:colOff>76202</xdr:colOff>
      <xdr:row>380</xdr:row>
      <xdr:rowOff>65314</xdr:rowOff>
    </xdr:from>
    <xdr:to>
      <xdr:col>9</xdr:col>
      <xdr:colOff>1312001</xdr:colOff>
      <xdr:row>384</xdr:row>
      <xdr:rowOff>104246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774BFF82-FADC-45C4-94D9-AF3DE616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590022" y="90034654"/>
          <a:ext cx="1235799" cy="940269"/>
        </a:xfrm>
        <a:prstGeom prst="rect">
          <a:avLst/>
        </a:prstGeom>
      </xdr:spPr>
    </xdr:pic>
    <xdr:clientData/>
  </xdr:twoCellAnchor>
  <xdr:twoCellAnchor editAs="oneCell">
    <xdr:from>
      <xdr:col>9</xdr:col>
      <xdr:colOff>707570</xdr:colOff>
      <xdr:row>384</xdr:row>
      <xdr:rowOff>130627</xdr:rowOff>
    </xdr:from>
    <xdr:to>
      <xdr:col>9</xdr:col>
      <xdr:colOff>2073146</xdr:colOff>
      <xdr:row>388</xdr:row>
      <xdr:rowOff>218802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3817B22-8A2F-428C-8C1C-5E236FD76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21390" y="91044847"/>
          <a:ext cx="1365576" cy="989512"/>
        </a:xfrm>
        <a:prstGeom prst="rect">
          <a:avLst/>
        </a:prstGeom>
      </xdr:spPr>
    </xdr:pic>
    <xdr:clientData/>
  </xdr:twoCellAnchor>
  <xdr:twoCellAnchor editAs="oneCell">
    <xdr:from>
      <xdr:col>9</xdr:col>
      <xdr:colOff>783772</xdr:colOff>
      <xdr:row>370</xdr:row>
      <xdr:rowOff>185058</xdr:rowOff>
    </xdr:from>
    <xdr:to>
      <xdr:col>9</xdr:col>
      <xdr:colOff>2057400</xdr:colOff>
      <xdr:row>374</xdr:row>
      <xdr:rowOff>180212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C2B1663-D565-4EB9-A76A-39D5C4911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2297592" y="87792198"/>
          <a:ext cx="1273628" cy="896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A0E9-6A27-4997-ACF4-F0A6EF4CCF70}">
  <sheetPr>
    <pageSetUpPr fitToPage="1"/>
  </sheetPr>
  <dimension ref="A1:W409"/>
  <sheetViews>
    <sheetView zoomScale="70" zoomScaleNormal="70" workbookViewId="0">
      <pane ySplit="4" topLeftCell="A5" activePane="bottomLeft" state="frozen"/>
      <selection pane="bottomLeft" activeCell="F1" sqref="F1:F1048576"/>
    </sheetView>
  </sheetViews>
  <sheetFormatPr defaultColWidth="8.85546875" defaultRowHeight="18.75" x14ac:dyDescent="0.3"/>
  <cols>
    <col min="1" max="1" width="8.7109375" style="119" customWidth="1"/>
    <col min="2" max="2" width="19.5703125" style="119" bestFit="1" customWidth="1"/>
    <col min="3" max="3" width="28.140625" style="118" customWidth="1"/>
    <col min="4" max="4" width="21.28515625" style="119" bestFit="1" customWidth="1"/>
    <col min="5" max="5" width="21.85546875" style="120" bestFit="1" customWidth="1"/>
    <col min="6" max="6" width="17.7109375" style="120" customWidth="1"/>
    <col min="7" max="7" width="17.7109375" style="120" hidden="1" customWidth="1"/>
    <col min="8" max="8" width="17.7109375" style="120" customWidth="1"/>
    <col min="9" max="9" width="16.7109375" style="120" bestFit="1" customWidth="1"/>
    <col min="10" max="15" width="16.7109375" style="5" hidden="1" customWidth="1"/>
    <col min="16" max="16" width="16.7109375" style="120" hidden="1" customWidth="1"/>
    <col min="17" max="17" width="16.28515625" style="119" bestFit="1" customWidth="1"/>
    <col min="18" max="18" width="31.5703125" style="118" customWidth="1"/>
    <col min="19" max="19" width="20.5703125" style="119" hidden="1" customWidth="1"/>
    <col min="20" max="20" width="20.5703125" style="127" bestFit="1" customWidth="1"/>
    <col min="21" max="21" width="17.7109375" style="8" customWidth="1"/>
    <col min="22" max="23" width="16.7109375" style="120" bestFit="1" customWidth="1"/>
    <col min="24" max="16384" width="8.85546875" style="119"/>
  </cols>
  <sheetData>
    <row r="1" spans="2:23" s="1" customFormat="1" x14ac:dyDescent="0.3">
      <c r="C1" s="2"/>
      <c r="D1" s="3" t="s">
        <v>0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R1" s="2"/>
      <c r="T1" s="7"/>
      <c r="U1" s="8"/>
      <c r="V1" s="4"/>
      <c r="W1" s="4"/>
    </row>
    <row r="2" spans="2:23" s="1" customFormat="1" x14ac:dyDescent="0.3">
      <c r="C2" s="2"/>
      <c r="D2" s="9" t="s">
        <v>1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R2" s="2"/>
      <c r="T2" s="7"/>
      <c r="U2" s="8"/>
      <c r="V2" s="4"/>
      <c r="W2" s="4"/>
    </row>
    <row r="3" spans="2:23" s="1" customFormat="1" x14ac:dyDescent="0.3">
      <c r="C3" s="2"/>
      <c r="D3" s="10" t="s">
        <v>2</v>
      </c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6"/>
      <c r="R3" s="2"/>
      <c r="T3" s="7"/>
      <c r="U3" s="8"/>
      <c r="V3" s="4"/>
      <c r="W3" s="4"/>
    </row>
    <row r="4" spans="2:23" s="11" customFormat="1" ht="38.25" thickBot="1" x14ac:dyDescent="0.35">
      <c r="B4" s="11" t="s">
        <v>3</v>
      </c>
      <c r="C4" s="12" t="s">
        <v>4</v>
      </c>
      <c r="D4" s="13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5" t="s">
        <v>11</v>
      </c>
      <c r="K4" s="15" t="s">
        <v>12</v>
      </c>
      <c r="L4" s="15" t="s">
        <v>13</v>
      </c>
      <c r="M4" s="16" t="s">
        <v>14</v>
      </c>
      <c r="N4" s="16" t="s">
        <v>15</v>
      </c>
      <c r="O4" s="15" t="s">
        <v>16</v>
      </c>
      <c r="P4" s="17" t="s">
        <v>17</v>
      </c>
      <c r="Q4" s="13" t="s">
        <v>18</v>
      </c>
      <c r="R4" s="18" t="s">
        <v>4</v>
      </c>
      <c r="S4" s="13" t="s">
        <v>8</v>
      </c>
      <c r="T4" s="19" t="s">
        <v>19</v>
      </c>
      <c r="U4" s="20" t="s">
        <v>20</v>
      </c>
      <c r="V4" s="14" t="s">
        <v>21</v>
      </c>
      <c r="W4" s="14" t="s">
        <v>22</v>
      </c>
    </row>
    <row r="5" spans="2:23" s="1" customFormat="1" ht="19.5" thickBot="1" x14ac:dyDescent="0.35">
      <c r="B5" s="128" t="s">
        <v>23</v>
      </c>
      <c r="C5" s="131" t="s">
        <v>24</v>
      </c>
      <c r="D5" s="21" t="s">
        <v>25</v>
      </c>
      <c r="E5" s="22" t="s">
        <v>26</v>
      </c>
      <c r="F5" s="23" t="s">
        <v>27</v>
      </c>
      <c r="G5" s="23" t="s">
        <v>28</v>
      </c>
      <c r="H5" s="23" t="s">
        <v>29</v>
      </c>
      <c r="I5" s="24" t="s">
        <v>29</v>
      </c>
      <c r="J5" s="25">
        <v>78</v>
      </c>
      <c r="K5" s="25">
        <v>0</v>
      </c>
      <c r="L5" s="25">
        <v>0</v>
      </c>
      <c r="M5" s="25">
        <v>0.7</v>
      </c>
      <c r="N5" s="25">
        <f>(J5+K5)-L5</f>
        <v>78</v>
      </c>
      <c r="O5" s="26">
        <f>N5/M5</f>
        <v>111.42857142857143</v>
      </c>
      <c r="P5" s="27" t="s">
        <v>30</v>
      </c>
      <c r="Q5" s="158" t="s">
        <v>31</v>
      </c>
      <c r="R5" s="131" t="s">
        <v>32</v>
      </c>
      <c r="S5" s="28" t="s">
        <v>28</v>
      </c>
      <c r="T5" s="29" t="s">
        <v>33</v>
      </c>
      <c r="U5" s="30" t="s">
        <v>34</v>
      </c>
      <c r="V5" s="23" t="s">
        <v>35</v>
      </c>
      <c r="W5" s="24" t="s">
        <v>35</v>
      </c>
    </row>
    <row r="6" spans="2:23" s="1" customFormat="1" ht="19.5" thickBot="1" x14ac:dyDescent="0.35">
      <c r="B6" s="129"/>
      <c r="C6" s="132"/>
      <c r="D6" s="31" t="s">
        <v>36</v>
      </c>
      <c r="E6" s="32" t="s">
        <v>37</v>
      </c>
      <c r="F6" s="33" t="s">
        <v>27</v>
      </c>
      <c r="G6" s="33" t="s">
        <v>28</v>
      </c>
      <c r="H6" s="33" t="s">
        <v>29</v>
      </c>
      <c r="I6" s="34" t="s">
        <v>29</v>
      </c>
      <c r="J6" s="25">
        <v>121</v>
      </c>
      <c r="K6" s="25">
        <v>0</v>
      </c>
      <c r="L6" s="25">
        <v>12</v>
      </c>
      <c r="M6" s="25">
        <v>9.9</v>
      </c>
      <c r="N6" s="25">
        <f>(J6+K6)-L6</f>
        <v>109</v>
      </c>
      <c r="O6" s="26">
        <f>N6/M6</f>
        <v>11.01010101010101</v>
      </c>
      <c r="P6" s="35" t="s">
        <v>38</v>
      </c>
      <c r="Q6" s="159"/>
      <c r="R6" s="132"/>
      <c r="S6" s="36" t="s">
        <v>28</v>
      </c>
      <c r="T6" s="37" t="s">
        <v>39</v>
      </c>
      <c r="U6" s="38" t="s">
        <v>34</v>
      </c>
      <c r="V6" s="33" t="s">
        <v>35</v>
      </c>
      <c r="W6" s="34" t="s">
        <v>35</v>
      </c>
    </row>
    <row r="7" spans="2:23" s="1" customFormat="1" ht="19.5" thickBot="1" x14ac:dyDescent="0.35">
      <c r="B7" s="129"/>
      <c r="C7" s="132"/>
      <c r="D7" s="31" t="s">
        <v>40</v>
      </c>
      <c r="E7" s="32" t="s">
        <v>41</v>
      </c>
      <c r="F7" s="33" t="s">
        <v>27</v>
      </c>
      <c r="G7" s="33" t="s">
        <v>28</v>
      </c>
      <c r="H7" s="33" t="s">
        <v>29</v>
      </c>
      <c r="I7" s="34" t="s">
        <v>29</v>
      </c>
      <c r="J7" s="25">
        <v>207</v>
      </c>
      <c r="K7" s="25">
        <v>0</v>
      </c>
      <c r="L7" s="25">
        <v>16</v>
      </c>
      <c r="M7" s="25">
        <v>7.1</v>
      </c>
      <c r="N7" s="25">
        <f>(J7+K7)-L7</f>
        <v>191</v>
      </c>
      <c r="O7" s="26">
        <f>N7/M7</f>
        <v>26.901408450704228</v>
      </c>
      <c r="P7" s="35" t="s">
        <v>30</v>
      </c>
      <c r="Q7" s="159"/>
      <c r="R7" s="132"/>
      <c r="S7" s="36" t="s">
        <v>28</v>
      </c>
      <c r="T7" s="37" t="s">
        <v>42</v>
      </c>
      <c r="U7" s="38" t="s">
        <v>34</v>
      </c>
      <c r="V7" s="33" t="s">
        <v>35</v>
      </c>
      <c r="W7" s="34" t="s">
        <v>35</v>
      </c>
    </row>
    <row r="8" spans="2:23" s="1" customFormat="1" ht="19.5" thickBot="1" x14ac:dyDescent="0.35">
      <c r="B8" s="129"/>
      <c r="C8" s="132"/>
      <c r="D8" s="39" t="s">
        <v>43</v>
      </c>
      <c r="E8" s="32" t="s">
        <v>44</v>
      </c>
      <c r="F8" s="33" t="s">
        <v>45</v>
      </c>
      <c r="G8" s="33" t="s">
        <v>46</v>
      </c>
      <c r="H8" s="33" t="s">
        <v>35</v>
      </c>
      <c r="I8" s="34" t="s">
        <v>35</v>
      </c>
      <c r="J8" s="25"/>
      <c r="K8" s="25"/>
      <c r="L8" s="25"/>
      <c r="M8" s="25"/>
      <c r="N8" s="40"/>
      <c r="O8" s="40"/>
      <c r="P8" s="35"/>
      <c r="Q8" s="159"/>
      <c r="R8" s="132"/>
      <c r="S8" s="36" t="s">
        <v>28</v>
      </c>
      <c r="T8" s="41" t="s">
        <v>47</v>
      </c>
      <c r="U8" s="38" t="s">
        <v>48</v>
      </c>
      <c r="V8" s="33" t="s">
        <v>35</v>
      </c>
      <c r="W8" s="34" t="s">
        <v>35</v>
      </c>
    </row>
    <row r="9" spans="2:23" s="1" customFormat="1" ht="19.5" thickBot="1" x14ac:dyDescent="0.35">
      <c r="B9" s="129"/>
      <c r="C9" s="132"/>
      <c r="D9" s="42" t="s">
        <v>49</v>
      </c>
      <c r="E9" s="32" t="s">
        <v>50</v>
      </c>
      <c r="F9" s="33" t="s">
        <v>45</v>
      </c>
      <c r="G9" s="33" t="s">
        <v>46</v>
      </c>
      <c r="H9" s="33" t="s">
        <v>35</v>
      </c>
      <c r="I9" s="34" t="s">
        <v>35</v>
      </c>
      <c r="J9" s="25"/>
      <c r="K9" s="25"/>
      <c r="L9" s="25"/>
      <c r="M9" s="25"/>
      <c r="N9" s="40"/>
      <c r="O9" s="40"/>
      <c r="P9" s="35"/>
      <c r="Q9" s="159"/>
      <c r="R9" s="132"/>
      <c r="S9" s="36" t="s">
        <v>28</v>
      </c>
      <c r="T9" s="41" t="s">
        <v>51</v>
      </c>
      <c r="U9" s="38" t="s">
        <v>48</v>
      </c>
      <c r="V9" s="33" t="s">
        <v>35</v>
      </c>
      <c r="W9" s="34" t="s">
        <v>35</v>
      </c>
    </row>
    <row r="10" spans="2:23" s="1" customFormat="1" ht="19.5" thickBot="1" x14ac:dyDescent="0.35">
      <c r="B10" s="129"/>
      <c r="C10" s="132"/>
      <c r="D10" s="42" t="s">
        <v>52</v>
      </c>
      <c r="E10" s="32" t="s">
        <v>53</v>
      </c>
      <c r="F10" s="33" t="s">
        <v>45</v>
      </c>
      <c r="G10" s="33" t="s">
        <v>46</v>
      </c>
      <c r="H10" s="33" t="s">
        <v>35</v>
      </c>
      <c r="I10" s="34" t="s">
        <v>35</v>
      </c>
      <c r="J10" s="25"/>
      <c r="K10" s="25"/>
      <c r="L10" s="25"/>
      <c r="M10" s="25"/>
      <c r="N10" s="40"/>
      <c r="O10" s="40"/>
      <c r="P10" s="35"/>
      <c r="Q10" s="159"/>
      <c r="R10" s="132"/>
      <c r="S10" s="36" t="s">
        <v>28</v>
      </c>
      <c r="T10" s="41" t="s">
        <v>54</v>
      </c>
      <c r="U10" s="38" t="s">
        <v>48</v>
      </c>
      <c r="V10" s="33" t="s">
        <v>35</v>
      </c>
      <c r="W10" s="34" t="s">
        <v>35</v>
      </c>
    </row>
    <row r="11" spans="2:23" s="1" customFormat="1" ht="19.5" thickBot="1" x14ac:dyDescent="0.35">
      <c r="B11" s="129"/>
      <c r="C11" s="132"/>
      <c r="D11" s="42" t="s">
        <v>55</v>
      </c>
      <c r="E11" s="32" t="s">
        <v>56</v>
      </c>
      <c r="F11" s="33" t="s">
        <v>45</v>
      </c>
      <c r="G11" s="33" t="s">
        <v>46</v>
      </c>
      <c r="H11" s="33" t="s">
        <v>35</v>
      </c>
      <c r="I11" s="34" t="s">
        <v>35</v>
      </c>
      <c r="J11" s="25"/>
      <c r="K11" s="25"/>
      <c r="L11" s="25"/>
      <c r="M11" s="25"/>
      <c r="N11" s="40"/>
      <c r="O11" s="40"/>
      <c r="P11" s="35"/>
      <c r="Q11" s="159"/>
      <c r="R11" s="132"/>
      <c r="S11" s="36" t="s">
        <v>28</v>
      </c>
      <c r="T11" s="41" t="s">
        <v>57</v>
      </c>
      <c r="U11" s="38" t="s">
        <v>48</v>
      </c>
      <c r="V11" s="33" t="s">
        <v>35</v>
      </c>
      <c r="W11" s="34" t="s">
        <v>35</v>
      </c>
    </row>
    <row r="12" spans="2:23" s="1" customFormat="1" ht="19.5" thickBot="1" x14ac:dyDescent="0.35">
      <c r="B12" s="129"/>
      <c r="C12" s="132"/>
      <c r="D12" s="42" t="s">
        <v>58</v>
      </c>
      <c r="E12" s="32" t="s">
        <v>59</v>
      </c>
      <c r="F12" s="33" t="s">
        <v>45</v>
      </c>
      <c r="G12" s="33" t="s">
        <v>46</v>
      </c>
      <c r="H12" s="33" t="s">
        <v>35</v>
      </c>
      <c r="I12" s="34" t="s">
        <v>35</v>
      </c>
      <c r="J12" s="25"/>
      <c r="K12" s="25"/>
      <c r="L12" s="25"/>
      <c r="M12" s="25"/>
      <c r="N12" s="40"/>
      <c r="O12" s="40"/>
      <c r="P12" s="35"/>
      <c r="Q12" s="159"/>
      <c r="R12" s="132"/>
      <c r="S12" s="36" t="s">
        <v>28</v>
      </c>
      <c r="T12" s="41" t="s">
        <v>60</v>
      </c>
      <c r="U12" s="38" t="s">
        <v>48</v>
      </c>
      <c r="V12" s="33" t="s">
        <v>35</v>
      </c>
      <c r="W12" s="34" t="s">
        <v>35</v>
      </c>
    </row>
    <row r="13" spans="2:23" s="1" customFormat="1" ht="19.5" thickBot="1" x14ac:dyDescent="0.35">
      <c r="B13" s="129"/>
      <c r="C13" s="132"/>
      <c r="D13" s="42" t="s">
        <v>61</v>
      </c>
      <c r="E13" s="32" t="s">
        <v>62</v>
      </c>
      <c r="F13" s="33" t="s">
        <v>45</v>
      </c>
      <c r="G13" s="33" t="s">
        <v>46</v>
      </c>
      <c r="H13" s="33" t="s">
        <v>35</v>
      </c>
      <c r="I13" s="34" t="s">
        <v>35</v>
      </c>
      <c r="J13" s="25"/>
      <c r="K13" s="25"/>
      <c r="L13" s="25"/>
      <c r="M13" s="25"/>
      <c r="N13" s="40"/>
      <c r="O13" s="40"/>
      <c r="P13" s="35"/>
      <c r="Q13" s="159"/>
      <c r="R13" s="132"/>
      <c r="S13" s="36" t="s">
        <v>28</v>
      </c>
      <c r="T13" s="41" t="s">
        <v>63</v>
      </c>
      <c r="U13" s="38" t="s">
        <v>48</v>
      </c>
      <c r="V13" s="33" t="s">
        <v>35</v>
      </c>
      <c r="W13" s="34" t="s">
        <v>35</v>
      </c>
    </row>
    <row r="14" spans="2:23" s="1" customFormat="1" ht="19.5" thickBot="1" x14ac:dyDescent="0.35">
      <c r="B14" s="129"/>
      <c r="C14" s="132"/>
      <c r="D14" s="31" t="s">
        <v>64</v>
      </c>
      <c r="E14" s="32" t="s">
        <v>65</v>
      </c>
      <c r="F14" s="33" t="s">
        <v>27</v>
      </c>
      <c r="G14" s="33" t="s">
        <v>28</v>
      </c>
      <c r="H14" s="33" t="s">
        <v>29</v>
      </c>
      <c r="I14" s="34" t="s">
        <v>29</v>
      </c>
      <c r="J14" s="25">
        <v>28</v>
      </c>
      <c r="K14" s="25">
        <v>0</v>
      </c>
      <c r="L14" s="25">
        <v>0</v>
      </c>
      <c r="M14" s="25">
        <v>0.8</v>
      </c>
      <c r="N14" s="25">
        <f>(J14+K14)-L14</f>
        <v>28</v>
      </c>
      <c r="O14" s="26">
        <f>N14/M14</f>
        <v>35</v>
      </c>
      <c r="P14" s="35" t="s">
        <v>30</v>
      </c>
      <c r="Q14" s="159"/>
      <c r="R14" s="132"/>
      <c r="S14" s="36" t="s">
        <v>28</v>
      </c>
      <c r="T14" s="37" t="s">
        <v>66</v>
      </c>
      <c r="U14" s="38" t="s">
        <v>34</v>
      </c>
      <c r="V14" s="33" t="s">
        <v>35</v>
      </c>
      <c r="W14" s="34" t="s">
        <v>35</v>
      </c>
    </row>
    <row r="15" spans="2:23" s="1" customFormat="1" ht="19.5" thickBot="1" x14ac:dyDescent="0.35">
      <c r="B15" s="129"/>
      <c r="C15" s="132"/>
      <c r="D15" s="42" t="s">
        <v>67</v>
      </c>
      <c r="E15" s="32" t="s">
        <v>68</v>
      </c>
      <c r="F15" s="33" t="s">
        <v>45</v>
      </c>
      <c r="G15" s="33" t="s">
        <v>46</v>
      </c>
      <c r="H15" s="33" t="s">
        <v>35</v>
      </c>
      <c r="I15" s="34" t="s">
        <v>35</v>
      </c>
      <c r="J15" s="25"/>
      <c r="K15" s="25"/>
      <c r="L15" s="25"/>
      <c r="M15" s="25"/>
      <c r="N15" s="40"/>
      <c r="O15" s="40"/>
      <c r="P15" s="35"/>
      <c r="Q15" s="159"/>
      <c r="R15" s="132"/>
      <c r="S15" s="36" t="s">
        <v>28</v>
      </c>
      <c r="T15" s="41" t="s">
        <v>69</v>
      </c>
      <c r="U15" s="38" t="s">
        <v>48</v>
      </c>
      <c r="V15" s="33" t="s">
        <v>35</v>
      </c>
      <c r="W15" s="34" t="s">
        <v>35</v>
      </c>
    </row>
    <row r="16" spans="2:23" s="1" customFormat="1" ht="19.5" thickBot="1" x14ac:dyDescent="0.35">
      <c r="B16" s="129"/>
      <c r="C16" s="132"/>
      <c r="D16" s="43" t="s">
        <v>70</v>
      </c>
      <c r="E16" s="32" t="s">
        <v>71</v>
      </c>
      <c r="F16" s="33" t="s">
        <v>45</v>
      </c>
      <c r="G16" s="33" t="s">
        <v>46</v>
      </c>
      <c r="H16" s="33" t="s">
        <v>35</v>
      </c>
      <c r="I16" s="34" t="s">
        <v>35</v>
      </c>
      <c r="J16" s="25"/>
      <c r="K16" s="25"/>
      <c r="L16" s="25"/>
      <c r="M16" s="25"/>
      <c r="N16" s="40"/>
      <c r="O16" s="40"/>
      <c r="P16" s="35"/>
      <c r="Q16" s="160"/>
      <c r="R16" s="133"/>
      <c r="S16" s="44" t="s">
        <v>28</v>
      </c>
      <c r="T16" s="45" t="s">
        <v>72</v>
      </c>
      <c r="U16" s="46" t="s">
        <v>48</v>
      </c>
      <c r="V16" s="47" t="s">
        <v>35</v>
      </c>
      <c r="W16" s="48" t="s">
        <v>35</v>
      </c>
    </row>
    <row r="17" spans="2:23" s="1" customFormat="1" ht="19.5" thickBot="1" x14ac:dyDescent="0.35">
      <c r="B17" s="129"/>
      <c r="C17" s="132"/>
      <c r="D17" s="42" t="s">
        <v>73</v>
      </c>
      <c r="E17" s="33" t="s">
        <v>74</v>
      </c>
      <c r="F17" s="33" t="s">
        <v>45</v>
      </c>
      <c r="G17" s="33" t="s">
        <v>46</v>
      </c>
      <c r="H17" s="33" t="s">
        <v>35</v>
      </c>
      <c r="I17" s="34" t="s">
        <v>35</v>
      </c>
      <c r="J17" s="25"/>
      <c r="K17" s="25"/>
      <c r="L17" s="25"/>
      <c r="M17" s="25"/>
      <c r="N17" s="40"/>
      <c r="O17" s="40"/>
      <c r="P17" s="35"/>
      <c r="Q17" s="137" t="s">
        <v>75</v>
      </c>
      <c r="R17" s="131" t="s">
        <v>76</v>
      </c>
      <c r="S17" s="28" t="s">
        <v>28</v>
      </c>
      <c r="T17" s="49" t="s">
        <v>77</v>
      </c>
      <c r="U17" s="30" t="s">
        <v>34</v>
      </c>
      <c r="V17" s="23" t="s">
        <v>29</v>
      </c>
      <c r="W17" s="24" t="s">
        <v>29</v>
      </c>
    </row>
    <row r="18" spans="2:23" s="1" customFormat="1" ht="19.5" thickBot="1" x14ac:dyDescent="0.35">
      <c r="B18" s="130"/>
      <c r="C18" s="133"/>
      <c r="D18" s="50" t="s">
        <v>78</v>
      </c>
      <c r="E18" s="51" t="s">
        <v>79</v>
      </c>
      <c r="F18" s="51" t="s">
        <v>45</v>
      </c>
      <c r="G18" s="51" t="s">
        <v>46</v>
      </c>
      <c r="H18" s="51" t="s">
        <v>35</v>
      </c>
      <c r="I18" s="52" t="s">
        <v>35</v>
      </c>
      <c r="J18" s="53"/>
      <c r="K18" s="53"/>
      <c r="L18" s="53"/>
      <c r="M18" s="53"/>
      <c r="N18" s="54"/>
      <c r="O18" s="54"/>
      <c r="P18" s="55"/>
      <c r="Q18" s="139"/>
      <c r="R18" s="133"/>
      <c r="S18" s="56" t="s">
        <v>28</v>
      </c>
      <c r="T18" s="57" t="s">
        <v>80</v>
      </c>
      <c r="U18" s="58" t="s">
        <v>34</v>
      </c>
      <c r="V18" s="51" t="s">
        <v>29</v>
      </c>
      <c r="W18" s="52" t="s">
        <v>29</v>
      </c>
    </row>
    <row r="19" spans="2:23" s="1" customFormat="1" ht="19.5" thickBot="1" x14ac:dyDescent="0.35">
      <c r="B19" s="129" t="s">
        <v>81</v>
      </c>
      <c r="C19" s="132" t="s">
        <v>82</v>
      </c>
      <c r="D19" s="59" t="s">
        <v>83</v>
      </c>
      <c r="E19" s="60" t="s">
        <v>26</v>
      </c>
      <c r="F19" s="61" t="s">
        <v>27</v>
      </c>
      <c r="G19" s="61" t="s">
        <v>28</v>
      </c>
      <c r="H19" s="23" t="s">
        <v>29</v>
      </c>
      <c r="I19" s="24" t="s">
        <v>29</v>
      </c>
      <c r="J19" s="25">
        <v>215</v>
      </c>
      <c r="K19" s="25">
        <v>0</v>
      </c>
      <c r="L19" s="25">
        <v>8</v>
      </c>
      <c r="M19" s="25">
        <v>3.1</v>
      </c>
      <c r="N19" s="25">
        <f>(J19+K19)-L19</f>
        <v>207</v>
      </c>
      <c r="O19" s="26">
        <f>N19/M19</f>
        <v>66.774193548387089</v>
      </c>
      <c r="P19" s="27" t="s">
        <v>30</v>
      </c>
      <c r="Q19" s="137" t="s">
        <v>84</v>
      </c>
      <c r="R19" s="148" t="s">
        <v>85</v>
      </c>
      <c r="S19" s="28" t="s">
        <v>28</v>
      </c>
      <c r="T19" s="29" t="s">
        <v>86</v>
      </c>
      <c r="U19" s="30" t="s">
        <v>34</v>
      </c>
      <c r="V19" s="23" t="s">
        <v>35</v>
      </c>
      <c r="W19" s="24" t="s">
        <v>35</v>
      </c>
    </row>
    <row r="20" spans="2:23" s="1" customFormat="1" ht="19.5" thickBot="1" x14ac:dyDescent="0.35">
      <c r="B20" s="129"/>
      <c r="C20" s="132"/>
      <c r="D20" s="31" t="s">
        <v>87</v>
      </c>
      <c r="E20" s="32" t="s">
        <v>37</v>
      </c>
      <c r="F20" s="33" t="s">
        <v>27</v>
      </c>
      <c r="G20" s="33" t="s">
        <v>28</v>
      </c>
      <c r="H20" s="33" t="s">
        <v>29</v>
      </c>
      <c r="I20" s="34" t="s">
        <v>29</v>
      </c>
      <c r="J20" s="25">
        <v>490</v>
      </c>
      <c r="K20" s="25">
        <v>0</v>
      </c>
      <c r="L20" s="25">
        <v>45</v>
      </c>
      <c r="M20" s="25">
        <v>25.4</v>
      </c>
      <c r="N20" s="25">
        <f>(J20+K20)-L20</f>
        <v>445</v>
      </c>
      <c r="O20" s="26">
        <f>N20/M20</f>
        <v>17.519685039370081</v>
      </c>
      <c r="P20" s="35" t="s">
        <v>30</v>
      </c>
      <c r="Q20" s="138"/>
      <c r="R20" s="149"/>
      <c r="S20" s="36" t="s">
        <v>28</v>
      </c>
      <c r="T20" s="37" t="s">
        <v>88</v>
      </c>
      <c r="U20" s="38" t="s">
        <v>34</v>
      </c>
      <c r="V20" s="33" t="s">
        <v>35</v>
      </c>
      <c r="W20" s="34" t="s">
        <v>35</v>
      </c>
    </row>
    <row r="21" spans="2:23" s="1" customFormat="1" ht="19.5" thickBot="1" x14ac:dyDescent="0.35">
      <c r="B21" s="129"/>
      <c r="C21" s="132"/>
      <c r="D21" s="31" t="s">
        <v>89</v>
      </c>
      <c r="E21" s="32" t="s">
        <v>41</v>
      </c>
      <c r="F21" s="33" t="s">
        <v>27</v>
      </c>
      <c r="G21" s="33" t="s">
        <v>28</v>
      </c>
      <c r="H21" s="33" t="s">
        <v>29</v>
      </c>
      <c r="I21" s="34" t="s">
        <v>29</v>
      </c>
      <c r="J21" s="25">
        <v>89</v>
      </c>
      <c r="K21" s="25">
        <v>0</v>
      </c>
      <c r="L21" s="25">
        <v>20</v>
      </c>
      <c r="M21" s="25">
        <v>16.7</v>
      </c>
      <c r="N21" s="25">
        <f>(J21+K21)-L21</f>
        <v>69</v>
      </c>
      <c r="O21" s="26">
        <f>N21/M21</f>
        <v>4.1317365269461082</v>
      </c>
      <c r="P21" s="35" t="s">
        <v>90</v>
      </c>
      <c r="Q21" s="138"/>
      <c r="R21" s="149"/>
      <c r="S21" s="36" t="s">
        <v>28</v>
      </c>
      <c r="T21" s="37" t="s">
        <v>91</v>
      </c>
      <c r="U21" s="38" t="s">
        <v>34</v>
      </c>
      <c r="V21" s="33" t="s">
        <v>35</v>
      </c>
      <c r="W21" s="34" t="s">
        <v>35</v>
      </c>
    </row>
    <row r="22" spans="2:23" s="1" customFormat="1" ht="19.5" thickBot="1" x14ac:dyDescent="0.35">
      <c r="B22" s="129"/>
      <c r="C22" s="132"/>
      <c r="D22" s="42" t="s">
        <v>92</v>
      </c>
      <c r="E22" s="32" t="s">
        <v>44</v>
      </c>
      <c r="F22" s="33" t="s">
        <v>45</v>
      </c>
      <c r="G22" s="33" t="s">
        <v>46</v>
      </c>
      <c r="H22" s="33" t="s">
        <v>35</v>
      </c>
      <c r="I22" s="34" t="s">
        <v>35</v>
      </c>
      <c r="J22" s="25"/>
      <c r="K22" s="25"/>
      <c r="L22" s="25"/>
      <c r="M22" s="25"/>
      <c r="N22" s="40"/>
      <c r="O22" s="40"/>
      <c r="P22" s="35"/>
      <c r="Q22" s="138"/>
      <c r="R22" s="149"/>
      <c r="S22" s="36" t="s">
        <v>28</v>
      </c>
      <c r="T22" s="41" t="s">
        <v>93</v>
      </c>
      <c r="U22" s="38" t="s">
        <v>48</v>
      </c>
      <c r="V22" s="33" t="s">
        <v>35</v>
      </c>
      <c r="W22" s="34" t="s">
        <v>35</v>
      </c>
    </row>
    <row r="23" spans="2:23" s="1" customFormat="1" ht="19.5" thickBot="1" x14ac:dyDescent="0.35">
      <c r="B23" s="129"/>
      <c r="C23" s="132"/>
      <c r="D23" s="42" t="s">
        <v>94</v>
      </c>
      <c r="E23" s="32" t="s">
        <v>50</v>
      </c>
      <c r="F23" s="33" t="s">
        <v>45</v>
      </c>
      <c r="G23" s="33" t="s">
        <v>46</v>
      </c>
      <c r="H23" s="33" t="s">
        <v>35</v>
      </c>
      <c r="I23" s="34" t="s">
        <v>35</v>
      </c>
      <c r="J23" s="25"/>
      <c r="K23" s="25"/>
      <c r="L23" s="25"/>
      <c r="M23" s="25"/>
      <c r="N23" s="40"/>
      <c r="O23" s="40"/>
      <c r="P23" s="35"/>
      <c r="Q23" s="138"/>
      <c r="R23" s="149"/>
      <c r="S23" s="36" t="s">
        <v>28</v>
      </c>
      <c r="T23" s="41" t="s">
        <v>95</v>
      </c>
      <c r="U23" s="38" t="s">
        <v>48</v>
      </c>
      <c r="V23" s="33" t="s">
        <v>35</v>
      </c>
      <c r="W23" s="34" t="s">
        <v>35</v>
      </c>
    </row>
    <row r="24" spans="2:23" s="1" customFormat="1" ht="19.5" thickBot="1" x14ac:dyDescent="0.35">
      <c r="B24" s="129"/>
      <c r="C24" s="132"/>
      <c r="D24" s="39" t="s">
        <v>96</v>
      </c>
      <c r="E24" s="32" t="s">
        <v>53</v>
      </c>
      <c r="F24" s="33" t="s">
        <v>45</v>
      </c>
      <c r="G24" s="33" t="s">
        <v>46</v>
      </c>
      <c r="H24" s="33" t="s">
        <v>35</v>
      </c>
      <c r="I24" s="34" t="s">
        <v>35</v>
      </c>
      <c r="J24" s="25"/>
      <c r="K24" s="25"/>
      <c r="L24" s="25"/>
      <c r="M24" s="25"/>
      <c r="N24" s="40"/>
      <c r="O24" s="40"/>
      <c r="P24" s="35"/>
      <c r="Q24" s="138"/>
      <c r="R24" s="149"/>
      <c r="S24" s="36" t="s">
        <v>28</v>
      </c>
      <c r="T24" s="41" t="s">
        <v>97</v>
      </c>
      <c r="U24" s="38" t="s">
        <v>48</v>
      </c>
      <c r="V24" s="33" t="s">
        <v>35</v>
      </c>
      <c r="W24" s="34" t="s">
        <v>35</v>
      </c>
    </row>
    <row r="25" spans="2:23" s="1" customFormat="1" ht="19.5" thickBot="1" x14ac:dyDescent="0.35">
      <c r="B25" s="129"/>
      <c r="C25" s="132"/>
      <c r="D25" s="42" t="s">
        <v>98</v>
      </c>
      <c r="E25" s="32" t="s">
        <v>56</v>
      </c>
      <c r="F25" s="33" t="s">
        <v>45</v>
      </c>
      <c r="G25" s="33" t="s">
        <v>46</v>
      </c>
      <c r="H25" s="33" t="s">
        <v>35</v>
      </c>
      <c r="I25" s="34" t="s">
        <v>35</v>
      </c>
      <c r="J25" s="25"/>
      <c r="K25" s="25"/>
      <c r="L25" s="25"/>
      <c r="M25" s="25"/>
      <c r="N25" s="40"/>
      <c r="O25" s="40"/>
      <c r="P25" s="35"/>
      <c r="Q25" s="138"/>
      <c r="R25" s="149"/>
      <c r="S25" s="36" t="s">
        <v>28</v>
      </c>
      <c r="T25" s="41" t="s">
        <v>99</v>
      </c>
      <c r="U25" s="38" t="s">
        <v>48</v>
      </c>
      <c r="V25" s="33" t="s">
        <v>35</v>
      </c>
      <c r="W25" s="34" t="s">
        <v>35</v>
      </c>
    </row>
    <row r="26" spans="2:23" s="1" customFormat="1" ht="19.5" thickBot="1" x14ac:dyDescent="0.35">
      <c r="B26" s="129"/>
      <c r="C26" s="132"/>
      <c r="D26" s="42" t="s">
        <v>100</v>
      </c>
      <c r="E26" s="32" t="s">
        <v>59</v>
      </c>
      <c r="F26" s="33" t="s">
        <v>45</v>
      </c>
      <c r="G26" s="33" t="s">
        <v>46</v>
      </c>
      <c r="H26" s="33" t="s">
        <v>35</v>
      </c>
      <c r="I26" s="34" t="s">
        <v>35</v>
      </c>
      <c r="J26" s="25"/>
      <c r="K26" s="25"/>
      <c r="L26" s="25"/>
      <c r="M26" s="25"/>
      <c r="N26" s="40"/>
      <c r="O26" s="40"/>
      <c r="P26" s="35"/>
      <c r="Q26" s="138"/>
      <c r="R26" s="149"/>
      <c r="S26" s="36" t="s">
        <v>28</v>
      </c>
      <c r="T26" s="41" t="s">
        <v>101</v>
      </c>
      <c r="U26" s="38" t="s">
        <v>48</v>
      </c>
      <c r="V26" s="33" t="s">
        <v>35</v>
      </c>
      <c r="W26" s="34" t="s">
        <v>35</v>
      </c>
    </row>
    <row r="27" spans="2:23" s="1" customFormat="1" ht="19.5" thickBot="1" x14ac:dyDescent="0.35">
      <c r="B27" s="129"/>
      <c r="C27" s="132"/>
      <c r="D27" s="42" t="s">
        <v>102</v>
      </c>
      <c r="E27" s="32" t="s">
        <v>62</v>
      </c>
      <c r="F27" s="33" t="s">
        <v>45</v>
      </c>
      <c r="G27" s="33" t="s">
        <v>46</v>
      </c>
      <c r="H27" s="33" t="s">
        <v>35</v>
      </c>
      <c r="I27" s="34" t="s">
        <v>35</v>
      </c>
      <c r="J27" s="25"/>
      <c r="K27" s="25"/>
      <c r="L27" s="25"/>
      <c r="M27" s="25"/>
      <c r="N27" s="40"/>
      <c r="O27" s="40"/>
      <c r="P27" s="35"/>
      <c r="Q27" s="138"/>
      <c r="R27" s="149"/>
      <c r="S27" s="36" t="s">
        <v>28</v>
      </c>
      <c r="T27" s="41" t="s">
        <v>103</v>
      </c>
      <c r="U27" s="38" t="s">
        <v>48</v>
      </c>
      <c r="V27" s="33" t="s">
        <v>35</v>
      </c>
      <c r="W27" s="34" t="s">
        <v>35</v>
      </c>
    </row>
    <row r="28" spans="2:23" s="1" customFormat="1" ht="19.5" thickBot="1" x14ac:dyDescent="0.35">
      <c r="B28" s="129"/>
      <c r="C28" s="132"/>
      <c r="D28" s="31" t="s">
        <v>104</v>
      </c>
      <c r="E28" s="32" t="s">
        <v>65</v>
      </c>
      <c r="F28" s="33" t="s">
        <v>27</v>
      </c>
      <c r="G28" s="33" t="s">
        <v>28</v>
      </c>
      <c r="H28" s="33" t="s">
        <v>29</v>
      </c>
      <c r="I28" s="34" t="s">
        <v>29</v>
      </c>
      <c r="J28" s="25">
        <v>39</v>
      </c>
      <c r="K28" s="25">
        <v>0</v>
      </c>
      <c r="L28" s="25">
        <v>0</v>
      </c>
      <c r="M28" s="25">
        <v>1.1000000000000001</v>
      </c>
      <c r="N28" s="25">
        <f>(J28+K28)-L28</f>
        <v>39</v>
      </c>
      <c r="O28" s="26">
        <f>N28/M28</f>
        <v>35.454545454545453</v>
      </c>
      <c r="P28" s="35" t="s">
        <v>30</v>
      </c>
      <c r="Q28" s="138"/>
      <c r="R28" s="149"/>
      <c r="S28" s="36" t="s">
        <v>28</v>
      </c>
      <c r="T28" s="37" t="s">
        <v>105</v>
      </c>
      <c r="U28" s="38" t="s">
        <v>34</v>
      </c>
      <c r="V28" s="33" t="s">
        <v>35</v>
      </c>
      <c r="W28" s="34" t="s">
        <v>35</v>
      </c>
    </row>
    <row r="29" spans="2:23" s="1" customFormat="1" ht="19.5" thickBot="1" x14ac:dyDescent="0.35">
      <c r="B29" s="129"/>
      <c r="C29" s="132"/>
      <c r="D29" s="42" t="s">
        <v>106</v>
      </c>
      <c r="E29" s="32" t="s">
        <v>68</v>
      </c>
      <c r="F29" s="33" t="s">
        <v>45</v>
      </c>
      <c r="G29" s="33" t="s">
        <v>46</v>
      </c>
      <c r="H29" s="33" t="s">
        <v>35</v>
      </c>
      <c r="I29" s="34" t="s">
        <v>35</v>
      </c>
      <c r="J29" s="25"/>
      <c r="K29" s="25"/>
      <c r="L29" s="25"/>
      <c r="M29" s="25"/>
      <c r="N29" s="40"/>
      <c r="O29" s="40"/>
      <c r="P29" s="35"/>
      <c r="Q29" s="138"/>
      <c r="R29" s="149"/>
      <c r="S29" s="36" t="s">
        <v>28</v>
      </c>
      <c r="T29" s="41" t="s">
        <v>107</v>
      </c>
      <c r="U29" s="38" t="s">
        <v>48</v>
      </c>
      <c r="V29" s="33" t="s">
        <v>35</v>
      </c>
      <c r="W29" s="34" t="s">
        <v>35</v>
      </c>
    </row>
    <row r="30" spans="2:23" s="1" customFormat="1" ht="19.5" thickBot="1" x14ac:dyDescent="0.35">
      <c r="B30" s="129"/>
      <c r="C30" s="132"/>
      <c r="D30" s="42" t="s">
        <v>108</v>
      </c>
      <c r="E30" s="32" t="s">
        <v>71</v>
      </c>
      <c r="F30" s="33" t="s">
        <v>45</v>
      </c>
      <c r="G30" s="33" t="s">
        <v>46</v>
      </c>
      <c r="H30" s="33" t="s">
        <v>35</v>
      </c>
      <c r="I30" s="34" t="s">
        <v>35</v>
      </c>
      <c r="J30" s="25"/>
      <c r="K30" s="25"/>
      <c r="L30" s="25"/>
      <c r="M30" s="25"/>
      <c r="N30" s="40"/>
      <c r="O30" s="40"/>
      <c r="P30" s="35"/>
      <c r="Q30" s="139"/>
      <c r="R30" s="150"/>
      <c r="S30" s="44" t="s">
        <v>28</v>
      </c>
      <c r="T30" s="45" t="s">
        <v>109</v>
      </c>
      <c r="U30" s="46" t="s">
        <v>48</v>
      </c>
      <c r="V30" s="47" t="s">
        <v>35</v>
      </c>
      <c r="W30" s="48" t="s">
        <v>35</v>
      </c>
    </row>
    <row r="31" spans="2:23" s="1" customFormat="1" ht="19.5" thickBot="1" x14ac:dyDescent="0.35">
      <c r="B31" s="129"/>
      <c r="C31" s="132"/>
      <c r="D31" s="42" t="s">
        <v>110</v>
      </c>
      <c r="E31" s="33" t="s">
        <v>74</v>
      </c>
      <c r="F31" s="33" t="s">
        <v>45</v>
      </c>
      <c r="G31" s="33" t="s">
        <v>46</v>
      </c>
      <c r="H31" s="33" t="s">
        <v>35</v>
      </c>
      <c r="I31" s="34" t="s">
        <v>35</v>
      </c>
      <c r="J31" s="25"/>
      <c r="K31" s="25"/>
      <c r="L31" s="25"/>
      <c r="M31" s="25"/>
      <c r="N31" s="40"/>
      <c r="O31" s="40"/>
      <c r="P31" s="35"/>
      <c r="Q31" s="137" t="s">
        <v>111</v>
      </c>
      <c r="R31" s="148" t="s">
        <v>112</v>
      </c>
      <c r="S31" s="28" t="s">
        <v>28</v>
      </c>
      <c r="T31" s="49" t="s">
        <v>113</v>
      </c>
      <c r="U31" s="30" t="s">
        <v>34</v>
      </c>
      <c r="V31" s="23" t="s">
        <v>29</v>
      </c>
      <c r="W31" s="24" t="s">
        <v>29</v>
      </c>
    </row>
    <row r="32" spans="2:23" s="1" customFormat="1" ht="19.5" thickBot="1" x14ac:dyDescent="0.35">
      <c r="B32" s="130"/>
      <c r="C32" s="133"/>
      <c r="D32" s="50" t="s">
        <v>114</v>
      </c>
      <c r="E32" s="51" t="s">
        <v>79</v>
      </c>
      <c r="F32" s="51" t="s">
        <v>45</v>
      </c>
      <c r="G32" s="51" t="s">
        <v>46</v>
      </c>
      <c r="H32" s="51" t="s">
        <v>35</v>
      </c>
      <c r="I32" s="52" t="s">
        <v>35</v>
      </c>
      <c r="J32" s="25"/>
      <c r="K32" s="25"/>
      <c r="L32" s="25"/>
      <c r="M32" s="25"/>
      <c r="N32" s="40"/>
      <c r="O32" s="54"/>
      <c r="P32" s="55"/>
      <c r="Q32" s="139"/>
      <c r="R32" s="150"/>
      <c r="S32" s="44" t="s">
        <v>28</v>
      </c>
      <c r="T32" s="45" t="s">
        <v>115</v>
      </c>
      <c r="U32" s="46" t="s">
        <v>34</v>
      </c>
      <c r="V32" s="51" t="s">
        <v>29</v>
      </c>
      <c r="W32" s="52" t="s">
        <v>29</v>
      </c>
    </row>
    <row r="33" spans="1:23" s="1" customFormat="1" ht="19.5" thickBot="1" x14ac:dyDescent="0.35">
      <c r="B33" s="157" t="s">
        <v>116</v>
      </c>
      <c r="C33" s="131" t="s">
        <v>117</v>
      </c>
      <c r="D33" s="59" t="s">
        <v>118</v>
      </c>
      <c r="E33" s="60" t="s">
        <v>26</v>
      </c>
      <c r="F33" s="61" t="s">
        <v>27</v>
      </c>
      <c r="G33" s="61" t="s">
        <v>28</v>
      </c>
      <c r="H33" s="23" t="s">
        <v>29</v>
      </c>
      <c r="I33" s="62" t="s">
        <v>29</v>
      </c>
      <c r="J33" s="25">
        <v>7</v>
      </c>
      <c r="K33" s="25">
        <v>0</v>
      </c>
      <c r="L33" s="25">
        <v>0</v>
      </c>
      <c r="M33" s="25">
        <v>0.1</v>
      </c>
      <c r="N33" s="25">
        <f>(J33+K33)-L33</f>
        <v>7</v>
      </c>
      <c r="O33" s="26">
        <f>N33/M33</f>
        <v>70</v>
      </c>
      <c r="P33" s="27" t="s">
        <v>30</v>
      </c>
      <c r="Q33" s="137" t="s">
        <v>119</v>
      </c>
      <c r="R33" s="153" t="s">
        <v>120</v>
      </c>
      <c r="S33" s="28" t="s">
        <v>28</v>
      </c>
      <c r="T33" s="29" t="s">
        <v>121</v>
      </c>
      <c r="U33" s="30" t="s">
        <v>34</v>
      </c>
      <c r="V33" s="23" t="s">
        <v>35</v>
      </c>
      <c r="W33" s="24" t="s">
        <v>35</v>
      </c>
    </row>
    <row r="34" spans="1:23" s="1" customFormat="1" ht="19.5" thickBot="1" x14ac:dyDescent="0.35">
      <c r="B34" s="157"/>
      <c r="C34" s="132"/>
      <c r="D34" s="31" t="s">
        <v>122</v>
      </c>
      <c r="E34" s="32" t="s">
        <v>37</v>
      </c>
      <c r="F34" s="33" t="s">
        <v>27</v>
      </c>
      <c r="G34" s="33" t="s">
        <v>28</v>
      </c>
      <c r="H34" s="33" t="s">
        <v>29</v>
      </c>
      <c r="I34" s="34" t="s">
        <v>29</v>
      </c>
      <c r="J34" s="25">
        <v>18</v>
      </c>
      <c r="K34" s="25">
        <v>0</v>
      </c>
      <c r="L34" s="25">
        <v>1</v>
      </c>
      <c r="M34" s="25">
        <v>2</v>
      </c>
      <c r="N34" s="25">
        <f>(J34+K34)-L34</f>
        <v>17</v>
      </c>
      <c r="O34" s="26">
        <f>N34/M34</f>
        <v>8.5</v>
      </c>
      <c r="P34" s="35" t="s">
        <v>123</v>
      </c>
      <c r="Q34" s="138"/>
      <c r="R34" s="154"/>
      <c r="S34" s="36" t="s">
        <v>28</v>
      </c>
      <c r="T34" s="37" t="s">
        <v>124</v>
      </c>
      <c r="U34" s="38" t="s">
        <v>34</v>
      </c>
      <c r="V34" s="33" t="s">
        <v>35</v>
      </c>
      <c r="W34" s="34" t="s">
        <v>35</v>
      </c>
    </row>
    <row r="35" spans="1:23" s="1" customFormat="1" ht="19.5" thickBot="1" x14ac:dyDescent="0.35">
      <c r="B35" s="157"/>
      <c r="C35" s="132"/>
      <c r="D35" s="31" t="s">
        <v>125</v>
      </c>
      <c r="E35" s="32" t="s">
        <v>41</v>
      </c>
      <c r="F35" s="33" t="s">
        <v>27</v>
      </c>
      <c r="G35" s="33" t="s">
        <v>28</v>
      </c>
      <c r="H35" s="33" t="s">
        <v>29</v>
      </c>
      <c r="I35" s="34" t="s">
        <v>29</v>
      </c>
      <c r="J35" s="25">
        <v>22</v>
      </c>
      <c r="K35" s="25">
        <v>0</v>
      </c>
      <c r="L35" s="25">
        <v>0</v>
      </c>
      <c r="M35" s="25">
        <v>2.7</v>
      </c>
      <c r="N35" s="25">
        <f>(J35+K35)-L35</f>
        <v>22</v>
      </c>
      <c r="O35" s="26">
        <f>N35/M35</f>
        <v>8.148148148148147</v>
      </c>
      <c r="P35" s="35" t="s">
        <v>123</v>
      </c>
      <c r="Q35" s="138"/>
      <c r="R35" s="154"/>
      <c r="S35" s="36" t="s">
        <v>28</v>
      </c>
      <c r="T35" s="37" t="s">
        <v>126</v>
      </c>
      <c r="U35" s="38" t="s">
        <v>34</v>
      </c>
      <c r="V35" s="33" t="s">
        <v>35</v>
      </c>
      <c r="W35" s="34" t="s">
        <v>35</v>
      </c>
    </row>
    <row r="36" spans="1:23" s="1" customFormat="1" ht="19.5" thickBot="1" x14ac:dyDescent="0.35">
      <c r="A36" s="63">
        <v>45300</v>
      </c>
      <c r="B36" s="157"/>
      <c r="C36" s="132"/>
      <c r="D36" s="39" t="s">
        <v>127</v>
      </c>
      <c r="E36" s="32" t="s">
        <v>44</v>
      </c>
      <c r="F36" s="33" t="s">
        <v>45</v>
      </c>
      <c r="G36" s="33" t="s">
        <v>46</v>
      </c>
      <c r="H36" s="33" t="s">
        <v>35</v>
      </c>
      <c r="I36" s="34" t="s">
        <v>35</v>
      </c>
      <c r="J36" s="25">
        <v>1</v>
      </c>
      <c r="K36" s="25">
        <v>0</v>
      </c>
      <c r="L36" s="25">
        <v>0</v>
      </c>
      <c r="M36" s="25">
        <v>0.5</v>
      </c>
      <c r="N36" s="25">
        <f>(J36+K36)-L36</f>
        <v>1</v>
      </c>
      <c r="O36" s="26">
        <f>N36/M36</f>
        <v>2</v>
      </c>
      <c r="P36" s="35" t="s">
        <v>128</v>
      </c>
      <c r="Q36" s="138"/>
      <c r="R36" s="154"/>
      <c r="S36" s="36" t="s">
        <v>28</v>
      </c>
      <c r="T36" s="41" t="s">
        <v>129</v>
      </c>
      <c r="U36" s="38" t="s">
        <v>48</v>
      </c>
      <c r="V36" s="33" t="s">
        <v>35</v>
      </c>
      <c r="W36" s="34" t="s">
        <v>35</v>
      </c>
    </row>
    <row r="37" spans="1:23" s="1" customFormat="1" ht="19.5" thickBot="1" x14ac:dyDescent="0.35">
      <c r="B37" s="157"/>
      <c r="C37" s="132"/>
      <c r="D37" s="42" t="s">
        <v>130</v>
      </c>
      <c r="E37" s="32" t="s">
        <v>50</v>
      </c>
      <c r="F37" s="33" t="s">
        <v>45</v>
      </c>
      <c r="G37" s="33" t="s">
        <v>46</v>
      </c>
      <c r="H37" s="33" t="s">
        <v>35</v>
      </c>
      <c r="I37" s="34" t="s">
        <v>35</v>
      </c>
      <c r="J37" s="25"/>
      <c r="K37" s="25"/>
      <c r="L37" s="25"/>
      <c r="M37" s="25"/>
      <c r="N37" s="40"/>
      <c r="O37" s="40"/>
      <c r="P37" s="35"/>
      <c r="Q37" s="138"/>
      <c r="R37" s="154"/>
      <c r="S37" s="36" t="s">
        <v>28</v>
      </c>
      <c r="T37" s="41" t="s">
        <v>131</v>
      </c>
      <c r="U37" s="38" t="s">
        <v>48</v>
      </c>
      <c r="V37" s="33" t="s">
        <v>35</v>
      </c>
      <c r="W37" s="34" t="s">
        <v>35</v>
      </c>
    </row>
    <row r="38" spans="1:23" s="1" customFormat="1" ht="19.5" thickBot="1" x14ac:dyDescent="0.35">
      <c r="B38" s="157"/>
      <c r="C38" s="132"/>
      <c r="D38" s="39" t="s">
        <v>132</v>
      </c>
      <c r="E38" s="32" t="s">
        <v>53</v>
      </c>
      <c r="F38" s="33" t="s">
        <v>45</v>
      </c>
      <c r="G38" s="33" t="s">
        <v>46</v>
      </c>
      <c r="H38" s="33" t="s">
        <v>35</v>
      </c>
      <c r="I38" s="34" t="s">
        <v>35</v>
      </c>
      <c r="J38" s="25"/>
      <c r="K38" s="25"/>
      <c r="L38" s="25"/>
      <c r="M38" s="25"/>
      <c r="N38" s="40"/>
      <c r="O38" s="40"/>
      <c r="P38" s="35"/>
      <c r="Q38" s="138"/>
      <c r="R38" s="154"/>
      <c r="S38" s="36" t="s">
        <v>28</v>
      </c>
      <c r="T38" s="41" t="s">
        <v>133</v>
      </c>
      <c r="U38" s="38" t="s">
        <v>48</v>
      </c>
      <c r="V38" s="33" t="s">
        <v>35</v>
      </c>
      <c r="W38" s="34" t="s">
        <v>35</v>
      </c>
    </row>
    <row r="39" spans="1:23" s="1" customFormat="1" ht="19.5" thickBot="1" x14ac:dyDescent="0.35">
      <c r="B39" s="157"/>
      <c r="C39" s="132"/>
      <c r="D39" s="42" t="s">
        <v>134</v>
      </c>
      <c r="E39" s="32" t="s">
        <v>56</v>
      </c>
      <c r="F39" s="33" t="s">
        <v>45</v>
      </c>
      <c r="G39" s="33" t="s">
        <v>46</v>
      </c>
      <c r="H39" s="33" t="s">
        <v>35</v>
      </c>
      <c r="I39" s="34" t="s">
        <v>35</v>
      </c>
      <c r="J39" s="25"/>
      <c r="K39" s="25"/>
      <c r="L39" s="25"/>
      <c r="M39" s="25"/>
      <c r="N39" s="40"/>
      <c r="O39" s="40"/>
      <c r="P39" s="35"/>
      <c r="Q39" s="138"/>
      <c r="R39" s="154"/>
      <c r="S39" s="36" t="s">
        <v>28</v>
      </c>
      <c r="T39" s="41" t="s">
        <v>135</v>
      </c>
      <c r="U39" s="38" t="s">
        <v>48</v>
      </c>
      <c r="V39" s="33" t="s">
        <v>35</v>
      </c>
      <c r="W39" s="34" t="s">
        <v>35</v>
      </c>
    </row>
    <row r="40" spans="1:23" s="1" customFormat="1" ht="19.5" thickBot="1" x14ac:dyDescent="0.35">
      <c r="B40" s="157"/>
      <c r="C40" s="132"/>
      <c r="D40" s="42" t="s">
        <v>136</v>
      </c>
      <c r="E40" s="32" t="s">
        <v>59</v>
      </c>
      <c r="F40" s="33" t="s">
        <v>45</v>
      </c>
      <c r="G40" s="33" t="s">
        <v>46</v>
      </c>
      <c r="H40" s="33" t="s">
        <v>35</v>
      </c>
      <c r="I40" s="34" t="s">
        <v>35</v>
      </c>
      <c r="J40" s="25"/>
      <c r="K40" s="25"/>
      <c r="L40" s="25"/>
      <c r="M40" s="25"/>
      <c r="N40" s="40"/>
      <c r="O40" s="40"/>
      <c r="P40" s="35"/>
      <c r="Q40" s="138"/>
      <c r="R40" s="154"/>
      <c r="S40" s="36" t="s">
        <v>28</v>
      </c>
      <c r="T40" s="41" t="s">
        <v>137</v>
      </c>
      <c r="U40" s="38" t="s">
        <v>48</v>
      </c>
      <c r="V40" s="33" t="s">
        <v>35</v>
      </c>
      <c r="W40" s="34" t="s">
        <v>35</v>
      </c>
    </row>
    <row r="41" spans="1:23" s="1" customFormat="1" ht="19.5" thickBot="1" x14ac:dyDescent="0.35">
      <c r="B41" s="157"/>
      <c r="C41" s="132"/>
      <c r="D41" s="42" t="s">
        <v>138</v>
      </c>
      <c r="E41" s="32" t="s">
        <v>62</v>
      </c>
      <c r="F41" s="33" t="s">
        <v>45</v>
      </c>
      <c r="G41" s="33" t="s">
        <v>46</v>
      </c>
      <c r="H41" s="33" t="s">
        <v>35</v>
      </c>
      <c r="I41" s="34" t="s">
        <v>35</v>
      </c>
      <c r="J41" s="25"/>
      <c r="K41" s="25"/>
      <c r="L41" s="25"/>
      <c r="M41" s="25"/>
      <c r="N41" s="40"/>
      <c r="O41" s="40"/>
      <c r="P41" s="35"/>
      <c r="Q41" s="138"/>
      <c r="R41" s="154"/>
      <c r="S41" s="36" t="s">
        <v>28</v>
      </c>
      <c r="T41" s="41" t="s">
        <v>139</v>
      </c>
      <c r="U41" s="38" t="s">
        <v>48</v>
      </c>
      <c r="V41" s="33" t="s">
        <v>35</v>
      </c>
      <c r="W41" s="34" t="s">
        <v>35</v>
      </c>
    </row>
    <row r="42" spans="1:23" s="1" customFormat="1" ht="19.5" thickBot="1" x14ac:dyDescent="0.35">
      <c r="A42" s="63">
        <v>45300</v>
      </c>
      <c r="B42" s="157"/>
      <c r="C42" s="132"/>
      <c r="D42" s="42" t="s">
        <v>140</v>
      </c>
      <c r="E42" s="32" t="s">
        <v>65</v>
      </c>
      <c r="F42" s="33" t="s">
        <v>45</v>
      </c>
      <c r="G42" s="33" t="s">
        <v>46</v>
      </c>
      <c r="H42" s="33" t="s">
        <v>35</v>
      </c>
      <c r="I42" s="34" t="s">
        <v>35</v>
      </c>
      <c r="J42" s="25">
        <v>3</v>
      </c>
      <c r="K42" s="25">
        <v>0</v>
      </c>
      <c r="L42" s="25">
        <v>0</v>
      </c>
      <c r="M42" s="25"/>
      <c r="N42" s="40"/>
      <c r="O42" s="40"/>
      <c r="P42" s="35" t="s">
        <v>128</v>
      </c>
      <c r="Q42" s="138"/>
      <c r="R42" s="154"/>
      <c r="S42" s="36" t="s">
        <v>28</v>
      </c>
      <c r="T42" s="41" t="s">
        <v>141</v>
      </c>
      <c r="U42" s="38" t="s">
        <v>34</v>
      </c>
      <c r="V42" s="33" t="s">
        <v>35</v>
      </c>
      <c r="W42" s="34" t="s">
        <v>35</v>
      </c>
    </row>
    <row r="43" spans="1:23" s="1" customFormat="1" ht="19.5" thickBot="1" x14ac:dyDescent="0.35">
      <c r="B43" s="157"/>
      <c r="C43" s="132"/>
      <c r="D43" s="42" t="s">
        <v>142</v>
      </c>
      <c r="E43" s="32" t="s">
        <v>68</v>
      </c>
      <c r="F43" s="33" t="s">
        <v>45</v>
      </c>
      <c r="G43" s="33" t="s">
        <v>46</v>
      </c>
      <c r="H43" s="33" t="s">
        <v>35</v>
      </c>
      <c r="I43" s="34" t="s">
        <v>35</v>
      </c>
      <c r="J43" s="25"/>
      <c r="K43" s="25"/>
      <c r="L43" s="25"/>
      <c r="M43" s="25"/>
      <c r="N43" s="40"/>
      <c r="O43" s="40"/>
      <c r="P43" s="35"/>
      <c r="Q43" s="138"/>
      <c r="R43" s="154"/>
      <c r="S43" s="36" t="s">
        <v>28</v>
      </c>
      <c r="T43" s="41" t="s">
        <v>143</v>
      </c>
      <c r="U43" s="38" t="s">
        <v>48</v>
      </c>
      <c r="V43" s="33" t="s">
        <v>35</v>
      </c>
      <c r="W43" s="34" t="s">
        <v>35</v>
      </c>
    </row>
    <row r="44" spans="1:23" s="1" customFormat="1" ht="19.5" thickBot="1" x14ac:dyDescent="0.35">
      <c r="B44" s="157"/>
      <c r="C44" s="133"/>
      <c r="D44" s="64" t="s">
        <v>144</v>
      </c>
      <c r="E44" s="65" t="s">
        <v>71</v>
      </c>
      <c r="F44" s="47" t="s">
        <v>45</v>
      </c>
      <c r="G44" s="47" t="s">
        <v>46</v>
      </c>
      <c r="H44" s="47" t="s">
        <v>35</v>
      </c>
      <c r="I44" s="48" t="s">
        <v>35</v>
      </c>
      <c r="J44" s="25"/>
      <c r="K44" s="25"/>
      <c r="L44" s="25"/>
      <c r="M44" s="25"/>
      <c r="N44" s="40"/>
      <c r="O44" s="54"/>
      <c r="P44" s="55"/>
      <c r="Q44" s="139"/>
      <c r="R44" s="155"/>
      <c r="S44" s="56" t="s">
        <v>28</v>
      </c>
      <c r="T44" s="45" t="s">
        <v>145</v>
      </c>
      <c r="U44" s="58" t="s">
        <v>48</v>
      </c>
      <c r="V44" s="51" t="s">
        <v>35</v>
      </c>
      <c r="W44" s="52" t="s">
        <v>35</v>
      </c>
    </row>
    <row r="45" spans="1:23" s="1" customFormat="1" ht="19.5" thickBot="1" x14ac:dyDescent="0.35">
      <c r="B45" s="128" t="s">
        <v>146</v>
      </c>
      <c r="C45" s="131" t="s">
        <v>147</v>
      </c>
      <c r="D45" s="21" t="s">
        <v>148</v>
      </c>
      <c r="E45" s="22" t="s">
        <v>26</v>
      </c>
      <c r="F45" s="23" t="s">
        <v>27</v>
      </c>
      <c r="G45" s="23" t="s">
        <v>28</v>
      </c>
      <c r="H45" s="23" t="s">
        <v>29</v>
      </c>
      <c r="I45" s="24" t="s">
        <v>29</v>
      </c>
      <c r="J45" s="25">
        <v>4</v>
      </c>
      <c r="K45" s="25">
        <v>0</v>
      </c>
      <c r="L45" s="25">
        <v>0</v>
      </c>
      <c r="M45" s="25">
        <v>0.4</v>
      </c>
      <c r="N45" s="25">
        <f>(J45+K45)-L45</f>
        <v>4</v>
      </c>
      <c r="O45" s="26">
        <f>N45/M45</f>
        <v>10</v>
      </c>
      <c r="P45" s="35" t="s">
        <v>123</v>
      </c>
      <c r="Q45" s="137" t="s">
        <v>149</v>
      </c>
      <c r="R45" s="153" t="s">
        <v>150</v>
      </c>
      <c r="S45" s="28" t="s">
        <v>28</v>
      </c>
      <c r="T45" s="29" t="s">
        <v>151</v>
      </c>
      <c r="U45" s="30" t="s">
        <v>34</v>
      </c>
      <c r="V45" s="23" t="s">
        <v>35</v>
      </c>
      <c r="W45" s="24" t="s">
        <v>35</v>
      </c>
    </row>
    <row r="46" spans="1:23" s="1" customFormat="1" ht="19.5" thickBot="1" x14ac:dyDescent="0.35">
      <c r="B46" s="129"/>
      <c r="C46" s="132"/>
      <c r="D46" s="31" t="s">
        <v>152</v>
      </c>
      <c r="E46" s="32" t="s">
        <v>37</v>
      </c>
      <c r="F46" s="33" t="s">
        <v>27</v>
      </c>
      <c r="G46" s="33" t="s">
        <v>28</v>
      </c>
      <c r="H46" s="33" t="s">
        <v>29</v>
      </c>
      <c r="I46" s="34" t="s">
        <v>29</v>
      </c>
      <c r="J46" s="25">
        <v>53</v>
      </c>
      <c r="K46" s="25">
        <v>0</v>
      </c>
      <c r="L46" s="25">
        <v>8</v>
      </c>
      <c r="M46" s="25">
        <v>5.7</v>
      </c>
      <c r="N46" s="25">
        <f>(J46+K46)-L46</f>
        <v>45</v>
      </c>
      <c r="O46" s="26">
        <f>N46/M46</f>
        <v>7.8947368421052628</v>
      </c>
      <c r="P46" s="35" t="s">
        <v>123</v>
      </c>
      <c r="Q46" s="138"/>
      <c r="R46" s="154"/>
      <c r="S46" s="36" t="s">
        <v>28</v>
      </c>
      <c r="T46" s="37" t="s">
        <v>153</v>
      </c>
      <c r="U46" s="38" t="s">
        <v>34</v>
      </c>
      <c r="V46" s="33" t="s">
        <v>35</v>
      </c>
      <c r="W46" s="34" t="s">
        <v>35</v>
      </c>
    </row>
    <row r="47" spans="1:23" s="1" customFormat="1" ht="19.5" thickBot="1" x14ac:dyDescent="0.35">
      <c r="B47" s="129"/>
      <c r="C47" s="132"/>
      <c r="D47" s="31" t="s">
        <v>154</v>
      </c>
      <c r="E47" s="32" t="s">
        <v>41</v>
      </c>
      <c r="F47" s="33" t="s">
        <v>27</v>
      </c>
      <c r="G47" s="33" t="s">
        <v>28</v>
      </c>
      <c r="H47" s="33" t="s">
        <v>29</v>
      </c>
      <c r="I47" s="34" t="s">
        <v>29</v>
      </c>
      <c r="J47" s="25">
        <v>30</v>
      </c>
      <c r="K47" s="25">
        <v>0</v>
      </c>
      <c r="L47" s="25">
        <v>3</v>
      </c>
      <c r="M47" s="25">
        <v>1.5</v>
      </c>
      <c r="N47" s="25">
        <f>(J47+K47)-L47</f>
        <v>27</v>
      </c>
      <c r="O47" s="26">
        <f>N47/M47</f>
        <v>18</v>
      </c>
      <c r="P47" s="35" t="s">
        <v>30</v>
      </c>
      <c r="Q47" s="138"/>
      <c r="R47" s="154"/>
      <c r="S47" s="36" t="s">
        <v>28</v>
      </c>
      <c r="T47" s="37" t="s">
        <v>155</v>
      </c>
      <c r="U47" s="38" t="s">
        <v>34</v>
      </c>
      <c r="V47" s="33" t="s">
        <v>35</v>
      </c>
      <c r="W47" s="34" t="s">
        <v>35</v>
      </c>
    </row>
    <row r="48" spans="1:23" s="1" customFormat="1" ht="19.5" thickBot="1" x14ac:dyDescent="0.35">
      <c r="B48" s="129"/>
      <c r="C48" s="132"/>
      <c r="D48" s="31" t="s">
        <v>156</v>
      </c>
      <c r="E48" s="32" t="s">
        <v>44</v>
      </c>
      <c r="F48" s="33" t="s">
        <v>27</v>
      </c>
      <c r="G48" s="33" t="s">
        <v>28</v>
      </c>
      <c r="H48" s="33" t="s">
        <v>29</v>
      </c>
      <c r="I48" s="34" t="s">
        <v>29</v>
      </c>
      <c r="J48" s="25">
        <v>8</v>
      </c>
      <c r="K48" s="25">
        <v>0</v>
      </c>
      <c r="L48" s="25">
        <v>2</v>
      </c>
      <c r="M48" s="25">
        <v>0.6</v>
      </c>
      <c r="N48" s="25">
        <f>(J48+K48)-L48</f>
        <v>6</v>
      </c>
      <c r="O48" s="26">
        <f>N48/M48</f>
        <v>10</v>
      </c>
      <c r="P48" s="35" t="s">
        <v>123</v>
      </c>
      <c r="Q48" s="138"/>
      <c r="R48" s="154"/>
      <c r="S48" s="36" t="s">
        <v>28</v>
      </c>
      <c r="T48" s="37" t="s">
        <v>157</v>
      </c>
      <c r="U48" s="38" t="s">
        <v>48</v>
      </c>
      <c r="V48" s="33" t="s">
        <v>35</v>
      </c>
      <c r="W48" s="34" t="s">
        <v>35</v>
      </c>
    </row>
    <row r="49" spans="2:23" s="1" customFormat="1" ht="19.5" thickBot="1" x14ac:dyDescent="0.35">
      <c r="B49" s="129"/>
      <c r="C49" s="132"/>
      <c r="D49" s="42" t="s">
        <v>158</v>
      </c>
      <c r="E49" s="32" t="s">
        <v>50</v>
      </c>
      <c r="F49" s="33" t="s">
        <v>45</v>
      </c>
      <c r="G49" s="33" t="s">
        <v>46</v>
      </c>
      <c r="H49" s="33" t="s">
        <v>35</v>
      </c>
      <c r="I49" s="34" t="s">
        <v>35</v>
      </c>
      <c r="J49" s="25"/>
      <c r="K49" s="25"/>
      <c r="L49" s="25"/>
      <c r="M49" s="25"/>
      <c r="N49" s="40"/>
      <c r="O49" s="40"/>
      <c r="P49" s="35"/>
      <c r="Q49" s="138"/>
      <c r="R49" s="154"/>
      <c r="S49" s="36" t="s">
        <v>28</v>
      </c>
      <c r="T49" s="41" t="s">
        <v>159</v>
      </c>
      <c r="U49" s="38" t="s">
        <v>48</v>
      </c>
      <c r="V49" s="33" t="s">
        <v>35</v>
      </c>
      <c r="W49" s="34" t="s">
        <v>35</v>
      </c>
    </row>
    <row r="50" spans="2:23" s="1" customFormat="1" ht="19.5" thickBot="1" x14ac:dyDescent="0.35">
      <c r="B50" s="129"/>
      <c r="C50" s="132"/>
      <c r="D50" s="39" t="s">
        <v>160</v>
      </c>
      <c r="E50" s="32" t="s">
        <v>53</v>
      </c>
      <c r="F50" s="33" t="s">
        <v>45</v>
      </c>
      <c r="G50" s="33" t="s">
        <v>46</v>
      </c>
      <c r="H50" s="33" t="s">
        <v>35</v>
      </c>
      <c r="I50" s="34" t="s">
        <v>35</v>
      </c>
      <c r="J50" s="25"/>
      <c r="K50" s="25"/>
      <c r="L50" s="25"/>
      <c r="M50" s="25"/>
      <c r="N50" s="40"/>
      <c r="O50" s="40"/>
      <c r="P50" s="35"/>
      <c r="Q50" s="138"/>
      <c r="R50" s="154"/>
      <c r="S50" s="36" t="s">
        <v>28</v>
      </c>
      <c r="T50" s="41" t="s">
        <v>161</v>
      </c>
      <c r="U50" s="38" t="s">
        <v>48</v>
      </c>
      <c r="V50" s="33" t="s">
        <v>35</v>
      </c>
      <c r="W50" s="34" t="s">
        <v>35</v>
      </c>
    </row>
    <row r="51" spans="2:23" s="1" customFormat="1" ht="19.5" thickBot="1" x14ac:dyDescent="0.35">
      <c r="B51" s="129"/>
      <c r="C51" s="132"/>
      <c r="D51" s="42" t="s">
        <v>162</v>
      </c>
      <c r="E51" s="32" t="s">
        <v>56</v>
      </c>
      <c r="F51" s="33" t="s">
        <v>45</v>
      </c>
      <c r="G51" s="33" t="s">
        <v>46</v>
      </c>
      <c r="H51" s="33" t="s">
        <v>35</v>
      </c>
      <c r="I51" s="34" t="s">
        <v>35</v>
      </c>
      <c r="J51" s="25"/>
      <c r="K51" s="25"/>
      <c r="L51" s="25"/>
      <c r="M51" s="25"/>
      <c r="N51" s="40"/>
      <c r="O51" s="40"/>
      <c r="P51" s="35"/>
      <c r="Q51" s="138"/>
      <c r="R51" s="154"/>
      <c r="S51" s="36" t="s">
        <v>28</v>
      </c>
      <c r="T51" s="41" t="s">
        <v>163</v>
      </c>
      <c r="U51" s="38" t="s">
        <v>48</v>
      </c>
      <c r="V51" s="33" t="s">
        <v>35</v>
      </c>
      <c r="W51" s="34" t="s">
        <v>35</v>
      </c>
    </row>
    <row r="52" spans="2:23" s="1" customFormat="1" ht="19.5" thickBot="1" x14ac:dyDescent="0.35">
      <c r="B52" s="129"/>
      <c r="C52" s="132"/>
      <c r="D52" s="42" t="s">
        <v>164</v>
      </c>
      <c r="E52" s="32" t="s">
        <v>59</v>
      </c>
      <c r="F52" s="33" t="s">
        <v>45</v>
      </c>
      <c r="G52" s="33" t="s">
        <v>46</v>
      </c>
      <c r="H52" s="33" t="s">
        <v>35</v>
      </c>
      <c r="I52" s="34" t="s">
        <v>35</v>
      </c>
      <c r="J52" s="25"/>
      <c r="K52" s="25"/>
      <c r="L52" s="25"/>
      <c r="M52" s="25"/>
      <c r="N52" s="40"/>
      <c r="O52" s="40"/>
      <c r="P52" s="35"/>
      <c r="Q52" s="138"/>
      <c r="R52" s="154"/>
      <c r="S52" s="36" t="s">
        <v>28</v>
      </c>
      <c r="T52" s="41" t="s">
        <v>165</v>
      </c>
      <c r="U52" s="38" t="s">
        <v>48</v>
      </c>
      <c r="V52" s="33" t="s">
        <v>35</v>
      </c>
      <c r="W52" s="34" t="s">
        <v>35</v>
      </c>
    </row>
    <row r="53" spans="2:23" s="1" customFormat="1" ht="19.5" thickBot="1" x14ac:dyDescent="0.35">
      <c r="B53" s="129"/>
      <c r="C53" s="132"/>
      <c r="D53" s="42" t="s">
        <v>166</v>
      </c>
      <c r="E53" s="32" t="s">
        <v>62</v>
      </c>
      <c r="F53" s="33" t="s">
        <v>45</v>
      </c>
      <c r="G53" s="33" t="s">
        <v>46</v>
      </c>
      <c r="H53" s="33" t="s">
        <v>35</v>
      </c>
      <c r="I53" s="34" t="s">
        <v>35</v>
      </c>
      <c r="J53" s="25"/>
      <c r="K53" s="25"/>
      <c r="L53" s="25"/>
      <c r="M53" s="25"/>
      <c r="N53" s="40"/>
      <c r="O53" s="40"/>
      <c r="P53" s="35"/>
      <c r="Q53" s="138"/>
      <c r="R53" s="154"/>
      <c r="S53" s="36" t="s">
        <v>28</v>
      </c>
      <c r="T53" s="41" t="s">
        <v>167</v>
      </c>
      <c r="U53" s="38" t="s">
        <v>48</v>
      </c>
      <c r="V53" s="33" t="s">
        <v>35</v>
      </c>
      <c r="W53" s="34" t="s">
        <v>35</v>
      </c>
    </row>
    <row r="54" spans="2:23" s="1" customFormat="1" ht="19.5" thickBot="1" x14ac:dyDescent="0.35">
      <c r="B54" s="129"/>
      <c r="C54" s="132"/>
      <c r="D54" s="31" t="s">
        <v>168</v>
      </c>
      <c r="E54" s="32" t="s">
        <v>65</v>
      </c>
      <c r="F54" s="33" t="s">
        <v>27</v>
      </c>
      <c r="G54" s="33" t="s">
        <v>28</v>
      </c>
      <c r="H54" s="33" t="s">
        <v>29</v>
      </c>
      <c r="I54" s="34" t="s">
        <v>29</v>
      </c>
      <c r="J54" s="25">
        <v>9</v>
      </c>
      <c r="K54" s="25">
        <v>0</v>
      </c>
      <c r="L54" s="25">
        <v>0</v>
      </c>
      <c r="M54" s="25">
        <v>0.2</v>
      </c>
      <c r="N54" s="25">
        <f>(J54+K54)-L54</f>
        <v>9</v>
      </c>
      <c r="O54" s="26">
        <f>N54/M54</f>
        <v>45</v>
      </c>
      <c r="P54" s="35" t="s">
        <v>30</v>
      </c>
      <c r="Q54" s="138"/>
      <c r="R54" s="154"/>
      <c r="S54" s="36" t="s">
        <v>28</v>
      </c>
      <c r="T54" s="37" t="s">
        <v>169</v>
      </c>
      <c r="U54" s="38" t="s">
        <v>34</v>
      </c>
      <c r="V54" s="33" t="s">
        <v>35</v>
      </c>
      <c r="W54" s="34" t="s">
        <v>35</v>
      </c>
    </row>
    <row r="55" spans="2:23" s="1" customFormat="1" ht="19.5" thickBot="1" x14ac:dyDescent="0.35">
      <c r="B55" s="129"/>
      <c r="C55" s="132"/>
      <c r="D55" s="42" t="s">
        <v>170</v>
      </c>
      <c r="E55" s="32" t="s">
        <v>68</v>
      </c>
      <c r="F55" s="33" t="s">
        <v>45</v>
      </c>
      <c r="G55" s="33" t="s">
        <v>46</v>
      </c>
      <c r="H55" s="33" t="s">
        <v>35</v>
      </c>
      <c r="I55" s="34" t="s">
        <v>35</v>
      </c>
      <c r="J55" s="25"/>
      <c r="K55" s="25"/>
      <c r="L55" s="25"/>
      <c r="M55" s="25"/>
      <c r="N55" s="40"/>
      <c r="O55" s="40"/>
      <c r="P55" s="35"/>
      <c r="Q55" s="138"/>
      <c r="R55" s="154"/>
      <c r="S55" s="36" t="s">
        <v>28</v>
      </c>
      <c r="T55" s="41" t="s">
        <v>171</v>
      </c>
      <c r="U55" s="38" t="s">
        <v>48</v>
      </c>
      <c r="V55" s="33" t="s">
        <v>35</v>
      </c>
      <c r="W55" s="34" t="s">
        <v>35</v>
      </c>
    </row>
    <row r="56" spans="2:23" s="1" customFormat="1" ht="19.5" thickBot="1" x14ac:dyDescent="0.35">
      <c r="B56" s="130"/>
      <c r="C56" s="133"/>
      <c r="D56" s="50" t="s">
        <v>172</v>
      </c>
      <c r="E56" s="66" t="s">
        <v>71</v>
      </c>
      <c r="F56" s="51" t="s">
        <v>45</v>
      </c>
      <c r="G56" s="51" t="s">
        <v>46</v>
      </c>
      <c r="H56" s="51" t="s">
        <v>35</v>
      </c>
      <c r="I56" s="52" t="s">
        <v>35</v>
      </c>
      <c r="J56" s="25"/>
      <c r="K56" s="25"/>
      <c r="L56" s="25"/>
      <c r="M56" s="25"/>
      <c r="N56" s="40"/>
      <c r="O56" s="54"/>
      <c r="P56" s="55"/>
      <c r="Q56" s="139"/>
      <c r="R56" s="155"/>
      <c r="S56" s="56" t="s">
        <v>28</v>
      </c>
      <c r="T56" s="45" t="s">
        <v>173</v>
      </c>
      <c r="U56" s="58" t="s">
        <v>48</v>
      </c>
      <c r="V56" s="51" t="s">
        <v>35</v>
      </c>
      <c r="W56" s="52" t="s">
        <v>35</v>
      </c>
    </row>
    <row r="57" spans="2:23" s="1" customFormat="1" ht="19.5" thickBot="1" x14ac:dyDescent="0.35">
      <c r="B57" s="156" t="s">
        <v>174</v>
      </c>
      <c r="C57" s="131" t="s">
        <v>175</v>
      </c>
      <c r="D57" s="21" t="s">
        <v>176</v>
      </c>
      <c r="E57" s="22" t="s">
        <v>26</v>
      </c>
      <c r="F57" s="23" t="s">
        <v>27</v>
      </c>
      <c r="G57" s="23" t="s">
        <v>28</v>
      </c>
      <c r="H57" s="23" t="s">
        <v>29</v>
      </c>
      <c r="I57" s="24" t="s">
        <v>29</v>
      </c>
      <c r="J57" s="25">
        <v>35</v>
      </c>
      <c r="K57" s="25">
        <v>0</v>
      </c>
      <c r="L57" s="25">
        <v>0</v>
      </c>
      <c r="M57" s="25">
        <v>0.4</v>
      </c>
      <c r="N57" s="25">
        <f>(J57+K57)-L57</f>
        <v>35</v>
      </c>
      <c r="O57" s="26">
        <f>N57/M57</f>
        <v>87.5</v>
      </c>
      <c r="P57" s="35" t="s">
        <v>30</v>
      </c>
      <c r="Q57" s="158" t="s">
        <v>177</v>
      </c>
      <c r="R57" s="131" t="s">
        <v>178</v>
      </c>
      <c r="S57" s="28" t="s">
        <v>28</v>
      </c>
      <c r="T57" s="29" t="s">
        <v>179</v>
      </c>
      <c r="U57" s="30" t="s">
        <v>34</v>
      </c>
      <c r="V57" s="23" t="s">
        <v>35</v>
      </c>
      <c r="W57" s="24" t="s">
        <v>35</v>
      </c>
    </row>
    <row r="58" spans="2:23" s="1" customFormat="1" ht="19.5" thickBot="1" x14ac:dyDescent="0.35">
      <c r="B58" s="157"/>
      <c r="C58" s="132"/>
      <c r="D58" s="31" t="s">
        <v>180</v>
      </c>
      <c r="E58" s="32" t="s">
        <v>37</v>
      </c>
      <c r="F58" s="33" t="s">
        <v>27</v>
      </c>
      <c r="G58" s="33" t="s">
        <v>28</v>
      </c>
      <c r="H58" s="33" t="s">
        <v>29</v>
      </c>
      <c r="I58" s="34" t="s">
        <v>29</v>
      </c>
      <c r="J58" s="25">
        <v>89</v>
      </c>
      <c r="K58" s="25">
        <v>0</v>
      </c>
      <c r="L58" s="25">
        <v>9</v>
      </c>
      <c r="M58" s="25">
        <v>5.5</v>
      </c>
      <c r="N58" s="25">
        <f>(J58+K58)-L58</f>
        <v>80</v>
      </c>
      <c r="O58" s="26">
        <f>N58/M58</f>
        <v>14.545454545454545</v>
      </c>
      <c r="P58" s="35" t="s">
        <v>30</v>
      </c>
      <c r="Q58" s="159"/>
      <c r="R58" s="132"/>
      <c r="S58" s="36" t="s">
        <v>28</v>
      </c>
      <c r="T58" s="37" t="s">
        <v>181</v>
      </c>
      <c r="U58" s="38" t="s">
        <v>34</v>
      </c>
      <c r="V58" s="33" t="s">
        <v>35</v>
      </c>
      <c r="W58" s="34" t="s">
        <v>35</v>
      </c>
    </row>
    <row r="59" spans="2:23" s="1" customFormat="1" ht="19.5" thickBot="1" x14ac:dyDescent="0.35">
      <c r="B59" s="157"/>
      <c r="C59" s="132"/>
      <c r="D59" s="31" t="s">
        <v>182</v>
      </c>
      <c r="E59" s="32" t="s">
        <v>41</v>
      </c>
      <c r="F59" s="33" t="s">
        <v>27</v>
      </c>
      <c r="G59" s="33" t="s">
        <v>28</v>
      </c>
      <c r="H59" s="33" t="s">
        <v>29</v>
      </c>
      <c r="I59" s="34" t="s">
        <v>29</v>
      </c>
      <c r="J59" s="25">
        <v>115</v>
      </c>
      <c r="K59" s="25">
        <v>0</v>
      </c>
      <c r="L59" s="25">
        <v>7</v>
      </c>
      <c r="M59" s="25">
        <v>5.5</v>
      </c>
      <c r="N59" s="25">
        <f>(J59+K59)-L59</f>
        <v>108</v>
      </c>
      <c r="O59" s="26">
        <f>N59/M59</f>
        <v>19.636363636363637</v>
      </c>
      <c r="P59" s="35" t="s">
        <v>30</v>
      </c>
      <c r="Q59" s="159"/>
      <c r="R59" s="132"/>
      <c r="S59" s="36" t="s">
        <v>28</v>
      </c>
      <c r="T59" s="37" t="s">
        <v>183</v>
      </c>
      <c r="U59" s="38" t="s">
        <v>34</v>
      </c>
      <c r="V59" s="33" t="s">
        <v>35</v>
      </c>
      <c r="W59" s="34" t="s">
        <v>35</v>
      </c>
    </row>
    <row r="60" spans="2:23" s="1" customFormat="1" ht="19.5" thickBot="1" x14ac:dyDescent="0.35">
      <c r="B60" s="157"/>
      <c r="C60" s="132"/>
      <c r="D60" s="31" t="s">
        <v>184</v>
      </c>
      <c r="E60" s="32" t="s">
        <v>44</v>
      </c>
      <c r="F60" s="33" t="s">
        <v>27</v>
      </c>
      <c r="G60" s="33" t="s">
        <v>28</v>
      </c>
      <c r="H60" s="33" t="s">
        <v>29</v>
      </c>
      <c r="I60" s="34" t="s">
        <v>29</v>
      </c>
      <c r="J60" s="25">
        <v>10</v>
      </c>
      <c r="K60" s="25">
        <v>0</v>
      </c>
      <c r="L60" s="25">
        <v>0</v>
      </c>
      <c r="M60" s="25">
        <v>0.3</v>
      </c>
      <c r="N60" s="25">
        <f>(J60+K60)-L60</f>
        <v>10</v>
      </c>
      <c r="O60" s="26">
        <f>N60/M60</f>
        <v>33.333333333333336</v>
      </c>
      <c r="P60" s="35" t="s">
        <v>30</v>
      </c>
      <c r="Q60" s="159"/>
      <c r="R60" s="132"/>
      <c r="S60" s="36" t="s">
        <v>28</v>
      </c>
      <c r="T60" s="37" t="s">
        <v>185</v>
      </c>
      <c r="U60" s="38" t="s">
        <v>29</v>
      </c>
      <c r="V60" s="33" t="s">
        <v>35</v>
      </c>
      <c r="W60" s="34" t="s">
        <v>35</v>
      </c>
    </row>
    <row r="61" spans="2:23" s="1" customFormat="1" ht="19.5" thickBot="1" x14ac:dyDescent="0.35">
      <c r="B61" s="157"/>
      <c r="C61" s="132"/>
      <c r="D61" s="42" t="s">
        <v>186</v>
      </c>
      <c r="E61" s="32" t="s">
        <v>50</v>
      </c>
      <c r="F61" s="33" t="s">
        <v>45</v>
      </c>
      <c r="G61" s="33" t="s">
        <v>46</v>
      </c>
      <c r="H61" s="33" t="s">
        <v>35</v>
      </c>
      <c r="I61" s="34" t="s">
        <v>35</v>
      </c>
      <c r="J61" s="25"/>
      <c r="K61" s="25"/>
      <c r="L61" s="25"/>
      <c r="M61" s="25"/>
      <c r="N61" s="40"/>
      <c r="O61" s="40"/>
      <c r="P61" s="35"/>
      <c r="Q61" s="159"/>
      <c r="R61" s="132"/>
      <c r="S61" s="36" t="s">
        <v>28</v>
      </c>
      <c r="T61" s="41" t="s">
        <v>187</v>
      </c>
      <c r="U61" s="38" t="s">
        <v>48</v>
      </c>
      <c r="V61" s="33" t="s">
        <v>35</v>
      </c>
      <c r="W61" s="34" t="s">
        <v>35</v>
      </c>
    </row>
    <row r="62" spans="2:23" s="1" customFormat="1" ht="19.5" thickBot="1" x14ac:dyDescent="0.35">
      <c r="B62" s="157"/>
      <c r="C62" s="132"/>
      <c r="D62" s="39" t="s">
        <v>188</v>
      </c>
      <c r="E62" s="32" t="s">
        <v>53</v>
      </c>
      <c r="F62" s="33" t="s">
        <v>45</v>
      </c>
      <c r="G62" s="33" t="s">
        <v>46</v>
      </c>
      <c r="H62" s="33" t="s">
        <v>35</v>
      </c>
      <c r="I62" s="34" t="s">
        <v>35</v>
      </c>
      <c r="J62" s="25"/>
      <c r="K62" s="25"/>
      <c r="L62" s="25"/>
      <c r="M62" s="25"/>
      <c r="N62" s="40"/>
      <c r="O62" s="40"/>
      <c r="P62" s="35"/>
      <c r="Q62" s="159"/>
      <c r="R62" s="132"/>
      <c r="S62" s="36" t="s">
        <v>28</v>
      </c>
      <c r="T62" s="41" t="s">
        <v>189</v>
      </c>
      <c r="U62" s="38" t="s">
        <v>48</v>
      </c>
      <c r="V62" s="33" t="s">
        <v>35</v>
      </c>
      <c r="W62" s="34" t="s">
        <v>35</v>
      </c>
    </row>
    <row r="63" spans="2:23" s="1" customFormat="1" ht="19.5" thickBot="1" x14ac:dyDescent="0.35">
      <c r="B63" s="157"/>
      <c r="C63" s="132"/>
      <c r="D63" s="42" t="s">
        <v>190</v>
      </c>
      <c r="E63" s="32" t="s">
        <v>56</v>
      </c>
      <c r="F63" s="33" t="s">
        <v>45</v>
      </c>
      <c r="G63" s="33" t="s">
        <v>46</v>
      </c>
      <c r="H63" s="33" t="s">
        <v>35</v>
      </c>
      <c r="I63" s="34" t="s">
        <v>35</v>
      </c>
      <c r="J63" s="25"/>
      <c r="K63" s="25"/>
      <c r="L63" s="25"/>
      <c r="M63" s="25"/>
      <c r="N63" s="40"/>
      <c r="O63" s="40"/>
      <c r="P63" s="35"/>
      <c r="Q63" s="159"/>
      <c r="R63" s="132"/>
      <c r="S63" s="36" t="s">
        <v>28</v>
      </c>
      <c r="T63" s="41" t="s">
        <v>191</v>
      </c>
      <c r="U63" s="38" t="s">
        <v>48</v>
      </c>
      <c r="V63" s="33" t="s">
        <v>35</v>
      </c>
      <c r="W63" s="34" t="s">
        <v>35</v>
      </c>
    </row>
    <row r="64" spans="2:23" s="1" customFormat="1" ht="19.5" thickBot="1" x14ac:dyDescent="0.35">
      <c r="B64" s="157"/>
      <c r="C64" s="132"/>
      <c r="D64" s="42" t="s">
        <v>192</v>
      </c>
      <c r="E64" s="32" t="s">
        <v>59</v>
      </c>
      <c r="F64" s="33" t="s">
        <v>45</v>
      </c>
      <c r="G64" s="33" t="s">
        <v>46</v>
      </c>
      <c r="H64" s="33" t="s">
        <v>35</v>
      </c>
      <c r="I64" s="34" t="s">
        <v>35</v>
      </c>
      <c r="J64" s="25"/>
      <c r="K64" s="25"/>
      <c r="L64" s="25"/>
      <c r="M64" s="25"/>
      <c r="N64" s="40"/>
      <c r="O64" s="40"/>
      <c r="P64" s="35"/>
      <c r="Q64" s="159"/>
      <c r="R64" s="132"/>
      <c r="S64" s="36" t="s">
        <v>28</v>
      </c>
      <c r="T64" s="41" t="s">
        <v>193</v>
      </c>
      <c r="U64" s="38" t="s">
        <v>48</v>
      </c>
      <c r="V64" s="33" t="s">
        <v>35</v>
      </c>
      <c r="W64" s="34" t="s">
        <v>35</v>
      </c>
    </row>
    <row r="65" spans="2:23" s="1" customFormat="1" ht="19.5" thickBot="1" x14ac:dyDescent="0.35">
      <c r="B65" s="157"/>
      <c r="C65" s="132"/>
      <c r="D65" s="42" t="s">
        <v>194</v>
      </c>
      <c r="E65" s="32" t="s">
        <v>62</v>
      </c>
      <c r="F65" s="33" t="s">
        <v>45</v>
      </c>
      <c r="G65" s="33" t="s">
        <v>46</v>
      </c>
      <c r="H65" s="33" t="s">
        <v>35</v>
      </c>
      <c r="I65" s="34" t="s">
        <v>35</v>
      </c>
      <c r="J65" s="25"/>
      <c r="K65" s="25"/>
      <c r="L65" s="25"/>
      <c r="M65" s="25"/>
      <c r="N65" s="40"/>
      <c r="O65" s="40"/>
      <c r="P65" s="35"/>
      <c r="Q65" s="159"/>
      <c r="R65" s="132"/>
      <c r="S65" s="36" t="s">
        <v>28</v>
      </c>
      <c r="T65" s="41" t="s">
        <v>195</v>
      </c>
      <c r="U65" s="38" t="s">
        <v>48</v>
      </c>
      <c r="V65" s="33" t="s">
        <v>35</v>
      </c>
      <c r="W65" s="34" t="s">
        <v>35</v>
      </c>
    </row>
    <row r="66" spans="2:23" s="1" customFormat="1" ht="19.5" thickBot="1" x14ac:dyDescent="0.35">
      <c r="B66" s="157"/>
      <c r="C66" s="132"/>
      <c r="D66" s="31" t="s">
        <v>196</v>
      </c>
      <c r="E66" s="32" t="s">
        <v>65</v>
      </c>
      <c r="F66" s="33" t="s">
        <v>27</v>
      </c>
      <c r="G66" s="33" t="s">
        <v>28</v>
      </c>
      <c r="H66" s="33" t="s">
        <v>29</v>
      </c>
      <c r="I66" s="34" t="s">
        <v>29</v>
      </c>
      <c r="J66" s="25">
        <v>23</v>
      </c>
      <c r="K66" s="25">
        <v>0</v>
      </c>
      <c r="L66" s="25">
        <v>0</v>
      </c>
      <c r="M66" s="25">
        <v>0.1</v>
      </c>
      <c r="N66" s="40"/>
      <c r="O66" s="40"/>
      <c r="P66" s="35" t="s">
        <v>30</v>
      </c>
      <c r="Q66" s="159"/>
      <c r="R66" s="132"/>
      <c r="S66" s="36" t="s">
        <v>28</v>
      </c>
      <c r="T66" s="37" t="s">
        <v>197</v>
      </c>
      <c r="U66" s="38" t="s">
        <v>34</v>
      </c>
      <c r="V66" s="33" t="s">
        <v>35</v>
      </c>
      <c r="W66" s="34" t="s">
        <v>35</v>
      </c>
    </row>
    <row r="67" spans="2:23" s="1" customFormat="1" ht="19.5" thickBot="1" x14ac:dyDescent="0.35">
      <c r="B67" s="157"/>
      <c r="C67" s="132"/>
      <c r="D67" s="42" t="s">
        <v>198</v>
      </c>
      <c r="E67" s="32" t="s">
        <v>68</v>
      </c>
      <c r="F67" s="33" t="s">
        <v>45</v>
      </c>
      <c r="G67" s="33" t="s">
        <v>46</v>
      </c>
      <c r="H67" s="33" t="s">
        <v>35</v>
      </c>
      <c r="I67" s="34" t="s">
        <v>35</v>
      </c>
      <c r="J67" s="25"/>
      <c r="K67" s="25"/>
      <c r="L67" s="25"/>
      <c r="M67" s="25"/>
      <c r="N67" s="40"/>
      <c r="O67" s="40"/>
      <c r="P67" s="35"/>
      <c r="Q67" s="159"/>
      <c r="R67" s="132"/>
      <c r="S67" s="36" t="s">
        <v>28</v>
      </c>
      <c r="T67" s="41" t="s">
        <v>199</v>
      </c>
      <c r="U67" s="38" t="s">
        <v>48</v>
      </c>
      <c r="V67" s="33" t="s">
        <v>35</v>
      </c>
      <c r="W67" s="34" t="s">
        <v>35</v>
      </c>
    </row>
    <row r="68" spans="2:23" s="1" customFormat="1" ht="19.5" thickBot="1" x14ac:dyDescent="0.35">
      <c r="B68" s="157"/>
      <c r="C68" s="132"/>
      <c r="D68" s="42" t="s">
        <v>200</v>
      </c>
      <c r="E68" s="32" t="s">
        <v>71</v>
      </c>
      <c r="F68" s="33" t="s">
        <v>45</v>
      </c>
      <c r="G68" s="33" t="s">
        <v>46</v>
      </c>
      <c r="H68" s="33" t="s">
        <v>35</v>
      </c>
      <c r="I68" s="34" t="s">
        <v>35</v>
      </c>
      <c r="J68" s="25"/>
      <c r="K68" s="25"/>
      <c r="L68" s="25"/>
      <c r="M68" s="25"/>
      <c r="N68" s="40"/>
      <c r="O68" s="40"/>
      <c r="P68" s="35"/>
      <c r="Q68" s="160"/>
      <c r="R68" s="133"/>
      <c r="S68" s="44" t="s">
        <v>28</v>
      </c>
      <c r="T68" s="45" t="s">
        <v>201</v>
      </c>
      <c r="U68" s="46" t="s">
        <v>48</v>
      </c>
      <c r="V68" s="47" t="s">
        <v>35</v>
      </c>
      <c r="W68" s="48" t="s">
        <v>35</v>
      </c>
    </row>
    <row r="69" spans="2:23" s="1" customFormat="1" ht="19.5" thickBot="1" x14ac:dyDescent="0.35">
      <c r="B69" s="157"/>
      <c r="C69" s="132"/>
      <c r="D69" s="42" t="s">
        <v>202</v>
      </c>
      <c r="E69" s="67" t="s">
        <v>74</v>
      </c>
      <c r="F69" s="33" t="s">
        <v>45</v>
      </c>
      <c r="G69" s="33" t="s">
        <v>46</v>
      </c>
      <c r="H69" s="33" t="s">
        <v>35</v>
      </c>
      <c r="I69" s="34" t="s">
        <v>35</v>
      </c>
      <c r="J69" s="25"/>
      <c r="K69" s="25"/>
      <c r="L69" s="25"/>
      <c r="M69" s="25"/>
      <c r="N69" s="68"/>
      <c r="O69" s="68"/>
      <c r="P69" s="69"/>
      <c r="Q69" s="134" t="s">
        <v>203</v>
      </c>
      <c r="R69" s="131" t="s">
        <v>204</v>
      </c>
      <c r="S69" s="28" t="s">
        <v>28</v>
      </c>
      <c r="T69" s="49" t="s">
        <v>205</v>
      </c>
      <c r="U69" s="30" t="s">
        <v>34</v>
      </c>
      <c r="V69" s="23" t="s">
        <v>29</v>
      </c>
      <c r="W69" s="24" t="s">
        <v>29</v>
      </c>
    </row>
    <row r="70" spans="2:23" s="1" customFormat="1" ht="19.5" thickBot="1" x14ac:dyDescent="0.35">
      <c r="B70" s="157"/>
      <c r="C70" s="133"/>
      <c r="D70" s="50" t="s">
        <v>206</v>
      </c>
      <c r="E70" s="70" t="s">
        <v>79</v>
      </c>
      <c r="F70" s="51" t="s">
        <v>45</v>
      </c>
      <c r="G70" s="51" t="s">
        <v>46</v>
      </c>
      <c r="H70" s="51" t="s">
        <v>35</v>
      </c>
      <c r="I70" s="52" t="s">
        <v>35</v>
      </c>
      <c r="J70" s="25"/>
      <c r="K70" s="25"/>
      <c r="L70" s="25"/>
      <c r="M70" s="25"/>
      <c r="N70" s="68"/>
      <c r="O70" s="68"/>
      <c r="P70" s="69"/>
      <c r="Q70" s="135"/>
      <c r="R70" s="133"/>
      <c r="S70" s="56" t="s">
        <v>28</v>
      </c>
      <c r="T70" s="57" t="s">
        <v>207</v>
      </c>
      <c r="U70" s="58" t="s">
        <v>34</v>
      </c>
      <c r="V70" s="51" t="s">
        <v>29</v>
      </c>
      <c r="W70" s="52" t="s">
        <v>29</v>
      </c>
    </row>
    <row r="71" spans="2:23" s="1" customFormat="1" ht="19.5" thickBot="1" x14ac:dyDescent="0.35">
      <c r="B71" s="128" t="s">
        <v>208</v>
      </c>
      <c r="C71" s="131" t="s">
        <v>209</v>
      </c>
      <c r="D71" s="21" t="s">
        <v>210</v>
      </c>
      <c r="E71" s="22" t="s">
        <v>26</v>
      </c>
      <c r="F71" s="23" t="s">
        <v>27</v>
      </c>
      <c r="G71" s="23" t="s">
        <v>28</v>
      </c>
      <c r="H71" s="23" t="s">
        <v>29</v>
      </c>
      <c r="I71" s="24" t="s">
        <v>29</v>
      </c>
      <c r="J71" s="25">
        <v>54</v>
      </c>
      <c r="K71" s="25">
        <v>0</v>
      </c>
      <c r="L71" s="25">
        <v>0</v>
      </c>
      <c r="M71" s="25">
        <v>3</v>
      </c>
      <c r="N71" s="25">
        <f>(J71+K71)-L71</f>
        <v>54</v>
      </c>
      <c r="O71" s="26">
        <f>N71/M71</f>
        <v>18</v>
      </c>
      <c r="P71" s="71" t="s">
        <v>30</v>
      </c>
      <c r="Q71" s="134" t="s">
        <v>211</v>
      </c>
      <c r="R71" s="131" t="s">
        <v>212</v>
      </c>
      <c r="S71" s="28" t="s">
        <v>28</v>
      </c>
      <c r="T71" s="29" t="s">
        <v>213</v>
      </c>
      <c r="U71" s="30" t="s">
        <v>34</v>
      </c>
      <c r="V71" s="23" t="s">
        <v>35</v>
      </c>
      <c r="W71" s="24" t="s">
        <v>35</v>
      </c>
    </row>
    <row r="72" spans="2:23" s="1" customFormat="1" ht="19.5" thickBot="1" x14ac:dyDescent="0.35">
      <c r="B72" s="129"/>
      <c r="C72" s="132"/>
      <c r="D72" s="31" t="s">
        <v>214</v>
      </c>
      <c r="E72" s="32" t="s">
        <v>37</v>
      </c>
      <c r="F72" s="33" t="s">
        <v>27</v>
      </c>
      <c r="G72" s="33" t="s">
        <v>28</v>
      </c>
      <c r="H72" s="33" t="s">
        <v>29</v>
      </c>
      <c r="I72" s="34" t="s">
        <v>29</v>
      </c>
      <c r="J72" s="25">
        <v>212</v>
      </c>
      <c r="K72" s="25">
        <v>0</v>
      </c>
      <c r="L72" s="25">
        <v>29</v>
      </c>
      <c r="M72" s="25">
        <v>17</v>
      </c>
      <c r="N72" s="25">
        <f>(J72+K72)-L72</f>
        <v>183</v>
      </c>
      <c r="O72" s="26">
        <f>N72/M72</f>
        <v>10.764705882352942</v>
      </c>
      <c r="P72" s="69" t="s">
        <v>38</v>
      </c>
      <c r="Q72" s="135"/>
      <c r="R72" s="132"/>
      <c r="S72" s="36" t="s">
        <v>28</v>
      </c>
      <c r="T72" s="37" t="s">
        <v>215</v>
      </c>
      <c r="U72" s="38" t="s">
        <v>34</v>
      </c>
      <c r="V72" s="33" t="s">
        <v>35</v>
      </c>
      <c r="W72" s="34" t="s">
        <v>35</v>
      </c>
    </row>
    <row r="73" spans="2:23" s="1" customFormat="1" ht="19.5" thickBot="1" x14ac:dyDescent="0.35">
      <c r="B73" s="129"/>
      <c r="C73" s="132"/>
      <c r="D73" s="31" t="s">
        <v>216</v>
      </c>
      <c r="E73" s="32" t="s">
        <v>41</v>
      </c>
      <c r="F73" s="33" t="s">
        <v>27</v>
      </c>
      <c r="G73" s="33" t="s">
        <v>28</v>
      </c>
      <c r="H73" s="33" t="s">
        <v>29</v>
      </c>
      <c r="I73" s="34" t="s">
        <v>29</v>
      </c>
      <c r="J73" s="25">
        <v>81</v>
      </c>
      <c r="K73" s="25">
        <v>0</v>
      </c>
      <c r="L73" s="25">
        <v>9</v>
      </c>
      <c r="M73" s="25">
        <v>6.7</v>
      </c>
      <c r="N73" s="25">
        <f>(J73+K73)-L73</f>
        <v>72</v>
      </c>
      <c r="O73" s="26">
        <f>N73/M73</f>
        <v>10.746268656716417</v>
      </c>
      <c r="P73" s="69" t="s">
        <v>38</v>
      </c>
      <c r="Q73" s="135"/>
      <c r="R73" s="132"/>
      <c r="S73" s="36" t="s">
        <v>28</v>
      </c>
      <c r="T73" s="37" t="s">
        <v>217</v>
      </c>
      <c r="U73" s="38" t="s">
        <v>34</v>
      </c>
      <c r="V73" s="33" t="s">
        <v>35</v>
      </c>
      <c r="W73" s="34" t="s">
        <v>35</v>
      </c>
    </row>
    <row r="74" spans="2:23" s="1" customFormat="1" ht="19.5" thickBot="1" x14ac:dyDescent="0.35">
      <c r="B74" s="129"/>
      <c r="C74" s="132"/>
      <c r="D74" s="42" t="s">
        <v>218</v>
      </c>
      <c r="E74" s="32" t="s">
        <v>44</v>
      </c>
      <c r="F74" s="33" t="s">
        <v>45</v>
      </c>
      <c r="G74" s="33" t="s">
        <v>46</v>
      </c>
      <c r="H74" s="33" t="s">
        <v>35</v>
      </c>
      <c r="I74" s="34" t="s">
        <v>35</v>
      </c>
      <c r="J74" s="25"/>
      <c r="K74" s="25"/>
      <c r="L74" s="25"/>
      <c r="M74" s="25"/>
      <c r="N74" s="68"/>
      <c r="O74" s="68"/>
      <c r="P74" s="69"/>
      <c r="Q74" s="135"/>
      <c r="R74" s="132"/>
      <c r="S74" s="36" t="s">
        <v>28</v>
      </c>
      <c r="T74" s="41" t="s">
        <v>219</v>
      </c>
      <c r="U74" s="38" t="s">
        <v>48</v>
      </c>
      <c r="V74" s="33" t="s">
        <v>35</v>
      </c>
      <c r="W74" s="34" t="s">
        <v>35</v>
      </c>
    </row>
    <row r="75" spans="2:23" s="1" customFormat="1" ht="19.5" thickBot="1" x14ac:dyDescent="0.35">
      <c r="B75" s="129"/>
      <c r="C75" s="132"/>
      <c r="D75" s="42" t="s">
        <v>220</v>
      </c>
      <c r="E75" s="32" t="s">
        <v>50</v>
      </c>
      <c r="F75" s="33" t="s">
        <v>45</v>
      </c>
      <c r="G75" s="33" t="s">
        <v>46</v>
      </c>
      <c r="H75" s="33" t="s">
        <v>35</v>
      </c>
      <c r="I75" s="34" t="s">
        <v>35</v>
      </c>
      <c r="J75" s="25"/>
      <c r="K75" s="25"/>
      <c r="L75" s="25"/>
      <c r="M75" s="25"/>
      <c r="N75" s="68"/>
      <c r="O75" s="68"/>
      <c r="P75" s="69"/>
      <c r="Q75" s="135"/>
      <c r="R75" s="132"/>
      <c r="S75" s="36" t="s">
        <v>28</v>
      </c>
      <c r="T75" s="41" t="s">
        <v>221</v>
      </c>
      <c r="U75" s="38" t="s">
        <v>48</v>
      </c>
      <c r="V75" s="33" t="s">
        <v>35</v>
      </c>
      <c r="W75" s="34" t="s">
        <v>35</v>
      </c>
    </row>
    <row r="76" spans="2:23" s="1" customFormat="1" ht="19.5" thickBot="1" x14ac:dyDescent="0.35">
      <c r="B76" s="129"/>
      <c r="C76" s="132"/>
      <c r="D76" s="39" t="s">
        <v>222</v>
      </c>
      <c r="E76" s="32" t="s">
        <v>53</v>
      </c>
      <c r="F76" s="33" t="s">
        <v>45</v>
      </c>
      <c r="G76" s="33" t="s">
        <v>46</v>
      </c>
      <c r="H76" s="33" t="s">
        <v>35</v>
      </c>
      <c r="I76" s="34" t="s">
        <v>35</v>
      </c>
      <c r="J76" s="25"/>
      <c r="K76" s="25"/>
      <c r="L76" s="25"/>
      <c r="M76" s="25"/>
      <c r="N76" s="68"/>
      <c r="O76" s="68"/>
      <c r="P76" s="69"/>
      <c r="Q76" s="135"/>
      <c r="R76" s="132"/>
      <c r="S76" s="36" t="s">
        <v>28</v>
      </c>
      <c r="T76" s="41" t="s">
        <v>223</v>
      </c>
      <c r="U76" s="38" t="s">
        <v>48</v>
      </c>
      <c r="V76" s="33" t="s">
        <v>35</v>
      </c>
      <c r="W76" s="34" t="s">
        <v>35</v>
      </c>
    </row>
    <row r="77" spans="2:23" s="1" customFormat="1" ht="19.5" thickBot="1" x14ac:dyDescent="0.35">
      <c r="B77" s="129"/>
      <c r="C77" s="132"/>
      <c r="D77" s="42" t="s">
        <v>224</v>
      </c>
      <c r="E77" s="32" t="s">
        <v>56</v>
      </c>
      <c r="F77" s="33" t="s">
        <v>45</v>
      </c>
      <c r="G77" s="33" t="s">
        <v>46</v>
      </c>
      <c r="H77" s="33" t="s">
        <v>35</v>
      </c>
      <c r="I77" s="34" t="s">
        <v>35</v>
      </c>
      <c r="J77" s="25"/>
      <c r="K77" s="25"/>
      <c r="L77" s="25"/>
      <c r="M77" s="25"/>
      <c r="N77" s="68"/>
      <c r="O77" s="68"/>
      <c r="P77" s="69"/>
      <c r="Q77" s="135"/>
      <c r="R77" s="132"/>
      <c r="S77" s="36" t="s">
        <v>28</v>
      </c>
      <c r="T77" s="41" t="s">
        <v>225</v>
      </c>
      <c r="U77" s="38" t="s">
        <v>48</v>
      </c>
      <c r="V77" s="33" t="s">
        <v>35</v>
      </c>
      <c r="W77" s="34" t="s">
        <v>35</v>
      </c>
    </row>
    <row r="78" spans="2:23" s="1" customFormat="1" ht="19.5" thickBot="1" x14ac:dyDescent="0.35">
      <c r="B78" s="129"/>
      <c r="C78" s="132"/>
      <c r="D78" s="42" t="s">
        <v>226</v>
      </c>
      <c r="E78" s="32" t="s">
        <v>59</v>
      </c>
      <c r="F78" s="33" t="s">
        <v>45</v>
      </c>
      <c r="G78" s="33" t="s">
        <v>46</v>
      </c>
      <c r="H78" s="33" t="s">
        <v>35</v>
      </c>
      <c r="I78" s="34" t="s">
        <v>35</v>
      </c>
      <c r="J78" s="25"/>
      <c r="K78" s="25"/>
      <c r="L78" s="25"/>
      <c r="M78" s="25"/>
      <c r="N78" s="68"/>
      <c r="O78" s="68"/>
      <c r="P78" s="69"/>
      <c r="Q78" s="135"/>
      <c r="R78" s="132"/>
      <c r="S78" s="36" t="s">
        <v>28</v>
      </c>
      <c r="T78" s="41" t="s">
        <v>227</v>
      </c>
      <c r="U78" s="38" t="s">
        <v>48</v>
      </c>
      <c r="V78" s="33" t="s">
        <v>35</v>
      </c>
      <c r="W78" s="34" t="s">
        <v>35</v>
      </c>
    </row>
    <row r="79" spans="2:23" s="1" customFormat="1" ht="19.5" thickBot="1" x14ac:dyDescent="0.35">
      <c r="B79" s="129"/>
      <c r="C79" s="132"/>
      <c r="D79" s="42" t="s">
        <v>228</v>
      </c>
      <c r="E79" s="32" t="s">
        <v>62</v>
      </c>
      <c r="F79" s="33" t="s">
        <v>45</v>
      </c>
      <c r="G79" s="33" t="s">
        <v>46</v>
      </c>
      <c r="H79" s="33" t="s">
        <v>35</v>
      </c>
      <c r="I79" s="34" t="s">
        <v>35</v>
      </c>
      <c r="J79" s="25"/>
      <c r="K79" s="25"/>
      <c r="L79" s="25"/>
      <c r="M79" s="25"/>
      <c r="N79" s="68"/>
      <c r="O79" s="68"/>
      <c r="P79" s="69"/>
      <c r="Q79" s="135"/>
      <c r="R79" s="132"/>
      <c r="S79" s="36" t="s">
        <v>28</v>
      </c>
      <c r="T79" s="41" t="s">
        <v>229</v>
      </c>
      <c r="U79" s="38" t="s">
        <v>48</v>
      </c>
      <c r="V79" s="33" t="s">
        <v>35</v>
      </c>
      <c r="W79" s="34" t="s">
        <v>35</v>
      </c>
    </row>
    <row r="80" spans="2:23" s="1" customFormat="1" ht="19.5" thickBot="1" x14ac:dyDescent="0.35">
      <c r="B80" s="129"/>
      <c r="C80" s="132"/>
      <c r="D80" s="31" t="s">
        <v>230</v>
      </c>
      <c r="E80" s="32" t="s">
        <v>65</v>
      </c>
      <c r="F80" s="33" t="s">
        <v>27</v>
      </c>
      <c r="G80" s="33" t="s">
        <v>28</v>
      </c>
      <c r="H80" s="33" t="s">
        <v>29</v>
      </c>
      <c r="I80" s="34" t="s">
        <v>29</v>
      </c>
      <c r="J80" s="25">
        <v>20</v>
      </c>
      <c r="K80" s="25">
        <v>0</v>
      </c>
      <c r="L80" s="25">
        <v>0</v>
      </c>
      <c r="M80" s="25">
        <v>0.1</v>
      </c>
      <c r="N80" s="68"/>
      <c r="O80" s="68"/>
      <c r="P80" s="69" t="s">
        <v>30</v>
      </c>
      <c r="Q80" s="135"/>
      <c r="R80" s="132"/>
      <c r="S80" s="36" t="s">
        <v>28</v>
      </c>
      <c r="T80" s="37" t="s">
        <v>231</v>
      </c>
      <c r="U80" s="38" t="s">
        <v>34</v>
      </c>
      <c r="V80" s="33" t="s">
        <v>35</v>
      </c>
      <c r="W80" s="34" t="s">
        <v>35</v>
      </c>
    </row>
    <row r="81" spans="1:23" s="1" customFormat="1" ht="19.5" thickBot="1" x14ac:dyDescent="0.35">
      <c r="B81" s="129"/>
      <c r="C81" s="132"/>
      <c r="D81" s="42" t="s">
        <v>232</v>
      </c>
      <c r="E81" s="32" t="s">
        <v>68</v>
      </c>
      <c r="F81" s="33" t="s">
        <v>45</v>
      </c>
      <c r="G81" s="33" t="s">
        <v>46</v>
      </c>
      <c r="H81" s="33" t="s">
        <v>35</v>
      </c>
      <c r="I81" s="34" t="s">
        <v>35</v>
      </c>
      <c r="J81" s="25"/>
      <c r="K81" s="25"/>
      <c r="L81" s="25"/>
      <c r="M81" s="25"/>
      <c r="N81" s="68"/>
      <c r="O81" s="68"/>
      <c r="P81" s="69"/>
      <c r="Q81" s="135"/>
      <c r="R81" s="132"/>
      <c r="S81" s="36" t="s">
        <v>28</v>
      </c>
      <c r="T81" s="41" t="s">
        <v>233</v>
      </c>
      <c r="U81" s="38" t="s">
        <v>48</v>
      </c>
      <c r="V81" s="33" t="s">
        <v>35</v>
      </c>
      <c r="W81" s="34" t="s">
        <v>35</v>
      </c>
    </row>
    <row r="82" spans="1:23" s="1" customFormat="1" ht="19.5" thickBot="1" x14ac:dyDescent="0.35">
      <c r="B82" s="129"/>
      <c r="C82" s="132"/>
      <c r="D82" s="42" t="s">
        <v>234</v>
      </c>
      <c r="E82" s="32" t="s">
        <v>71</v>
      </c>
      <c r="F82" s="33" t="s">
        <v>45</v>
      </c>
      <c r="G82" s="33" t="s">
        <v>46</v>
      </c>
      <c r="H82" s="33" t="s">
        <v>35</v>
      </c>
      <c r="I82" s="34" t="s">
        <v>35</v>
      </c>
      <c r="J82" s="25"/>
      <c r="K82" s="25"/>
      <c r="L82" s="25"/>
      <c r="M82" s="25"/>
      <c r="N82" s="68"/>
      <c r="O82" s="68"/>
      <c r="P82" s="69"/>
      <c r="Q82" s="136"/>
      <c r="R82" s="133"/>
      <c r="S82" s="44" t="s">
        <v>28</v>
      </c>
      <c r="T82" s="45" t="s">
        <v>235</v>
      </c>
      <c r="U82" s="46" t="s">
        <v>48</v>
      </c>
      <c r="V82" s="47" t="s">
        <v>35</v>
      </c>
      <c r="W82" s="48" t="s">
        <v>35</v>
      </c>
    </row>
    <row r="83" spans="1:23" s="1" customFormat="1" ht="19.5" thickBot="1" x14ac:dyDescent="0.35">
      <c r="B83" s="129"/>
      <c r="C83" s="132"/>
      <c r="D83" s="42" t="s">
        <v>236</v>
      </c>
      <c r="E83" s="67" t="s">
        <v>74</v>
      </c>
      <c r="F83" s="33" t="s">
        <v>45</v>
      </c>
      <c r="G83" s="33" t="s">
        <v>46</v>
      </c>
      <c r="H83" s="33" t="s">
        <v>35</v>
      </c>
      <c r="I83" s="34" t="s">
        <v>35</v>
      </c>
      <c r="J83" s="25"/>
      <c r="K83" s="25"/>
      <c r="L83" s="25"/>
      <c r="M83" s="25"/>
      <c r="N83" s="68"/>
      <c r="O83" s="68"/>
      <c r="P83" s="69"/>
      <c r="Q83" s="134" t="s">
        <v>237</v>
      </c>
      <c r="R83" s="131" t="s">
        <v>238</v>
      </c>
      <c r="S83" s="28" t="s">
        <v>28</v>
      </c>
      <c r="T83" s="49" t="s">
        <v>239</v>
      </c>
      <c r="U83" s="30" t="s">
        <v>34</v>
      </c>
      <c r="V83" s="23" t="s">
        <v>29</v>
      </c>
      <c r="W83" s="24" t="s">
        <v>29</v>
      </c>
    </row>
    <row r="84" spans="1:23" s="1" customFormat="1" ht="19.5" thickBot="1" x14ac:dyDescent="0.35">
      <c r="B84" s="130"/>
      <c r="C84" s="133"/>
      <c r="D84" s="50" t="s">
        <v>240</v>
      </c>
      <c r="E84" s="70" t="s">
        <v>79</v>
      </c>
      <c r="F84" s="51" t="s">
        <v>45</v>
      </c>
      <c r="G84" s="51" t="s">
        <v>46</v>
      </c>
      <c r="H84" s="51" t="s">
        <v>35</v>
      </c>
      <c r="I84" s="52" t="s">
        <v>35</v>
      </c>
      <c r="J84" s="25"/>
      <c r="K84" s="25"/>
      <c r="L84" s="25"/>
      <c r="M84" s="25"/>
      <c r="N84" s="68"/>
      <c r="O84" s="68"/>
      <c r="P84" s="69"/>
      <c r="Q84" s="135"/>
      <c r="R84" s="133"/>
      <c r="S84" s="56" t="s">
        <v>28</v>
      </c>
      <c r="T84" s="57" t="s">
        <v>241</v>
      </c>
      <c r="U84" s="58" t="s">
        <v>34</v>
      </c>
      <c r="V84" s="51" t="s">
        <v>29</v>
      </c>
      <c r="W84" s="52" t="s">
        <v>29</v>
      </c>
    </row>
    <row r="85" spans="1:23" s="1" customFormat="1" ht="19.5" thickBot="1" x14ac:dyDescent="0.35">
      <c r="A85" s="63">
        <v>45300</v>
      </c>
      <c r="B85" s="128" t="s">
        <v>242</v>
      </c>
      <c r="C85" s="131" t="s">
        <v>243</v>
      </c>
      <c r="D85" s="72" t="s">
        <v>244</v>
      </c>
      <c r="E85" s="22" t="s">
        <v>26</v>
      </c>
      <c r="F85" s="23" t="s">
        <v>45</v>
      </c>
      <c r="G85" s="23" t="s">
        <v>46</v>
      </c>
      <c r="H85" s="23" t="s">
        <v>35</v>
      </c>
      <c r="I85" s="24" t="s">
        <v>35</v>
      </c>
      <c r="J85" s="25">
        <v>1</v>
      </c>
      <c r="K85" s="25">
        <v>0</v>
      </c>
      <c r="L85" s="25">
        <v>0</v>
      </c>
      <c r="M85" s="25"/>
      <c r="N85" s="25">
        <f>(J85+K85)-L85</f>
        <v>1</v>
      </c>
      <c r="O85" s="26"/>
      <c r="P85" s="27" t="s">
        <v>128</v>
      </c>
      <c r="Q85" s="137" t="s">
        <v>245</v>
      </c>
      <c r="R85" s="153" t="s">
        <v>246</v>
      </c>
      <c r="S85" s="28" t="s">
        <v>28</v>
      </c>
      <c r="T85" s="49" t="s">
        <v>247</v>
      </c>
      <c r="U85" s="30" t="s">
        <v>34</v>
      </c>
      <c r="V85" s="23" t="s">
        <v>35</v>
      </c>
      <c r="W85" s="24" t="s">
        <v>35</v>
      </c>
    </row>
    <row r="86" spans="1:23" s="1" customFormat="1" ht="19.5" thickBot="1" x14ac:dyDescent="0.35">
      <c r="A86" s="63">
        <v>45300</v>
      </c>
      <c r="B86" s="129"/>
      <c r="C86" s="132"/>
      <c r="D86" s="39" t="s">
        <v>248</v>
      </c>
      <c r="E86" s="32" t="s">
        <v>37</v>
      </c>
      <c r="F86" s="33" t="s">
        <v>45</v>
      </c>
      <c r="G86" s="33" t="s">
        <v>46</v>
      </c>
      <c r="H86" s="33" t="s">
        <v>35</v>
      </c>
      <c r="I86" s="34" t="s">
        <v>35</v>
      </c>
      <c r="J86" s="25">
        <v>6</v>
      </c>
      <c r="K86" s="25">
        <v>0</v>
      </c>
      <c r="L86" s="25">
        <v>5</v>
      </c>
      <c r="M86" s="25">
        <v>1.9</v>
      </c>
      <c r="N86" s="25">
        <f>(J86+K86)-L86</f>
        <v>1</v>
      </c>
      <c r="O86" s="26">
        <f>N86/M86</f>
        <v>0.52631578947368418</v>
      </c>
      <c r="P86" s="35" t="s">
        <v>128</v>
      </c>
      <c r="Q86" s="138"/>
      <c r="R86" s="154"/>
      <c r="S86" s="36" t="s">
        <v>28</v>
      </c>
      <c r="T86" s="41" t="s">
        <v>249</v>
      </c>
      <c r="U86" s="38" t="s">
        <v>34</v>
      </c>
      <c r="V86" s="33" t="s">
        <v>35</v>
      </c>
      <c r="W86" s="34" t="s">
        <v>35</v>
      </c>
    </row>
    <row r="87" spans="1:23" s="1" customFormat="1" ht="19.5" thickBot="1" x14ac:dyDescent="0.35">
      <c r="B87" s="129"/>
      <c r="C87" s="132"/>
      <c r="D87" s="31" t="s">
        <v>250</v>
      </c>
      <c r="E87" s="32" t="s">
        <v>41</v>
      </c>
      <c r="F87" s="33" t="s">
        <v>27</v>
      </c>
      <c r="G87" s="33" t="s">
        <v>28</v>
      </c>
      <c r="H87" s="33" t="s">
        <v>29</v>
      </c>
      <c r="I87" s="34" t="s">
        <v>29</v>
      </c>
      <c r="J87" s="25">
        <v>12</v>
      </c>
      <c r="K87" s="25">
        <v>0</v>
      </c>
      <c r="L87" s="25">
        <v>3</v>
      </c>
      <c r="M87" s="25">
        <v>1.6</v>
      </c>
      <c r="N87" s="25">
        <f>(J87+K87)-L87</f>
        <v>9</v>
      </c>
      <c r="O87" s="26">
        <f>N87/M87</f>
        <v>5.625</v>
      </c>
      <c r="P87" s="35" t="s">
        <v>251</v>
      </c>
      <c r="Q87" s="138"/>
      <c r="R87" s="154"/>
      <c r="S87" s="36" t="s">
        <v>28</v>
      </c>
      <c r="T87" s="37" t="s">
        <v>252</v>
      </c>
      <c r="U87" s="38" t="s">
        <v>34</v>
      </c>
      <c r="V87" s="33" t="s">
        <v>35</v>
      </c>
      <c r="W87" s="34" t="s">
        <v>35</v>
      </c>
    </row>
    <row r="88" spans="1:23" s="1" customFormat="1" ht="19.5" thickBot="1" x14ac:dyDescent="0.35">
      <c r="B88" s="129"/>
      <c r="C88" s="132"/>
      <c r="D88" s="42" t="s">
        <v>253</v>
      </c>
      <c r="E88" s="32" t="s">
        <v>44</v>
      </c>
      <c r="F88" s="33" t="s">
        <v>45</v>
      </c>
      <c r="G88" s="33" t="s">
        <v>46</v>
      </c>
      <c r="H88" s="33" t="s">
        <v>35</v>
      </c>
      <c r="I88" s="34" t="s">
        <v>35</v>
      </c>
      <c r="J88" s="25"/>
      <c r="K88" s="25"/>
      <c r="L88" s="25"/>
      <c r="M88" s="25"/>
      <c r="N88" s="40"/>
      <c r="O88" s="40"/>
      <c r="P88" s="35"/>
      <c r="Q88" s="138"/>
      <c r="R88" s="154"/>
      <c r="S88" s="36" t="s">
        <v>28</v>
      </c>
      <c r="T88" s="41" t="s">
        <v>254</v>
      </c>
      <c r="U88" s="38" t="s">
        <v>48</v>
      </c>
      <c r="V88" s="33" t="s">
        <v>35</v>
      </c>
      <c r="W88" s="34" t="s">
        <v>35</v>
      </c>
    </row>
    <row r="89" spans="1:23" s="1" customFormat="1" ht="19.5" thickBot="1" x14ac:dyDescent="0.35">
      <c r="B89" s="129"/>
      <c r="C89" s="132"/>
      <c r="D89" s="42" t="s">
        <v>255</v>
      </c>
      <c r="E89" s="32" t="s">
        <v>50</v>
      </c>
      <c r="F89" s="33" t="s">
        <v>45</v>
      </c>
      <c r="G89" s="33" t="s">
        <v>46</v>
      </c>
      <c r="H89" s="33" t="s">
        <v>35</v>
      </c>
      <c r="I89" s="34" t="s">
        <v>35</v>
      </c>
      <c r="J89" s="25"/>
      <c r="K89" s="25"/>
      <c r="L89" s="25"/>
      <c r="M89" s="25"/>
      <c r="N89" s="40"/>
      <c r="O89" s="40"/>
      <c r="P89" s="35"/>
      <c r="Q89" s="138"/>
      <c r="R89" s="154"/>
      <c r="S89" s="36" t="s">
        <v>28</v>
      </c>
      <c r="T89" s="41" t="s">
        <v>256</v>
      </c>
      <c r="U89" s="38" t="s">
        <v>48</v>
      </c>
      <c r="V89" s="33" t="s">
        <v>35</v>
      </c>
      <c r="W89" s="34" t="s">
        <v>35</v>
      </c>
    </row>
    <row r="90" spans="1:23" s="1" customFormat="1" ht="19.5" thickBot="1" x14ac:dyDescent="0.35">
      <c r="B90" s="129"/>
      <c r="C90" s="132"/>
      <c r="D90" s="39" t="s">
        <v>257</v>
      </c>
      <c r="E90" s="32" t="s">
        <v>53</v>
      </c>
      <c r="F90" s="33" t="s">
        <v>45</v>
      </c>
      <c r="G90" s="33" t="s">
        <v>46</v>
      </c>
      <c r="H90" s="33" t="s">
        <v>35</v>
      </c>
      <c r="I90" s="34" t="s">
        <v>35</v>
      </c>
      <c r="J90" s="25"/>
      <c r="K90" s="25"/>
      <c r="L90" s="25"/>
      <c r="M90" s="25"/>
      <c r="N90" s="40"/>
      <c r="O90" s="40"/>
      <c r="P90" s="35"/>
      <c r="Q90" s="138"/>
      <c r="R90" s="154"/>
      <c r="S90" s="36" t="s">
        <v>28</v>
      </c>
      <c r="T90" s="41" t="s">
        <v>258</v>
      </c>
      <c r="U90" s="38" t="s">
        <v>48</v>
      </c>
      <c r="V90" s="33" t="s">
        <v>35</v>
      </c>
      <c r="W90" s="34" t="s">
        <v>35</v>
      </c>
    </row>
    <row r="91" spans="1:23" s="1" customFormat="1" ht="19.5" thickBot="1" x14ac:dyDescent="0.35">
      <c r="B91" s="129"/>
      <c r="C91" s="132"/>
      <c r="D91" s="42" t="s">
        <v>259</v>
      </c>
      <c r="E91" s="32" t="s">
        <v>56</v>
      </c>
      <c r="F91" s="33" t="s">
        <v>45</v>
      </c>
      <c r="G91" s="33" t="s">
        <v>46</v>
      </c>
      <c r="H91" s="33" t="s">
        <v>35</v>
      </c>
      <c r="I91" s="34" t="s">
        <v>35</v>
      </c>
      <c r="J91" s="25"/>
      <c r="K91" s="25"/>
      <c r="L91" s="25"/>
      <c r="M91" s="25"/>
      <c r="N91" s="40"/>
      <c r="O91" s="40"/>
      <c r="P91" s="35"/>
      <c r="Q91" s="138"/>
      <c r="R91" s="154"/>
      <c r="S91" s="36" t="s">
        <v>28</v>
      </c>
      <c r="T91" s="41" t="s">
        <v>260</v>
      </c>
      <c r="U91" s="38" t="s">
        <v>48</v>
      </c>
      <c r="V91" s="33" t="s">
        <v>35</v>
      </c>
      <c r="W91" s="34" t="s">
        <v>35</v>
      </c>
    </row>
    <row r="92" spans="1:23" s="1" customFormat="1" ht="19.5" thickBot="1" x14ac:dyDescent="0.35">
      <c r="B92" s="129"/>
      <c r="C92" s="132"/>
      <c r="D92" s="42" t="s">
        <v>261</v>
      </c>
      <c r="E92" s="32" t="s">
        <v>59</v>
      </c>
      <c r="F92" s="33" t="s">
        <v>45</v>
      </c>
      <c r="G92" s="33" t="s">
        <v>46</v>
      </c>
      <c r="H92" s="33" t="s">
        <v>35</v>
      </c>
      <c r="I92" s="34" t="s">
        <v>35</v>
      </c>
      <c r="J92" s="25"/>
      <c r="K92" s="25"/>
      <c r="L92" s="25"/>
      <c r="M92" s="25"/>
      <c r="N92" s="40"/>
      <c r="O92" s="40"/>
      <c r="P92" s="35"/>
      <c r="Q92" s="138"/>
      <c r="R92" s="154"/>
      <c r="S92" s="36" t="s">
        <v>28</v>
      </c>
      <c r="T92" s="41" t="s">
        <v>262</v>
      </c>
      <c r="U92" s="38" t="s">
        <v>48</v>
      </c>
      <c r="V92" s="33" t="s">
        <v>35</v>
      </c>
      <c r="W92" s="34" t="s">
        <v>35</v>
      </c>
    </row>
    <row r="93" spans="1:23" s="1" customFormat="1" ht="19.5" thickBot="1" x14ac:dyDescent="0.35">
      <c r="B93" s="129"/>
      <c r="C93" s="132"/>
      <c r="D93" s="42" t="s">
        <v>263</v>
      </c>
      <c r="E93" s="32" t="s">
        <v>62</v>
      </c>
      <c r="F93" s="33" t="s">
        <v>45</v>
      </c>
      <c r="G93" s="33" t="s">
        <v>46</v>
      </c>
      <c r="H93" s="33" t="s">
        <v>35</v>
      </c>
      <c r="I93" s="34" t="s">
        <v>35</v>
      </c>
      <c r="J93" s="25"/>
      <c r="K93" s="25"/>
      <c r="L93" s="25"/>
      <c r="M93" s="25"/>
      <c r="N93" s="40"/>
      <c r="O93" s="40"/>
      <c r="P93" s="35"/>
      <c r="Q93" s="138"/>
      <c r="R93" s="154"/>
      <c r="S93" s="36" t="s">
        <v>28</v>
      </c>
      <c r="T93" s="41" t="s">
        <v>264</v>
      </c>
      <c r="U93" s="38" t="s">
        <v>48</v>
      </c>
      <c r="V93" s="33" t="s">
        <v>35</v>
      </c>
      <c r="W93" s="34" t="s">
        <v>35</v>
      </c>
    </row>
    <row r="94" spans="1:23" s="1" customFormat="1" ht="19.5" thickBot="1" x14ac:dyDescent="0.35">
      <c r="B94" s="129"/>
      <c r="C94" s="132"/>
      <c r="D94" s="31" t="s">
        <v>265</v>
      </c>
      <c r="E94" s="32" t="s">
        <v>65</v>
      </c>
      <c r="F94" s="33" t="s">
        <v>27</v>
      </c>
      <c r="G94" s="33" t="s">
        <v>28</v>
      </c>
      <c r="H94" s="33" t="s">
        <v>29</v>
      </c>
      <c r="I94" s="34" t="s">
        <v>29</v>
      </c>
      <c r="J94" s="25">
        <v>17</v>
      </c>
      <c r="K94" s="25">
        <v>0</v>
      </c>
      <c r="L94" s="25">
        <v>0</v>
      </c>
      <c r="M94" s="25">
        <v>0</v>
      </c>
      <c r="N94" s="40"/>
      <c r="O94" s="40"/>
      <c r="P94" s="35" t="s">
        <v>30</v>
      </c>
      <c r="Q94" s="138"/>
      <c r="R94" s="154"/>
      <c r="S94" s="36" t="s">
        <v>28</v>
      </c>
      <c r="T94" s="37" t="s">
        <v>266</v>
      </c>
      <c r="U94" s="38" t="s">
        <v>34</v>
      </c>
      <c r="V94" s="33" t="s">
        <v>35</v>
      </c>
      <c r="W94" s="34" t="s">
        <v>35</v>
      </c>
    </row>
    <row r="95" spans="1:23" s="1" customFormat="1" ht="19.5" thickBot="1" x14ac:dyDescent="0.35">
      <c r="B95" s="129"/>
      <c r="C95" s="132"/>
      <c r="D95" s="42" t="s">
        <v>267</v>
      </c>
      <c r="E95" s="32" t="s">
        <v>68</v>
      </c>
      <c r="F95" s="33" t="s">
        <v>45</v>
      </c>
      <c r="G95" s="33" t="s">
        <v>46</v>
      </c>
      <c r="H95" s="33" t="s">
        <v>35</v>
      </c>
      <c r="I95" s="34" t="s">
        <v>35</v>
      </c>
      <c r="J95" s="25"/>
      <c r="K95" s="25"/>
      <c r="L95" s="25"/>
      <c r="M95" s="25"/>
      <c r="N95" s="40"/>
      <c r="O95" s="40"/>
      <c r="P95" s="35"/>
      <c r="Q95" s="138"/>
      <c r="R95" s="154"/>
      <c r="S95" s="36" t="s">
        <v>28</v>
      </c>
      <c r="T95" s="41" t="s">
        <v>268</v>
      </c>
      <c r="U95" s="38" t="s">
        <v>48</v>
      </c>
      <c r="V95" s="33" t="s">
        <v>35</v>
      </c>
      <c r="W95" s="34" t="s">
        <v>35</v>
      </c>
    </row>
    <row r="96" spans="1:23" s="1" customFormat="1" ht="19.5" thickBot="1" x14ac:dyDescent="0.35">
      <c r="B96" s="130"/>
      <c r="C96" s="133"/>
      <c r="D96" s="50" t="s">
        <v>269</v>
      </c>
      <c r="E96" s="66" t="s">
        <v>71</v>
      </c>
      <c r="F96" s="51" t="s">
        <v>45</v>
      </c>
      <c r="G96" s="51" t="s">
        <v>46</v>
      </c>
      <c r="H96" s="51" t="s">
        <v>35</v>
      </c>
      <c r="I96" s="52" t="s">
        <v>35</v>
      </c>
      <c r="J96" s="25"/>
      <c r="K96" s="25"/>
      <c r="L96" s="25"/>
      <c r="M96" s="25"/>
      <c r="N96" s="40"/>
      <c r="O96" s="40"/>
      <c r="P96" s="35"/>
      <c r="Q96" s="138"/>
      <c r="R96" s="155"/>
      <c r="S96" s="56" t="s">
        <v>28</v>
      </c>
      <c r="T96" s="45" t="s">
        <v>270</v>
      </c>
      <c r="U96" s="58" t="s">
        <v>48</v>
      </c>
      <c r="V96" s="51" t="s">
        <v>35</v>
      </c>
      <c r="W96" s="52" t="s">
        <v>35</v>
      </c>
    </row>
    <row r="97" spans="1:23" s="1" customFormat="1" ht="19.5" thickBot="1" x14ac:dyDescent="0.35">
      <c r="B97" s="128" t="s">
        <v>271</v>
      </c>
      <c r="C97" s="131" t="s">
        <v>272</v>
      </c>
      <c r="D97" s="72" t="s">
        <v>273</v>
      </c>
      <c r="E97" s="22" t="s">
        <v>26</v>
      </c>
      <c r="F97" s="23" t="s">
        <v>45</v>
      </c>
      <c r="G97" s="23" t="s">
        <v>46</v>
      </c>
      <c r="H97" s="23" t="s">
        <v>35</v>
      </c>
      <c r="I97" s="24" t="s">
        <v>35</v>
      </c>
      <c r="J97" s="25"/>
      <c r="K97" s="25"/>
      <c r="L97" s="25"/>
      <c r="M97" s="25"/>
      <c r="N97" s="40"/>
      <c r="O97" s="40"/>
      <c r="P97" s="35"/>
      <c r="Q97" s="137" t="s">
        <v>274</v>
      </c>
      <c r="R97" s="153" t="s">
        <v>275</v>
      </c>
      <c r="S97" s="28" t="s">
        <v>28</v>
      </c>
      <c r="T97" s="49" t="s">
        <v>276</v>
      </c>
      <c r="U97" s="30" t="s">
        <v>34</v>
      </c>
      <c r="V97" s="23" t="s">
        <v>35</v>
      </c>
      <c r="W97" s="24" t="s">
        <v>35</v>
      </c>
    </row>
    <row r="98" spans="1:23" s="1" customFormat="1" ht="19.5" thickBot="1" x14ac:dyDescent="0.35">
      <c r="B98" s="129"/>
      <c r="C98" s="132"/>
      <c r="D98" s="31" t="s">
        <v>277</v>
      </c>
      <c r="E98" s="32" t="s">
        <v>37</v>
      </c>
      <c r="F98" s="33" t="s">
        <v>27</v>
      </c>
      <c r="G98" s="33" t="s">
        <v>28</v>
      </c>
      <c r="H98" s="33" t="s">
        <v>29</v>
      </c>
      <c r="I98" s="34" t="s">
        <v>29</v>
      </c>
      <c r="J98" s="25">
        <v>19</v>
      </c>
      <c r="K98" s="25">
        <v>0</v>
      </c>
      <c r="L98" s="25">
        <v>8</v>
      </c>
      <c r="M98" s="25">
        <v>2.2999999999999998</v>
      </c>
      <c r="N98" s="25">
        <f>(J98+K98)-L98</f>
        <v>11</v>
      </c>
      <c r="O98" s="26">
        <f>N98/M98</f>
        <v>4.7826086956521747</v>
      </c>
      <c r="P98" s="35" t="s">
        <v>251</v>
      </c>
      <c r="Q98" s="138"/>
      <c r="R98" s="154"/>
      <c r="S98" s="36" t="s">
        <v>28</v>
      </c>
      <c r="T98" s="37" t="s">
        <v>278</v>
      </c>
      <c r="U98" s="38" t="s">
        <v>34</v>
      </c>
      <c r="V98" s="33" t="s">
        <v>35</v>
      </c>
      <c r="W98" s="34" t="s">
        <v>35</v>
      </c>
    </row>
    <row r="99" spans="1:23" s="1" customFormat="1" ht="19.5" thickBot="1" x14ac:dyDescent="0.35">
      <c r="B99" s="129"/>
      <c r="C99" s="132"/>
      <c r="D99" s="31" t="s">
        <v>279</v>
      </c>
      <c r="E99" s="32" t="s">
        <v>41</v>
      </c>
      <c r="F99" s="33" t="s">
        <v>27</v>
      </c>
      <c r="G99" s="33" t="s">
        <v>28</v>
      </c>
      <c r="H99" s="33" t="s">
        <v>29</v>
      </c>
      <c r="I99" s="34" t="s">
        <v>29</v>
      </c>
      <c r="J99" s="25">
        <v>18</v>
      </c>
      <c r="K99" s="25">
        <v>0</v>
      </c>
      <c r="L99" s="25">
        <v>5</v>
      </c>
      <c r="M99" s="25">
        <v>1</v>
      </c>
      <c r="N99" s="25">
        <f>(J99+K99)-L99</f>
        <v>13</v>
      </c>
      <c r="O99" s="26">
        <f>N99/M99</f>
        <v>13</v>
      </c>
      <c r="P99" s="35" t="s">
        <v>38</v>
      </c>
      <c r="Q99" s="138"/>
      <c r="R99" s="154"/>
      <c r="S99" s="36" t="s">
        <v>28</v>
      </c>
      <c r="T99" s="37" t="s">
        <v>280</v>
      </c>
      <c r="U99" s="38" t="s">
        <v>34</v>
      </c>
      <c r="V99" s="33" t="s">
        <v>35</v>
      </c>
      <c r="W99" s="34" t="s">
        <v>35</v>
      </c>
    </row>
    <row r="100" spans="1:23" s="1" customFormat="1" ht="19.5" thickBot="1" x14ac:dyDescent="0.35">
      <c r="B100" s="129"/>
      <c r="C100" s="132"/>
      <c r="D100" s="42" t="s">
        <v>281</v>
      </c>
      <c r="E100" s="32" t="s">
        <v>44</v>
      </c>
      <c r="F100" s="33" t="s">
        <v>45</v>
      </c>
      <c r="G100" s="33" t="s">
        <v>46</v>
      </c>
      <c r="H100" s="33" t="s">
        <v>35</v>
      </c>
      <c r="I100" s="34" t="s">
        <v>35</v>
      </c>
      <c r="J100" s="25"/>
      <c r="K100" s="25"/>
      <c r="L100" s="25"/>
      <c r="M100" s="25"/>
      <c r="N100" s="40"/>
      <c r="O100" s="40"/>
      <c r="P100" s="35"/>
      <c r="Q100" s="138"/>
      <c r="R100" s="154"/>
      <c r="S100" s="36" t="s">
        <v>28</v>
      </c>
      <c r="T100" s="41" t="s">
        <v>282</v>
      </c>
      <c r="U100" s="38" t="s">
        <v>48</v>
      </c>
      <c r="V100" s="33" t="s">
        <v>35</v>
      </c>
      <c r="W100" s="34" t="s">
        <v>35</v>
      </c>
    </row>
    <row r="101" spans="1:23" s="1" customFormat="1" ht="19.5" thickBot="1" x14ac:dyDescent="0.35">
      <c r="B101" s="129"/>
      <c r="C101" s="132"/>
      <c r="D101" s="42" t="s">
        <v>283</v>
      </c>
      <c r="E101" s="32" t="s">
        <v>50</v>
      </c>
      <c r="F101" s="33" t="s">
        <v>45</v>
      </c>
      <c r="G101" s="33" t="s">
        <v>46</v>
      </c>
      <c r="H101" s="33" t="s">
        <v>35</v>
      </c>
      <c r="I101" s="34" t="s">
        <v>35</v>
      </c>
      <c r="J101" s="25"/>
      <c r="K101" s="25"/>
      <c r="L101" s="25"/>
      <c r="M101" s="25"/>
      <c r="N101" s="40"/>
      <c r="O101" s="40"/>
      <c r="P101" s="35"/>
      <c r="Q101" s="138"/>
      <c r="R101" s="154"/>
      <c r="S101" s="36" t="s">
        <v>28</v>
      </c>
      <c r="T101" s="41" t="s">
        <v>284</v>
      </c>
      <c r="U101" s="38" t="s">
        <v>48</v>
      </c>
      <c r="V101" s="33" t="s">
        <v>35</v>
      </c>
      <c r="W101" s="34" t="s">
        <v>35</v>
      </c>
    </row>
    <row r="102" spans="1:23" s="1" customFormat="1" ht="19.5" thickBot="1" x14ac:dyDescent="0.35">
      <c r="B102" s="129"/>
      <c r="C102" s="132"/>
      <c r="D102" s="39" t="s">
        <v>285</v>
      </c>
      <c r="E102" s="32" t="s">
        <v>53</v>
      </c>
      <c r="F102" s="33" t="s">
        <v>45</v>
      </c>
      <c r="G102" s="33" t="s">
        <v>46</v>
      </c>
      <c r="H102" s="33" t="s">
        <v>35</v>
      </c>
      <c r="I102" s="34" t="s">
        <v>35</v>
      </c>
      <c r="J102" s="25"/>
      <c r="K102" s="25"/>
      <c r="L102" s="25"/>
      <c r="M102" s="25"/>
      <c r="N102" s="40"/>
      <c r="O102" s="40"/>
      <c r="P102" s="35"/>
      <c r="Q102" s="138"/>
      <c r="R102" s="154"/>
      <c r="S102" s="36" t="s">
        <v>28</v>
      </c>
      <c r="T102" s="41" t="s">
        <v>286</v>
      </c>
      <c r="U102" s="38" t="s">
        <v>48</v>
      </c>
      <c r="V102" s="33" t="s">
        <v>35</v>
      </c>
      <c r="W102" s="34" t="s">
        <v>35</v>
      </c>
    </row>
    <row r="103" spans="1:23" s="1" customFormat="1" ht="19.5" thickBot="1" x14ac:dyDescent="0.35">
      <c r="B103" s="129"/>
      <c r="C103" s="132"/>
      <c r="D103" s="42" t="s">
        <v>287</v>
      </c>
      <c r="E103" s="32" t="s">
        <v>56</v>
      </c>
      <c r="F103" s="33" t="s">
        <v>45</v>
      </c>
      <c r="G103" s="33" t="s">
        <v>46</v>
      </c>
      <c r="H103" s="33" t="s">
        <v>35</v>
      </c>
      <c r="I103" s="34" t="s">
        <v>35</v>
      </c>
      <c r="J103" s="25"/>
      <c r="K103" s="25"/>
      <c r="L103" s="25"/>
      <c r="M103" s="25"/>
      <c r="N103" s="40"/>
      <c r="O103" s="40"/>
      <c r="P103" s="35"/>
      <c r="Q103" s="138"/>
      <c r="R103" s="154"/>
      <c r="S103" s="36" t="s">
        <v>28</v>
      </c>
      <c r="T103" s="41" t="s">
        <v>288</v>
      </c>
      <c r="U103" s="38" t="s">
        <v>48</v>
      </c>
      <c r="V103" s="33" t="s">
        <v>35</v>
      </c>
      <c r="W103" s="34" t="s">
        <v>35</v>
      </c>
    </row>
    <row r="104" spans="1:23" s="1" customFormat="1" ht="19.5" thickBot="1" x14ac:dyDescent="0.35">
      <c r="B104" s="129"/>
      <c r="C104" s="132"/>
      <c r="D104" s="42" t="s">
        <v>289</v>
      </c>
      <c r="E104" s="32" t="s">
        <v>59</v>
      </c>
      <c r="F104" s="33" t="s">
        <v>45</v>
      </c>
      <c r="G104" s="33" t="s">
        <v>46</v>
      </c>
      <c r="H104" s="33" t="s">
        <v>35</v>
      </c>
      <c r="I104" s="34" t="s">
        <v>35</v>
      </c>
      <c r="J104" s="25"/>
      <c r="K104" s="25"/>
      <c r="L104" s="25"/>
      <c r="M104" s="25"/>
      <c r="N104" s="40"/>
      <c r="O104" s="40"/>
      <c r="P104" s="35"/>
      <c r="Q104" s="138"/>
      <c r="R104" s="154"/>
      <c r="S104" s="36" t="s">
        <v>28</v>
      </c>
      <c r="T104" s="41" t="s">
        <v>290</v>
      </c>
      <c r="U104" s="38" t="s">
        <v>48</v>
      </c>
      <c r="V104" s="33" t="s">
        <v>35</v>
      </c>
      <c r="W104" s="34" t="s">
        <v>35</v>
      </c>
    </row>
    <row r="105" spans="1:23" s="1" customFormat="1" ht="19.5" thickBot="1" x14ac:dyDescent="0.35">
      <c r="B105" s="129"/>
      <c r="C105" s="132"/>
      <c r="D105" s="42" t="s">
        <v>291</v>
      </c>
      <c r="E105" s="32" t="s">
        <v>62</v>
      </c>
      <c r="F105" s="33" t="s">
        <v>45</v>
      </c>
      <c r="G105" s="33" t="s">
        <v>46</v>
      </c>
      <c r="H105" s="33" t="s">
        <v>35</v>
      </c>
      <c r="I105" s="34" t="s">
        <v>35</v>
      </c>
      <c r="J105" s="25"/>
      <c r="K105" s="25"/>
      <c r="L105" s="25"/>
      <c r="M105" s="25"/>
      <c r="N105" s="40"/>
      <c r="O105" s="40"/>
      <c r="P105" s="35"/>
      <c r="Q105" s="138"/>
      <c r="R105" s="154"/>
      <c r="S105" s="36" t="s">
        <v>28</v>
      </c>
      <c r="T105" s="41" t="s">
        <v>292</v>
      </c>
      <c r="U105" s="38" t="s">
        <v>48</v>
      </c>
      <c r="V105" s="33" t="s">
        <v>35</v>
      </c>
      <c r="W105" s="34" t="s">
        <v>35</v>
      </c>
    </row>
    <row r="106" spans="1:23" s="1" customFormat="1" ht="19.5" thickBot="1" x14ac:dyDescent="0.35">
      <c r="A106" s="63">
        <v>45300</v>
      </c>
      <c r="B106" s="129"/>
      <c r="C106" s="132"/>
      <c r="D106" s="39" t="s">
        <v>293</v>
      </c>
      <c r="E106" s="32" t="s">
        <v>65</v>
      </c>
      <c r="F106" s="33" t="s">
        <v>45</v>
      </c>
      <c r="G106" s="33" t="s">
        <v>46</v>
      </c>
      <c r="H106" s="33" t="s">
        <v>35</v>
      </c>
      <c r="I106" s="34" t="s">
        <v>35</v>
      </c>
      <c r="J106" s="25">
        <v>3</v>
      </c>
      <c r="K106" s="25">
        <v>0</v>
      </c>
      <c r="L106" s="25">
        <v>2</v>
      </c>
      <c r="M106" s="25">
        <v>0.2</v>
      </c>
      <c r="N106" s="25">
        <f>(J106+K106)-L106</f>
        <v>1</v>
      </c>
      <c r="O106" s="26">
        <f>N106/M106</f>
        <v>5</v>
      </c>
      <c r="P106" s="35" t="s">
        <v>128</v>
      </c>
      <c r="Q106" s="138"/>
      <c r="R106" s="154"/>
      <c r="S106" s="36" t="s">
        <v>28</v>
      </c>
      <c r="T106" s="41" t="s">
        <v>294</v>
      </c>
      <c r="U106" s="38" t="s">
        <v>34</v>
      </c>
      <c r="V106" s="33" t="s">
        <v>35</v>
      </c>
      <c r="W106" s="34" t="s">
        <v>35</v>
      </c>
    </row>
    <row r="107" spans="1:23" s="1" customFormat="1" ht="19.5" thickBot="1" x14ac:dyDescent="0.35">
      <c r="B107" s="129"/>
      <c r="C107" s="132"/>
      <c r="D107" s="42" t="s">
        <v>295</v>
      </c>
      <c r="E107" s="32" t="s">
        <v>68</v>
      </c>
      <c r="F107" s="33" t="s">
        <v>45</v>
      </c>
      <c r="G107" s="33" t="s">
        <v>46</v>
      </c>
      <c r="H107" s="33" t="s">
        <v>35</v>
      </c>
      <c r="I107" s="34" t="s">
        <v>35</v>
      </c>
      <c r="J107" s="25"/>
      <c r="K107" s="25"/>
      <c r="L107" s="25"/>
      <c r="M107" s="25"/>
      <c r="N107" s="40"/>
      <c r="O107" s="40"/>
      <c r="P107" s="35"/>
      <c r="Q107" s="138"/>
      <c r="R107" s="154"/>
      <c r="S107" s="36" t="s">
        <v>28</v>
      </c>
      <c r="T107" s="41" t="s">
        <v>296</v>
      </c>
      <c r="U107" s="38" t="s">
        <v>48</v>
      </c>
      <c r="V107" s="33" t="s">
        <v>35</v>
      </c>
      <c r="W107" s="34" t="s">
        <v>35</v>
      </c>
    </row>
    <row r="108" spans="1:23" s="1" customFormat="1" ht="19.5" thickBot="1" x14ac:dyDescent="0.35">
      <c r="B108" s="129"/>
      <c r="C108" s="133"/>
      <c r="D108" s="50" t="s">
        <v>297</v>
      </c>
      <c r="E108" s="66" t="s">
        <v>71</v>
      </c>
      <c r="F108" s="51" t="s">
        <v>45</v>
      </c>
      <c r="G108" s="51" t="s">
        <v>46</v>
      </c>
      <c r="H108" s="51" t="s">
        <v>35</v>
      </c>
      <c r="I108" s="52" t="s">
        <v>35</v>
      </c>
      <c r="J108" s="25"/>
      <c r="K108" s="25"/>
      <c r="L108" s="25"/>
      <c r="M108" s="25"/>
      <c r="N108" s="40"/>
      <c r="O108" s="40"/>
      <c r="P108" s="35"/>
      <c r="Q108" s="139"/>
      <c r="R108" s="155"/>
      <c r="S108" s="56" t="s">
        <v>28</v>
      </c>
      <c r="T108" s="45" t="s">
        <v>298</v>
      </c>
      <c r="U108" s="58" t="s">
        <v>48</v>
      </c>
      <c r="V108" s="51" t="s">
        <v>35</v>
      </c>
      <c r="W108" s="52" t="s">
        <v>35</v>
      </c>
    </row>
    <row r="109" spans="1:23" s="1" customFormat="1" ht="19.5" thickBot="1" x14ac:dyDescent="0.35">
      <c r="B109" s="140" t="s">
        <v>299</v>
      </c>
      <c r="C109" s="131" t="s">
        <v>300</v>
      </c>
      <c r="D109" s="21" t="s">
        <v>301</v>
      </c>
      <c r="E109" s="22" t="s">
        <v>26</v>
      </c>
      <c r="F109" s="23" t="s">
        <v>27</v>
      </c>
      <c r="G109" s="23" t="s">
        <v>28</v>
      </c>
      <c r="H109" s="23" t="s">
        <v>29</v>
      </c>
      <c r="I109" s="24" t="s">
        <v>29</v>
      </c>
      <c r="J109" s="25">
        <v>11</v>
      </c>
      <c r="K109" s="25">
        <v>0</v>
      </c>
      <c r="L109" s="25">
        <v>2</v>
      </c>
      <c r="M109" s="25">
        <v>0.4</v>
      </c>
      <c r="N109" s="25">
        <f>(J109+K109)-L109</f>
        <v>9</v>
      </c>
      <c r="O109" s="26">
        <f>N109/M109</f>
        <v>22.5</v>
      </c>
      <c r="P109" s="73" t="s">
        <v>30</v>
      </c>
      <c r="Q109" s="145" t="s">
        <v>302</v>
      </c>
      <c r="R109" s="148" t="s">
        <v>300</v>
      </c>
      <c r="S109" s="28" t="s">
        <v>28</v>
      </c>
      <c r="T109" s="29" t="s">
        <v>303</v>
      </c>
      <c r="U109" s="30" t="s">
        <v>34</v>
      </c>
      <c r="V109" s="23" t="s">
        <v>35</v>
      </c>
      <c r="W109" s="24" t="s">
        <v>35</v>
      </c>
    </row>
    <row r="110" spans="1:23" s="1" customFormat="1" ht="19.5" thickBot="1" x14ac:dyDescent="0.35">
      <c r="B110" s="141"/>
      <c r="C110" s="132"/>
      <c r="D110" s="31" t="s">
        <v>304</v>
      </c>
      <c r="E110" s="32" t="s">
        <v>37</v>
      </c>
      <c r="F110" s="33" t="s">
        <v>27</v>
      </c>
      <c r="G110" s="33" t="s">
        <v>28</v>
      </c>
      <c r="H110" s="33" t="s">
        <v>29</v>
      </c>
      <c r="I110" s="34" t="s">
        <v>29</v>
      </c>
      <c r="J110" s="25">
        <v>11</v>
      </c>
      <c r="K110" s="25">
        <v>119</v>
      </c>
      <c r="L110" s="25">
        <v>17</v>
      </c>
      <c r="M110" s="25">
        <v>3.6</v>
      </c>
      <c r="N110" s="25">
        <f>(J110+K110)-L110</f>
        <v>113</v>
      </c>
      <c r="O110" s="26">
        <f>N110/M110</f>
        <v>31.388888888888889</v>
      </c>
      <c r="P110" s="74" t="s">
        <v>30</v>
      </c>
      <c r="Q110" s="146"/>
      <c r="R110" s="149"/>
      <c r="S110" s="36" t="s">
        <v>28</v>
      </c>
      <c r="T110" s="37" t="s">
        <v>305</v>
      </c>
      <c r="U110" s="38" t="s">
        <v>34</v>
      </c>
      <c r="V110" s="33" t="s">
        <v>35</v>
      </c>
      <c r="W110" s="34" t="s">
        <v>35</v>
      </c>
    </row>
    <row r="111" spans="1:23" s="1" customFormat="1" ht="19.5" thickBot="1" x14ac:dyDescent="0.35">
      <c r="B111" s="141"/>
      <c r="C111" s="132"/>
      <c r="D111" s="31" t="s">
        <v>306</v>
      </c>
      <c r="E111" s="32" t="s">
        <v>41</v>
      </c>
      <c r="F111" s="33" t="s">
        <v>27</v>
      </c>
      <c r="G111" s="33" t="s">
        <v>28</v>
      </c>
      <c r="H111" s="33" t="s">
        <v>29</v>
      </c>
      <c r="I111" s="34" t="s">
        <v>29</v>
      </c>
      <c r="J111" s="25">
        <v>62</v>
      </c>
      <c r="K111" s="25">
        <v>120</v>
      </c>
      <c r="L111" s="25">
        <v>5</v>
      </c>
      <c r="M111" s="25">
        <v>10.8</v>
      </c>
      <c r="N111" s="25">
        <f>(J111+K111)-L111</f>
        <v>177</v>
      </c>
      <c r="O111" s="26">
        <f>N111/M111</f>
        <v>16.388888888888889</v>
      </c>
      <c r="P111" s="74" t="s">
        <v>30</v>
      </c>
      <c r="Q111" s="146"/>
      <c r="R111" s="149"/>
      <c r="S111" s="36" t="s">
        <v>28</v>
      </c>
      <c r="T111" s="37" t="s">
        <v>307</v>
      </c>
      <c r="U111" s="38" t="s">
        <v>34</v>
      </c>
      <c r="V111" s="33" t="s">
        <v>35</v>
      </c>
      <c r="W111" s="34" t="s">
        <v>35</v>
      </c>
    </row>
    <row r="112" spans="1:23" s="1" customFormat="1" ht="19.5" thickBot="1" x14ac:dyDescent="0.35">
      <c r="B112" s="141"/>
      <c r="C112" s="132"/>
      <c r="D112" s="42" t="s">
        <v>308</v>
      </c>
      <c r="E112" s="32" t="s">
        <v>44</v>
      </c>
      <c r="F112" s="33" t="s">
        <v>45</v>
      </c>
      <c r="G112" s="33" t="s">
        <v>46</v>
      </c>
      <c r="H112" s="33" t="s">
        <v>35</v>
      </c>
      <c r="I112" s="34" t="s">
        <v>35</v>
      </c>
      <c r="J112" s="25"/>
      <c r="K112" s="25"/>
      <c r="L112" s="25"/>
      <c r="M112" s="25"/>
      <c r="N112" s="40"/>
      <c r="O112" s="75"/>
      <c r="P112" s="74"/>
      <c r="Q112" s="146"/>
      <c r="R112" s="149"/>
      <c r="S112" s="36" t="s">
        <v>28</v>
      </c>
      <c r="T112" s="41" t="s">
        <v>309</v>
      </c>
      <c r="U112" s="38" t="s">
        <v>48</v>
      </c>
      <c r="V112" s="33" t="s">
        <v>35</v>
      </c>
      <c r="W112" s="34" t="s">
        <v>35</v>
      </c>
    </row>
    <row r="113" spans="2:23" s="1" customFormat="1" ht="19.5" thickBot="1" x14ac:dyDescent="0.35">
      <c r="B113" s="141"/>
      <c r="C113" s="132"/>
      <c r="D113" s="42" t="s">
        <v>310</v>
      </c>
      <c r="E113" s="32" t="s">
        <v>50</v>
      </c>
      <c r="F113" s="33" t="s">
        <v>45</v>
      </c>
      <c r="G113" s="33" t="s">
        <v>46</v>
      </c>
      <c r="H113" s="33" t="s">
        <v>35</v>
      </c>
      <c r="I113" s="34" t="s">
        <v>35</v>
      </c>
      <c r="J113" s="25"/>
      <c r="K113" s="25"/>
      <c r="L113" s="25"/>
      <c r="M113" s="25"/>
      <c r="N113" s="40"/>
      <c r="O113" s="75"/>
      <c r="P113" s="74"/>
      <c r="Q113" s="146"/>
      <c r="R113" s="149"/>
      <c r="S113" s="36" t="s">
        <v>28</v>
      </c>
      <c r="T113" s="41" t="s">
        <v>311</v>
      </c>
      <c r="U113" s="38" t="s">
        <v>48</v>
      </c>
      <c r="V113" s="33" t="s">
        <v>35</v>
      </c>
      <c r="W113" s="34" t="s">
        <v>35</v>
      </c>
    </row>
    <row r="114" spans="2:23" s="1" customFormat="1" ht="19.5" thickBot="1" x14ac:dyDescent="0.35">
      <c r="B114" s="141"/>
      <c r="C114" s="132"/>
      <c r="D114" s="39" t="s">
        <v>312</v>
      </c>
      <c r="E114" s="32" t="s">
        <v>53</v>
      </c>
      <c r="F114" s="33" t="s">
        <v>45</v>
      </c>
      <c r="G114" s="33" t="s">
        <v>46</v>
      </c>
      <c r="H114" s="33" t="s">
        <v>35</v>
      </c>
      <c r="I114" s="34" t="s">
        <v>35</v>
      </c>
      <c r="J114" s="25"/>
      <c r="K114" s="25"/>
      <c r="L114" s="25"/>
      <c r="M114" s="25"/>
      <c r="N114" s="40"/>
      <c r="O114" s="75"/>
      <c r="P114" s="74"/>
      <c r="Q114" s="146"/>
      <c r="R114" s="149"/>
      <c r="S114" s="36" t="s">
        <v>28</v>
      </c>
      <c r="T114" s="41" t="s">
        <v>313</v>
      </c>
      <c r="U114" s="38" t="s">
        <v>48</v>
      </c>
      <c r="V114" s="33" t="s">
        <v>35</v>
      </c>
      <c r="W114" s="34" t="s">
        <v>35</v>
      </c>
    </row>
    <row r="115" spans="2:23" s="1" customFormat="1" ht="19.5" thickBot="1" x14ac:dyDescent="0.35">
      <c r="B115" s="141"/>
      <c r="C115" s="132"/>
      <c r="D115" s="42" t="s">
        <v>314</v>
      </c>
      <c r="E115" s="32" t="s">
        <v>56</v>
      </c>
      <c r="F115" s="33" t="s">
        <v>45</v>
      </c>
      <c r="G115" s="33" t="s">
        <v>46</v>
      </c>
      <c r="H115" s="33" t="s">
        <v>35</v>
      </c>
      <c r="I115" s="34" t="s">
        <v>35</v>
      </c>
      <c r="J115" s="25"/>
      <c r="K115" s="25"/>
      <c r="L115" s="25"/>
      <c r="M115" s="25"/>
      <c r="N115" s="40"/>
      <c r="O115" s="75"/>
      <c r="P115" s="74"/>
      <c r="Q115" s="146"/>
      <c r="R115" s="149"/>
      <c r="S115" s="36" t="s">
        <v>28</v>
      </c>
      <c r="T115" s="41" t="s">
        <v>315</v>
      </c>
      <c r="U115" s="38" t="s">
        <v>48</v>
      </c>
      <c r="V115" s="33" t="s">
        <v>35</v>
      </c>
      <c r="W115" s="34" t="s">
        <v>35</v>
      </c>
    </row>
    <row r="116" spans="2:23" s="1" customFormat="1" ht="19.5" thickBot="1" x14ac:dyDescent="0.35">
      <c r="B116" s="141"/>
      <c r="C116" s="132"/>
      <c r="D116" s="42" t="s">
        <v>316</v>
      </c>
      <c r="E116" s="32" t="s">
        <v>59</v>
      </c>
      <c r="F116" s="33" t="s">
        <v>45</v>
      </c>
      <c r="G116" s="33" t="s">
        <v>46</v>
      </c>
      <c r="H116" s="33" t="s">
        <v>35</v>
      </c>
      <c r="I116" s="34" t="s">
        <v>35</v>
      </c>
      <c r="J116" s="25"/>
      <c r="K116" s="25"/>
      <c r="L116" s="25"/>
      <c r="M116" s="25"/>
      <c r="N116" s="40"/>
      <c r="O116" s="75"/>
      <c r="P116" s="74"/>
      <c r="Q116" s="146"/>
      <c r="R116" s="149"/>
      <c r="S116" s="36" t="s">
        <v>28</v>
      </c>
      <c r="T116" s="41" t="s">
        <v>317</v>
      </c>
      <c r="U116" s="38" t="s">
        <v>48</v>
      </c>
      <c r="V116" s="33" t="s">
        <v>35</v>
      </c>
      <c r="W116" s="34" t="s">
        <v>35</v>
      </c>
    </row>
    <row r="117" spans="2:23" s="1" customFormat="1" ht="19.5" thickBot="1" x14ac:dyDescent="0.35">
      <c r="B117" s="141"/>
      <c r="C117" s="132"/>
      <c r="D117" s="42" t="s">
        <v>318</v>
      </c>
      <c r="E117" s="32" t="s">
        <v>62</v>
      </c>
      <c r="F117" s="33" t="s">
        <v>45</v>
      </c>
      <c r="G117" s="33" t="s">
        <v>46</v>
      </c>
      <c r="H117" s="33" t="s">
        <v>35</v>
      </c>
      <c r="I117" s="34" t="s">
        <v>35</v>
      </c>
      <c r="J117" s="25"/>
      <c r="K117" s="25"/>
      <c r="L117" s="25"/>
      <c r="M117" s="25"/>
      <c r="N117" s="40"/>
      <c r="O117" s="75"/>
      <c r="P117" s="74"/>
      <c r="Q117" s="146"/>
      <c r="R117" s="149"/>
      <c r="S117" s="36" t="s">
        <v>28</v>
      </c>
      <c r="T117" s="41" t="s">
        <v>319</v>
      </c>
      <c r="U117" s="38" t="s">
        <v>48</v>
      </c>
      <c r="V117" s="33" t="s">
        <v>35</v>
      </c>
      <c r="W117" s="34" t="s">
        <v>35</v>
      </c>
    </row>
    <row r="118" spans="2:23" s="1" customFormat="1" ht="19.5" thickBot="1" x14ac:dyDescent="0.35">
      <c r="B118" s="141"/>
      <c r="C118" s="132"/>
      <c r="D118" s="31" t="s">
        <v>320</v>
      </c>
      <c r="E118" s="32" t="s">
        <v>65</v>
      </c>
      <c r="F118" s="33" t="s">
        <v>27</v>
      </c>
      <c r="G118" s="33" t="s">
        <v>28</v>
      </c>
      <c r="H118" s="33" t="s">
        <v>29</v>
      </c>
      <c r="I118" s="34" t="s">
        <v>29</v>
      </c>
      <c r="J118" s="25">
        <v>38</v>
      </c>
      <c r="K118" s="25">
        <v>0</v>
      </c>
      <c r="L118" s="25">
        <v>10</v>
      </c>
      <c r="M118" s="25">
        <v>0.9</v>
      </c>
      <c r="N118" s="25">
        <f>(J118+K118)-L118</f>
        <v>28</v>
      </c>
      <c r="O118" s="26">
        <f>N118/M118</f>
        <v>31.111111111111111</v>
      </c>
      <c r="P118" s="74" t="s">
        <v>30</v>
      </c>
      <c r="Q118" s="146"/>
      <c r="R118" s="149"/>
      <c r="S118" s="36" t="s">
        <v>28</v>
      </c>
      <c r="T118" s="37" t="s">
        <v>321</v>
      </c>
      <c r="U118" s="38" t="s">
        <v>34</v>
      </c>
      <c r="V118" s="33" t="s">
        <v>35</v>
      </c>
      <c r="W118" s="34" t="s">
        <v>35</v>
      </c>
    </row>
    <row r="119" spans="2:23" s="1" customFormat="1" ht="19.5" thickBot="1" x14ac:dyDescent="0.35">
      <c r="B119" s="141"/>
      <c r="C119" s="132"/>
      <c r="D119" s="42" t="s">
        <v>322</v>
      </c>
      <c r="E119" s="32" t="s">
        <v>68</v>
      </c>
      <c r="F119" s="33" t="s">
        <v>45</v>
      </c>
      <c r="G119" s="33" t="s">
        <v>46</v>
      </c>
      <c r="H119" s="33" t="s">
        <v>35</v>
      </c>
      <c r="I119" s="34" t="s">
        <v>35</v>
      </c>
      <c r="J119" s="25"/>
      <c r="K119" s="25"/>
      <c r="L119" s="25"/>
      <c r="M119" s="25"/>
      <c r="N119" s="40"/>
      <c r="O119" s="75"/>
      <c r="P119" s="74"/>
      <c r="Q119" s="146"/>
      <c r="R119" s="149"/>
      <c r="S119" s="36" t="s">
        <v>28</v>
      </c>
      <c r="T119" s="41" t="s">
        <v>323</v>
      </c>
      <c r="U119" s="38" t="s">
        <v>48</v>
      </c>
      <c r="V119" s="33" t="s">
        <v>35</v>
      </c>
      <c r="W119" s="34" t="s">
        <v>35</v>
      </c>
    </row>
    <row r="120" spans="2:23" s="1" customFormat="1" ht="19.5" thickBot="1" x14ac:dyDescent="0.35">
      <c r="B120" s="141"/>
      <c r="C120" s="132"/>
      <c r="D120" s="42" t="s">
        <v>324</v>
      </c>
      <c r="E120" s="32" t="s">
        <v>71</v>
      </c>
      <c r="F120" s="33" t="s">
        <v>45</v>
      </c>
      <c r="G120" s="33" t="s">
        <v>46</v>
      </c>
      <c r="H120" s="33" t="s">
        <v>35</v>
      </c>
      <c r="I120" s="34" t="s">
        <v>35</v>
      </c>
      <c r="J120" s="25"/>
      <c r="K120" s="25"/>
      <c r="L120" s="25"/>
      <c r="M120" s="25"/>
      <c r="N120" s="40"/>
      <c r="O120" s="76"/>
      <c r="P120" s="77"/>
      <c r="Q120" s="147"/>
      <c r="R120" s="150"/>
      <c r="S120" s="44" t="s">
        <v>28</v>
      </c>
      <c r="T120" s="45" t="s">
        <v>325</v>
      </c>
      <c r="U120" s="46" t="s">
        <v>48</v>
      </c>
      <c r="V120" s="47" t="s">
        <v>35</v>
      </c>
      <c r="W120" s="48" t="s">
        <v>35</v>
      </c>
    </row>
    <row r="121" spans="2:23" s="1" customFormat="1" ht="19.5" thickBot="1" x14ac:dyDescent="0.35">
      <c r="B121" s="141"/>
      <c r="C121" s="132"/>
      <c r="D121" s="42" t="s">
        <v>326</v>
      </c>
      <c r="E121" s="67" t="s">
        <v>74</v>
      </c>
      <c r="F121" s="33" t="s">
        <v>45</v>
      </c>
      <c r="G121" s="33" t="s">
        <v>46</v>
      </c>
      <c r="H121" s="33" t="s">
        <v>35</v>
      </c>
      <c r="I121" s="34" t="s">
        <v>35</v>
      </c>
      <c r="J121" s="25"/>
      <c r="K121" s="25"/>
      <c r="L121" s="25"/>
      <c r="M121" s="25"/>
      <c r="N121" s="40"/>
      <c r="O121" s="78"/>
      <c r="P121" s="79"/>
      <c r="Q121" s="151" t="s">
        <v>327</v>
      </c>
      <c r="R121" s="148" t="s">
        <v>328</v>
      </c>
      <c r="S121" s="28" t="s">
        <v>28</v>
      </c>
      <c r="T121" s="49" t="s">
        <v>329</v>
      </c>
      <c r="U121" s="30" t="s">
        <v>34</v>
      </c>
      <c r="V121" s="23" t="s">
        <v>29</v>
      </c>
      <c r="W121" s="24" t="s">
        <v>29</v>
      </c>
    </row>
    <row r="122" spans="2:23" s="1" customFormat="1" ht="19.5" thickBot="1" x14ac:dyDescent="0.35">
      <c r="B122" s="144"/>
      <c r="C122" s="133"/>
      <c r="D122" s="50" t="s">
        <v>330</v>
      </c>
      <c r="E122" s="70" t="s">
        <v>79</v>
      </c>
      <c r="F122" s="51" t="s">
        <v>45</v>
      </c>
      <c r="G122" s="51" t="s">
        <v>46</v>
      </c>
      <c r="H122" s="51" t="s">
        <v>35</v>
      </c>
      <c r="I122" s="52" t="s">
        <v>35</v>
      </c>
      <c r="J122" s="25"/>
      <c r="K122" s="25"/>
      <c r="L122" s="25"/>
      <c r="M122" s="25"/>
      <c r="N122" s="40"/>
      <c r="O122" s="80"/>
      <c r="P122" s="81"/>
      <c r="Q122" s="152"/>
      <c r="R122" s="150"/>
      <c r="S122" s="56" t="s">
        <v>28</v>
      </c>
      <c r="T122" s="57" t="s">
        <v>331</v>
      </c>
      <c r="U122" s="58" t="s">
        <v>34</v>
      </c>
      <c r="V122" s="51" t="s">
        <v>29</v>
      </c>
      <c r="W122" s="52" t="s">
        <v>29</v>
      </c>
    </row>
    <row r="123" spans="2:23" s="1" customFormat="1" ht="19.5" thickBot="1" x14ac:dyDescent="0.35">
      <c r="B123" s="140" t="s">
        <v>332</v>
      </c>
      <c r="C123" s="131" t="s">
        <v>333</v>
      </c>
      <c r="D123" s="21" t="s">
        <v>334</v>
      </c>
      <c r="E123" s="22" t="s">
        <v>26</v>
      </c>
      <c r="F123" s="23" t="s">
        <v>27</v>
      </c>
      <c r="G123" s="23" t="s">
        <v>28</v>
      </c>
      <c r="H123" s="23" t="s">
        <v>29</v>
      </c>
      <c r="I123" s="24" t="s">
        <v>29</v>
      </c>
      <c r="J123" s="25">
        <v>48</v>
      </c>
      <c r="K123" s="25">
        <v>0</v>
      </c>
      <c r="L123" s="25">
        <v>1</v>
      </c>
      <c r="M123" s="25">
        <v>0.7</v>
      </c>
      <c r="N123" s="25">
        <f>(J123+K123)-L123</f>
        <v>47</v>
      </c>
      <c r="O123" s="26">
        <f>N123/M123</f>
        <v>67.142857142857153</v>
      </c>
      <c r="P123" s="73" t="s">
        <v>30</v>
      </c>
      <c r="Q123" s="145" t="s">
        <v>335</v>
      </c>
      <c r="R123" s="148" t="s">
        <v>333</v>
      </c>
      <c r="S123" s="28" t="s">
        <v>28</v>
      </c>
      <c r="T123" s="29" t="s">
        <v>336</v>
      </c>
      <c r="U123" s="30" t="s">
        <v>34</v>
      </c>
      <c r="V123" s="23" t="s">
        <v>35</v>
      </c>
      <c r="W123" s="24" t="s">
        <v>35</v>
      </c>
    </row>
    <row r="124" spans="2:23" s="1" customFormat="1" ht="19.5" thickBot="1" x14ac:dyDescent="0.35">
      <c r="B124" s="141"/>
      <c r="C124" s="132"/>
      <c r="D124" s="31" t="s">
        <v>337</v>
      </c>
      <c r="E124" s="32" t="s">
        <v>37</v>
      </c>
      <c r="F124" s="33" t="s">
        <v>27</v>
      </c>
      <c r="G124" s="33" t="s">
        <v>28</v>
      </c>
      <c r="H124" s="33" t="s">
        <v>29</v>
      </c>
      <c r="I124" s="34" t="s">
        <v>29</v>
      </c>
      <c r="J124" s="25">
        <v>148</v>
      </c>
      <c r="K124" s="25">
        <v>11</v>
      </c>
      <c r="L124" s="25">
        <v>6</v>
      </c>
      <c r="M124" s="25">
        <v>9.6999999999999993</v>
      </c>
      <c r="N124" s="25">
        <f>(J124+K124)-L124</f>
        <v>153</v>
      </c>
      <c r="O124" s="26">
        <f>N124/M124</f>
        <v>15.773195876288661</v>
      </c>
      <c r="P124" s="74" t="s">
        <v>30</v>
      </c>
      <c r="Q124" s="146"/>
      <c r="R124" s="149"/>
      <c r="S124" s="36" t="s">
        <v>28</v>
      </c>
      <c r="T124" s="37" t="s">
        <v>338</v>
      </c>
      <c r="U124" s="38" t="s">
        <v>34</v>
      </c>
      <c r="V124" s="33" t="s">
        <v>35</v>
      </c>
      <c r="W124" s="34" t="s">
        <v>35</v>
      </c>
    </row>
    <row r="125" spans="2:23" s="1" customFormat="1" ht="19.5" thickBot="1" x14ac:dyDescent="0.35">
      <c r="B125" s="141"/>
      <c r="C125" s="132"/>
      <c r="D125" s="31" t="s">
        <v>339</v>
      </c>
      <c r="E125" s="32" t="s">
        <v>41</v>
      </c>
      <c r="F125" s="33" t="s">
        <v>27</v>
      </c>
      <c r="G125" s="33" t="s">
        <v>28</v>
      </c>
      <c r="H125" s="33" t="s">
        <v>29</v>
      </c>
      <c r="I125" s="34" t="s">
        <v>29</v>
      </c>
      <c r="J125" s="25">
        <v>2</v>
      </c>
      <c r="K125" s="25">
        <v>125</v>
      </c>
      <c r="L125" s="25">
        <v>17</v>
      </c>
      <c r="M125" s="25">
        <v>12.3</v>
      </c>
      <c r="N125" s="25">
        <f>(J125+K125)-L125</f>
        <v>110</v>
      </c>
      <c r="O125" s="26">
        <f>N125/M125</f>
        <v>8.9430894308943092</v>
      </c>
      <c r="P125" s="74" t="s">
        <v>123</v>
      </c>
      <c r="Q125" s="146"/>
      <c r="R125" s="149"/>
      <c r="S125" s="36" t="s">
        <v>28</v>
      </c>
      <c r="T125" s="37" t="s">
        <v>340</v>
      </c>
      <c r="U125" s="38" t="s">
        <v>34</v>
      </c>
      <c r="V125" s="33" t="s">
        <v>35</v>
      </c>
      <c r="W125" s="34" t="s">
        <v>35</v>
      </c>
    </row>
    <row r="126" spans="2:23" s="1" customFormat="1" ht="19.5" thickBot="1" x14ac:dyDescent="0.35">
      <c r="B126" s="141"/>
      <c r="C126" s="132"/>
      <c r="D126" s="42" t="s">
        <v>341</v>
      </c>
      <c r="E126" s="32" t="s">
        <v>44</v>
      </c>
      <c r="F126" s="33" t="s">
        <v>45</v>
      </c>
      <c r="G126" s="33" t="s">
        <v>46</v>
      </c>
      <c r="H126" s="33" t="s">
        <v>35</v>
      </c>
      <c r="I126" s="34" t="s">
        <v>35</v>
      </c>
      <c r="J126" s="25"/>
      <c r="K126" s="25"/>
      <c r="L126" s="25"/>
      <c r="M126" s="25"/>
      <c r="N126" s="40"/>
      <c r="O126" s="75"/>
      <c r="P126" s="74"/>
      <c r="Q126" s="146"/>
      <c r="R126" s="149"/>
      <c r="S126" s="36" t="s">
        <v>28</v>
      </c>
      <c r="T126" s="41" t="s">
        <v>342</v>
      </c>
      <c r="U126" s="38" t="s">
        <v>48</v>
      </c>
      <c r="V126" s="33" t="s">
        <v>35</v>
      </c>
      <c r="W126" s="34" t="s">
        <v>35</v>
      </c>
    </row>
    <row r="127" spans="2:23" s="1" customFormat="1" ht="19.5" thickBot="1" x14ac:dyDescent="0.35">
      <c r="B127" s="141"/>
      <c r="C127" s="132"/>
      <c r="D127" s="42" t="s">
        <v>343</v>
      </c>
      <c r="E127" s="32" t="s">
        <v>50</v>
      </c>
      <c r="F127" s="33" t="s">
        <v>45</v>
      </c>
      <c r="G127" s="33" t="s">
        <v>46</v>
      </c>
      <c r="H127" s="33" t="s">
        <v>35</v>
      </c>
      <c r="I127" s="34" t="s">
        <v>35</v>
      </c>
      <c r="J127" s="25"/>
      <c r="K127" s="25"/>
      <c r="L127" s="25"/>
      <c r="M127" s="25"/>
      <c r="N127" s="40"/>
      <c r="O127" s="75"/>
      <c r="P127" s="74"/>
      <c r="Q127" s="146"/>
      <c r="R127" s="149"/>
      <c r="S127" s="36" t="s">
        <v>28</v>
      </c>
      <c r="T127" s="41" t="s">
        <v>344</v>
      </c>
      <c r="U127" s="38" t="s">
        <v>48</v>
      </c>
      <c r="V127" s="33" t="s">
        <v>35</v>
      </c>
      <c r="W127" s="34" t="s">
        <v>35</v>
      </c>
    </row>
    <row r="128" spans="2:23" s="1" customFormat="1" ht="19.5" thickBot="1" x14ac:dyDescent="0.35">
      <c r="B128" s="141"/>
      <c r="C128" s="132"/>
      <c r="D128" s="39" t="s">
        <v>345</v>
      </c>
      <c r="E128" s="32" t="s">
        <v>53</v>
      </c>
      <c r="F128" s="33" t="s">
        <v>45</v>
      </c>
      <c r="G128" s="33" t="s">
        <v>46</v>
      </c>
      <c r="H128" s="33" t="s">
        <v>35</v>
      </c>
      <c r="I128" s="34" t="s">
        <v>35</v>
      </c>
      <c r="J128" s="25"/>
      <c r="K128" s="25"/>
      <c r="L128" s="25"/>
      <c r="M128" s="25"/>
      <c r="N128" s="40"/>
      <c r="O128" s="75"/>
      <c r="P128" s="74"/>
      <c r="Q128" s="146"/>
      <c r="R128" s="149"/>
      <c r="S128" s="36" t="s">
        <v>28</v>
      </c>
      <c r="T128" s="41" t="s">
        <v>346</v>
      </c>
      <c r="U128" s="38" t="s">
        <v>48</v>
      </c>
      <c r="V128" s="33" t="s">
        <v>35</v>
      </c>
      <c r="W128" s="34" t="s">
        <v>35</v>
      </c>
    </row>
    <row r="129" spans="1:23" s="1" customFormat="1" ht="19.5" thickBot="1" x14ac:dyDescent="0.35">
      <c r="B129" s="141"/>
      <c r="C129" s="132"/>
      <c r="D129" s="42" t="s">
        <v>347</v>
      </c>
      <c r="E129" s="32" t="s">
        <v>56</v>
      </c>
      <c r="F129" s="33" t="s">
        <v>45</v>
      </c>
      <c r="G129" s="33" t="s">
        <v>46</v>
      </c>
      <c r="H129" s="33" t="s">
        <v>35</v>
      </c>
      <c r="I129" s="34" t="s">
        <v>35</v>
      </c>
      <c r="J129" s="25"/>
      <c r="K129" s="25"/>
      <c r="L129" s="25"/>
      <c r="M129" s="25"/>
      <c r="N129" s="40"/>
      <c r="O129" s="75"/>
      <c r="P129" s="74"/>
      <c r="Q129" s="146"/>
      <c r="R129" s="149"/>
      <c r="S129" s="36" t="s">
        <v>28</v>
      </c>
      <c r="T129" s="41" t="s">
        <v>348</v>
      </c>
      <c r="U129" s="38" t="s">
        <v>48</v>
      </c>
      <c r="V129" s="33" t="s">
        <v>35</v>
      </c>
      <c r="W129" s="34" t="s">
        <v>35</v>
      </c>
    </row>
    <row r="130" spans="1:23" s="1" customFormat="1" ht="19.5" thickBot="1" x14ac:dyDescent="0.35">
      <c r="B130" s="141"/>
      <c r="C130" s="132"/>
      <c r="D130" s="42" t="s">
        <v>349</v>
      </c>
      <c r="E130" s="32" t="s">
        <v>59</v>
      </c>
      <c r="F130" s="33" t="s">
        <v>45</v>
      </c>
      <c r="G130" s="33" t="s">
        <v>46</v>
      </c>
      <c r="H130" s="33" t="s">
        <v>35</v>
      </c>
      <c r="I130" s="34" t="s">
        <v>35</v>
      </c>
      <c r="J130" s="25"/>
      <c r="K130" s="25"/>
      <c r="L130" s="25"/>
      <c r="M130" s="25"/>
      <c r="N130" s="40"/>
      <c r="O130" s="75"/>
      <c r="P130" s="74"/>
      <c r="Q130" s="146"/>
      <c r="R130" s="149"/>
      <c r="S130" s="36" t="s">
        <v>28</v>
      </c>
      <c r="T130" s="41" t="s">
        <v>350</v>
      </c>
      <c r="U130" s="38" t="s">
        <v>48</v>
      </c>
      <c r="V130" s="33" t="s">
        <v>35</v>
      </c>
      <c r="W130" s="34" t="s">
        <v>35</v>
      </c>
    </row>
    <row r="131" spans="1:23" s="1" customFormat="1" ht="19.5" thickBot="1" x14ac:dyDescent="0.35">
      <c r="B131" s="141"/>
      <c r="C131" s="132"/>
      <c r="D131" s="42" t="s">
        <v>351</v>
      </c>
      <c r="E131" s="32" t="s">
        <v>62</v>
      </c>
      <c r="F131" s="33" t="s">
        <v>45</v>
      </c>
      <c r="G131" s="33" t="s">
        <v>46</v>
      </c>
      <c r="H131" s="33" t="s">
        <v>35</v>
      </c>
      <c r="I131" s="34" t="s">
        <v>35</v>
      </c>
      <c r="J131" s="25"/>
      <c r="K131" s="25"/>
      <c r="L131" s="25"/>
      <c r="M131" s="25"/>
      <c r="N131" s="40"/>
      <c r="O131" s="75"/>
      <c r="P131" s="74"/>
      <c r="Q131" s="146"/>
      <c r="R131" s="149"/>
      <c r="S131" s="36" t="s">
        <v>28</v>
      </c>
      <c r="T131" s="41" t="s">
        <v>352</v>
      </c>
      <c r="U131" s="38" t="s">
        <v>48</v>
      </c>
      <c r="V131" s="33" t="s">
        <v>35</v>
      </c>
      <c r="W131" s="34" t="s">
        <v>35</v>
      </c>
    </row>
    <row r="132" spans="1:23" s="1" customFormat="1" ht="19.5" thickBot="1" x14ac:dyDescent="0.35">
      <c r="A132" s="63">
        <v>45300</v>
      </c>
      <c r="B132" s="141"/>
      <c r="C132" s="132"/>
      <c r="D132" s="39" t="s">
        <v>353</v>
      </c>
      <c r="E132" s="32" t="s">
        <v>65</v>
      </c>
      <c r="F132" s="33" t="s">
        <v>45</v>
      </c>
      <c r="G132" s="33" t="s">
        <v>46</v>
      </c>
      <c r="H132" s="33" t="s">
        <v>35</v>
      </c>
      <c r="I132" s="34" t="s">
        <v>35</v>
      </c>
      <c r="J132" s="25">
        <v>1</v>
      </c>
      <c r="K132" s="25">
        <v>0</v>
      </c>
      <c r="L132" s="25">
        <v>0</v>
      </c>
      <c r="M132" s="25">
        <v>2.5</v>
      </c>
      <c r="N132" s="40"/>
      <c r="O132" s="75"/>
      <c r="P132" s="74" t="s">
        <v>128</v>
      </c>
      <c r="Q132" s="146"/>
      <c r="R132" s="149"/>
      <c r="S132" s="36" t="s">
        <v>28</v>
      </c>
      <c r="T132" s="41" t="s">
        <v>354</v>
      </c>
      <c r="U132" s="38" t="s">
        <v>34</v>
      </c>
      <c r="V132" s="33" t="s">
        <v>35</v>
      </c>
      <c r="W132" s="34" t="s">
        <v>35</v>
      </c>
    </row>
    <row r="133" spans="1:23" s="1" customFormat="1" ht="19.5" thickBot="1" x14ac:dyDescent="0.35">
      <c r="B133" s="141"/>
      <c r="C133" s="132"/>
      <c r="D133" s="42" t="s">
        <v>355</v>
      </c>
      <c r="E133" s="32" t="s">
        <v>68</v>
      </c>
      <c r="F133" s="33" t="s">
        <v>45</v>
      </c>
      <c r="G133" s="33" t="s">
        <v>46</v>
      </c>
      <c r="H133" s="33" t="s">
        <v>35</v>
      </c>
      <c r="I133" s="34" t="s">
        <v>35</v>
      </c>
      <c r="J133" s="25"/>
      <c r="K133" s="25"/>
      <c r="L133" s="25"/>
      <c r="M133" s="25"/>
      <c r="N133" s="40"/>
      <c r="O133" s="75"/>
      <c r="P133" s="74"/>
      <c r="Q133" s="146"/>
      <c r="R133" s="149"/>
      <c r="S133" s="36" t="s">
        <v>28</v>
      </c>
      <c r="T133" s="41" t="s">
        <v>356</v>
      </c>
      <c r="U133" s="38" t="s">
        <v>48</v>
      </c>
      <c r="V133" s="33" t="s">
        <v>35</v>
      </c>
      <c r="W133" s="34" t="s">
        <v>35</v>
      </c>
    </row>
    <row r="134" spans="1:23" s="1" customFormat="1" ht="19.5" thickBot="1" x14ac:dyDescent="0.35">
      <c r="B134" s="141"/>
      <c r="C134" s="132"/>
      <c r="D134" s="42" t="s">
        <v>357</v>
      </c>
      <c r="E134" s="32" t="s">
        <v>71</v>
      </c>
      <c r="F134" s="33" t="s">
        <v>45</v>
      </c>
      <c r="G134" s="33" t="s">
        <v>46</v>
      </c>
      <c r="H134" s="33" t="s">
        <v>35</v>
      </c>
      <c r="I134" s="34" t="s">
        <v>35</v>
      </c>
      <c r="J134" s="25"/>
      <c r="K134" s="25"/>
      <c r="L134" s="25"/>
      <c r="M134" s="25"/>
      <c r="N134" s="40"/>
      <c r="O134" s="76"/>
      <c r="P134" s="77"/>
      <c r="Q134" s="147"/>
      <c r="R134" s="150"/>
      <c r="S134" s="44" t="s">
        <v>28</v>
      </c>
      <c r="T134" s="45" t="s">
        <v>358</v>
      </c>
      <c r="U134" s="46" t="s">
        <v>48</v>
      </c>
      <c r="V134" s="47" t="s">
        <v>35</v>
      </c>
      <c r="W134" s="48" t="s">
        <v>35</v>
      </c>
    </row>
    <row r="135" spans="1:23" s="1" customFormat="1" ht="19.5" thickBot="1" x14ac:dyDescent="0.35">
      <c r="B135" s="141"/>
      <c r="C135" s="132"/>
      <c r="D135" s="82" t="s">
        <v>359</v>
      </c>
      <c r="E135" s="67" t="s">
        <v>74</v>
      </c>
      <c r="F135" s="33" t="s">
        <v>45</v>
      </c>
      <c r="G135" s="33" t="s">
        <v>46</v>
      </c>
      <c r="H135" s="33" t="s">
        <v>35</v>
      </c>
      <c r="I135" s="34" t="s">
        <v>35</v>
      </c>
      <c r="J135" s="25"/>
      <c r="K135" s="25"/>
      <c r="L135" s="25"/>
      <c r="M135" s="25"/>
      <c r="N135" s="40"/>
      <c r="O135" s="78"/>
      <c r="P135" s="79"/>
      <c r="Q135" s="151" t="s">
        <v>360</v>
      </c>
      <c r="R135" s="148" t="s">
        <v>361</v>
      </c>
      <c r="S135" s="28" t="s">
        <v>28</v>
      </c>
      <c r="T135" s="49" t="s">
        <v>362</v>
      </c>
      <c r="U135" s="30" t="s">
        <v>34</v>
      </c>
      <c r="V135" s="23" t="s">
        <v>29</v>
      </c>
      <c r="W135" s="24" t="s">
        <v>29</v>
      </c>
    </row>
    <row r="136" spans="1:23" s="1" customFormat="1" ht="19.5" thickBot="1" x14ac:dyDescent="0.35">
      <c r="B136" s="144"/>
      <c r="C136" s="133"/>
      <c r="D136" s="50" t="s">
        <v>363</v>
      </c>
      <c r="E136" s="70" t="s">
        <v>79</v>
      </c>
      <c r="F136" s="51" t="s">
        <v>45</v>
      </c>
      <c r="G136" s="51" t="s">
        <v>46</v>
      </c>
      <c r="H136" s="51" t="s">
        <v>35</v>
      </c>
      <c r="I136" s="52" t="s">
        <v>35</v>
      </c>
      <c r="J136" s="25"/>
      <c r="K136" s="25"/>
      <c r="L136" s="25"/>
      <c r="M136" s="25"/>
      <c r="N136" s="40"/>
      <c r="O136" s="80"/>
      <c r="P136" s="81"/>
      <c r="Q136" s="152"/>
      <c r="R136" s="150"/>
      <c r="S136" s="56" t="s">
        <v>28</v>
      </c>
      <c r="T136" s="57" t="s">
        <v>364</v>
      </c>
      <c r="U136" s="58" t="s">
        <v>34</v>
      </c>
      <c r="V136" s="51" t="s">
        <v>29</v>
      </c>
      <c r="W136" s="52" t="s">
        <v>29</v>
      </c>
    </row>
    <row r="137" spans="1:23" s="1" customFormat="1" ht="19.5" thickBot="1" x14ac:dyDescent="0.35">
      <c r="A137" s="1" t="s">
        <v>365</v>
      </c>
      <c r="B137" s="128" t="s">
        <v>366</v>
      </c>
      <c r="C137" s="131" t="s">
        <v>367</v>
      </c>
      <c r="D137" s="83" t="s">
        <v>368</v>
      </c>
      <c r="E137" s="22" t="s">
        <v>26</v>
      </c>
      <c r="F137" s="23" t="s">
        <v>27</v>
      </c>
      <c r="G137" s="23" t="s">
        <v>46</v>
      </c>
      <c r="H137" s="23" t="s">
        <v>35</v>
      </c>
      <c r="I137" s="24" t="s">
        <v>29</v>
      </c>
      <c r="J137" s="25">
        <v>9</v>
      </c>
      <c r="K137" s="25">
        <v>10</v>
      </c>
      <c r="L137" s="25">
        <v>0</v>
      </c>
      <c r="M137" s="25">
        <v>0.4</v>
      </c>
      <c r="N137" s="25">
        <f>(J137+K137)-L137</f>
        <v>19</v>
      </c>
      <c r="O137" s="26">
        <f>N137/M137</f>
        <v>47.5</v>
      </c>
      <c r="P137" s="35" t="s">
        <v>128</v>
      </c>
      <c r="Q137" s="137" t="s">
        <v>369</v>
      </c>
      <c r="R137" s="131" t="s">
        <v>370</v>
      </c>
      <c r="S137" s="28" t="s">
        <v>28</v>
      </c>
      <c r="T137" s="84" t="s">
        <v>371</v>
      </c>
      <c r="U137" s="30" t="s">
        <v>34</v>
      </c>
      <c r="V137" s="23" t="s">
        <v>29</v>
      </c>
      <c r="W137" s="24" t="s">
        <v>35</v>
      </c>
    </row>
    <row r="138" spans="1:23" s="1" customFormat="1" ht="19.5" thickBot="1" x14ac:dyDescent="0.35">
      <c r="A138" s="1" t="s">
        <v>365</v>
      </c>
      <c r="B138" s="129"/>
      <c r="C138" s="132"/>
      <c r="D138" s="85" t="s">
        <v>372</v>
      </c>
      <c r="E138" s="32" t="s">
        <v>37</v>
      </c>
      <c r="F138" s="33" t="s">
        <v>27</v>
      </c>
      <c r="G138" s="33" t="s">
        <v>46</v>
      </c>
      <c r="H138" s="33" t="s">
        <v>35</v>
      </c>
      <c r="I138" s="34" t="s">
        <v>29</v>
      </c>
      <c r="J138" s="25">
        <v>9</v>
      </c>
      <c r="K138" s="25">
        <v>20</v>
      </c>
      <c r="L138" s="25">
        <v>1</v>
      </c>
      <c r="M138" s="25">
        <v>1.5</v>
      </c>
      <c r="N138" s="25">
        <f>(J138+K138)-L138</f>
        <v>28</v>
      </c>
      <c r="O138" s="26">
        <f>N138/M138</f>
        <v>18.666666666666668</v>
      </c>
      <c r="P138" s="35" t="s">
        <v>128</v>
      </c>
      <c r="Q138" s="138"/>
      <c r="R138" s="132"/>
      <c r="S138" s="36" t="s">
        <v>28</v>
      </c>
      <c r="T138" s="86" t="s">
        <v>373</v>
      </c>
      <c r="U138" s="38" t="s">
        <v>34</v>
      </c>
      <c r="V138" s="33" t="s">
        <v>29</v>
      </c>
      <c r="W138" s="34" t="s">
        <v>35</v>
      </c>
    </row>
    <row r="139" spans="1:23" s="1" customFormat="1" ht="19.5" thickBot="1" x14ac:dyDescent="0.35">
      <c r="A139" s="1" t="s">
        <v>365</v>
      </c>
      <c r="B139" s="129"/>
      <c r="C139" s="132"/>
      <c r="D139" s="85" t="s">
        <v>374</v>
      </c>
      <c r="E139" s="32" t="s">
        <v>41</v>
      </c>
      <c r="F139" s="33" t="s">
        <v>27</v>
      </c>
      <c r="G139" s="33" t="s">
        <v>46</v>
      </c>
      <c r="H139" s="33" t="s">
        <v>35</v>
      </c>
      <c r="I139" s="34" t="s">
        <v>29</v>
      </c>
      <c r="J139" s="25">
        <v>8</v>
      </c>
      <c r="K139" s="25">
        <v>10</v>
      </c>
      <c r="L139" s="25">
        <v>4</v>
      </c>
      <c r="M139" s="25">
        <v>1.6</v>
      </c>
      <c r="N139" s="25">
        <f>(J139+K139)-L139</f>
        <v>14</v>
      </c>
      <c r="O139" s="26">
        <f>N139/M139</f>
        <v>8.75</v>
      </c>
      <c r="P139" s="35" t="s">
        <v>128</v>
      </c>
      <c r="Q139" s="138"/>
      <c r="R139" s="132"/>
      <c r="S139" s="36" t="s">
        <v>28</v>
      </c>
      <c r="T139" s="86" t="s">
        <v>375</v>
      </c>
      <c r="U139" s="38" t="s">
        <v>34</v>
      </c>
      <c r="V139" s="33" t="s">
        <v>29</v>
      </c>
      <c r="W139" s="34" t="s">
        <v>35</v>
      </c>
    </row>
    <row r="140" spans="1:23" s="1" customFormat="1" ht="19.5" thickBot="1" x14ac:dyDescent="0.35">
      <c r="B140" s="129"/>
      <c r="C140" s="132"/>
      <c r="D140" s="42" t="s">
        <v>376</v>
      </c>
      <c r="E140" s="32" t="s">
        <v>44</v>
      </c>
      <c r="F140" s="33" t="s">
        <v>45</v>
      </c>
      <c r="G140" s="33" t="s">
        <v>46</v>
      </c>
      <c r="H140" s="33" t="s">
        <v>35</v>
      </c>
      <c r="I140" s="34" t="s">
        <v>35</v>
      </c>
      <c r="J140" s="25"/>
      <c r="K140" s="25"/>
      <c r="L140" s="25"/>
      <c r="M140" s="25"/>
      <c r="N140" s="40"/>
      <c r="O140" s="40"/>
      <c r="P140" s="35"/>
      <c r="Q140" s="138"/>
      <c r="R140" s="132"/>
      <c r="S140" s="36" t="s">
        <v>28</v>
      </c>
      <c r="T140" s="41" t="s">
        <v>377</v>
      </c>
      <c r="U140" s="38" t="s">
        <v>48</v>
      </c>
      <c r="V140" s="33" t="s">
        <v>29</v>
      </c>
      <c r="W140" s="34" t="s">
        <v>35</v>
      </c>
    </row>
    <row r="141" spans="1:23" s="1" customFormat="1" ht="19.5" thickBot="1" x14ac:dyDescent="0.35">
      <c r="B141" s="129"/>
      <c r="C141" s="132"/>
      <c r="D141" s="42" t="s">
        <v>378</v>
      </c>
      <c r="E141" s="32" t="s">
        <v>50</v>
      </c>
      <c r="F141" s="33" t="s">
        <v>45</v>
      </c>
      <c r="G141" s="33" t="s">
        <v>46</v>
      </c>
      <c r="H141" s="33" t="s">
        <v>35</v>
      </c>
      <c r="I141" s="34" t="s">
        <v>35</v>
      </c>
      <c r="J141" s="25"/>
      <c r="K141" s="25"/>
      <c r="L141" s="25"/>
      <c r="M141" s="25"/>
      <c r="N141" s="40"/>
      <c r="O141" s="40"/>
      <c r="P141" s="35"/>
      <c r="Q141" s="138"/>
      <c r="R141" s="132"/>
      <c r="S141" s="36" t="s">
        <v>28</v>
      </c>
      <c r="T141" s="41" t="s">
        <v>379</v>
      </c>
      <c r="U141" s="38" t="s">
        <v>48</v>
      </c>
      <c r="V141" s="33" t="s">
        <v>29</v>
      </c>
      <c r="W141" s="34" t="s">
        <v>35</v>
      </c>
    </row>
    <row r="142" spans="1:23" s="1" customFormat="1" ht="19.5" thickBot="1" x14ac:dyDescent="0.35">
      <c r="B142" s="129"/>
      <c r="C142" s="132"/>
      <c r="D142" s="39" t="s">
        <v>380</v>
      </c>
      <c r="E142" s="32" t="s">
        <v>53</v>
      </c>
      <c r="F142" s="33" t="s">
        <v>45</v>
      </c>
      <c r="G142" s="33" t="s">
        <v>46</v>
      </c>
      <c r="H142" s="33" t="s">
        <v>35</v>
      </c>
      <c r="I142" s="34" t="s">
        <v>35</v>
      </c>
      <c r="J142" s="25"/>
      <c r="K142" s="25"/>
      <c r="L142" s="25"/>
      <c r="M142" s="25"/>
      <c r="N142" s="40"/>
      <c r="O142" s="40"/>
      <c r="P142" s="35"/>
      <c r="Q142" s="138"/>
      <c r="R142" s="132"/>
      <c r="S142" s="36" t="s">
        <v>28</v>
      </c>
      <c r="T142" s="41" t="s">
        <v>381</v>
      </c>
      <c r="U142" s="38" t="s">
        <v>48</v>
      </c>
      <c r="V142" s="33" t="s">
        <v>29</v>
      </c>
      <c r="W142" s="34" t="s">
        <v>35</v>
      </c>
    </row>
    <row r="143" spans="1:23" s="1" customFormat="1" ht="19.5" thickBot="1" x14ac:dyDescent="0.35">
      <c r="B143" s="129"/>
      <c r="C143" s="132"/>
      <c r="D143" s="42" t="s">
        <v>382</v>
      </c>
      <c r="E143" s="32" t="s">
        <v>56</v>
      </c>
      <c r="F143" s="33" t="s">
        <v>45</v>
      </c>
      <c r="G143" s="33" t="s">
        <v>46</v>
      </c>
      <c r="H143" s="33" t="s">
        <v>35</v>
      </c>
      <c r="I143" s="34" t="s">
        <v>35</v>
      </c>
      <c r="J143" s="25"/>
      <c r="K143" s="25"/>
      <c r="L143" s="25"/>
      <c r="M143" s="25"/>
      <c r="N143" s="40"/>
      <c r="O143" s="40"/>
      <c r="P143" s="35"/>
      <c r="Q143" s="138"/>
      <c r="R143" s="132"/>
      <c r="S143" s="36" t="s">
        <v>28</v>
      </c>
      <c r="T143" s="41" t="s">
        <v>383</v>
      </c>
      <c r="U143" s="38" t="s">
        <v>48</v>
      </c>
      <c r="V143" s="33" t="s">
        <v>29</v>
      </c>
      <c r="W143" s="34" t="s">
        <v>35</v>
      </c>
    </row>
    <row r="144" spans="1:23" s="1" customFormat="1" ht="19.5" thickBot="1" x14ac:dyDescent="0.35">
      <c r="B144" s="129"/>
      <c r="C144" s="132"/>
      <c r="D144" s="42" t="s">
        <v>384</v>
      </c>
      <c r="E144" s="32" t="s">
        <v>59</v>
      </c>
      <c r="F144" s="33" t="s">
        <v>45</v>
      </c>
      <c r="G144" s="33" t="s">
        <v>46</v>
      </c>
      <c r="H144" s="33" t="s">
        <v>35</v>
      </c>
      <c r="I144" s="34" t="s">
        <v>35</v>
      </c>
      <c r="J144" s="25"/>
      <c r="K144" s="25"/>
      <c r="L144" s="25"/>
      <c r="M144" s="25"/>
      <c r="N144" s="40"/>
      <c r="O144" s="40"/>
      <c r="P144" s="35"/>
      <c r="Q144" s="138"/>
      <c r="R144" s="132"/>
      <c r="S144" s="36" t="s">
        <v>28</v>
      </c>
      <c r="T144" s="41" t="s">
        <v>385</v>
      </c>
      <c r="U144" s="38" t="s">
        <v>48</v>
      </c>
      <c r="V144" s="33" t="s">
        <v>29</v>
      </c>
      <c r="W144" s="34" t="s">
        <v>35</v>
      </c>
    </row>
    <row r="145" spans="1:23" s="1" customFormat="1" ht="19.5" thickBot="1" x14ac:dyDescent="0.35">
      <c r="B145" s="129"/>
      <c r="C145" s="132"/>
      <c r="D145" s="42" t="s">
        <v>386</v>
      </c>
      <c r="E145" s="32" t="s">
        <v>62</v>
      </c>
      <c r="F145" s="33" t="s">
        <v>45</v>
      </c>
      <c r="G145" s="33" t="s">
        <v>46</v>
      </c>
      <c r="H145" s="33" t="s">
        <v>35</v>
      </c>
      <c r="I145" s="34" t="s">
        <v>35</v>
      </c>
      <c r="J145" s="25"/>
      <c r="K145" s="25"/>
      <c r="L145" s="25"/>
      <c r="M145" s="25"/>
      <c r="N145" s="40"/>
      <c r="O145" s="40"/>
      <c r="P145" s="35"/>
      <c r="Q145" s="138"/>
      <c r="R145" s="132"/>
      <c r="S145" s="36" t="s">
        <v>28</v>
      </c>
      <c r="T145" s="41" t="s">
        <v>387</v>
      </c>
      <c r="U145" s="38" t="s">
        <v>48</v>
      </c>
      <c r="V145" s="33" t="s">
        <v>29</v>
      </c>
      <c r="W145" s="34" t="s">
        <v>35</v>
      </c>
    </row>
    <row r="146" spans="1:23" s="1" customFormat="1" ht="19.5" thickBot="1" x14ac:dyDescent="0.35">
      <c r="A146" s="1" t="s">
        <v>365</v>
      </c>
      <c r="B146" s="129"/>
      <c r="C146" s="132"/>
      <c r="D146" s="85" t="s">
        <v>388</v>
      </c>
      <c r="E146" s="32" t="s">
        <v>65</v>
      </c>
      <c r="F146" s="33" t="s">
        <v>27</v>
      </c>
      <c r="G146" s="33" t="s">
        <v>46</v>
      </c>
      <c r="H146" s="33" t="s">
        <v>35</v>
      </c>
      <c r="I146" s="34" t="s">
        <v>29</v>
      </c>
      <c r="J146" s="25">
        <v>9</v>
      </c>
      <c r="K146" s="25">
        <v>0</v>
      </c>
      <c r="L146" s="25">
        <v>0</v>
      </c>
      <c r="M146" s="25">
        <v>0.4</v>
      </c>
      <c r="N146" s="40"/>
      <c r="O146" s="40"/>
      <c r="P146" s="35" t="s">
        <v>128</v>
      </c>
      <c r="Q146" s="138"/>
      <c r="R146" s="132"/>
      <c r="S146" s="36" t="s">
        <v>28</v>
      </c>
      <c r="T146" s="86" t="s">
        <v>389</v>
      </c>
      <c r="U146" s="38" t="s">
        <v>34</v>
      </c>
      <c r="V146" s="33" t="s">
        <v>29</v>
      </c>
      <c r="W146" s="34" t="s">
        <v>35</v>
      </c>
    </row>
    <row r="147" spans="1:23" s="1" customFormat="1" ht="19.5" thickBot="1" x14ac:dyDescent="0.35">
      <c r="B147" s="129"/>
      <c r="C147" s="132"/>
      <c r="D147" s="42" t="s">
        <v>390</v>
      </c>
      <c r="E147" s="32" t="s">
        <v>68</v>
      </c>
      <c r="F147" s="33" t="s">
        <v>45</v>
      </c>
      <c r="G147" s="33" t="s">
        <v>46</v>
      </c>
      <c r="H147" s="33" t="s">
        <v>35</v>
      </c>
      <c r="I147" s="34" t="s">
        <v>35</v>
      </c>
      <c r="J147" s="25"/>
      <c r="K147" s="25"/>
      <c r="L147" s="25"/>
      <c r="M147" s="25"/>
      <c r="N147" s="40"/>
      <c r="O147" s="40"/>
      <c r="P147" s="35"/>
      <c r="Q147" s="138"/>
      <c r="R147" s="132"/>
      <c r="S147" s="36" t="s">
        <v>28</v>
      </c>
      <c r="T147" s="41" t="s">
        <v>391</v>
      </c>
      <c r="U147" s="38" t="s">
        <v>48</v>
      </c>
      <c r="V147" s="33" t="s">
        <v>29</v>
      </c>
      <c r="W147" s="34" t="s">
        <v>35</v>
      </c>
    </row>
    <row r="148" spans="1:23" s="1" customFormat="1" ht="19.5" thickBot="1" x14ac:dyDescent="0.35">
      <c r="B148" s="129"/>
      <c r="C148" s="132"/>
      <c r="D148" s="42" t="s">
        <v>392</v>
      </c>
      <c r="E148" s="32" t="s">
        <v>71</v>
      </c>
      <c r="F148" s="33" t="s">
        <v>45</v>
      </c>
      <c r="G148" s="33" t="s">
        <v>46</v>
      </c>
      <c r="H148" s="33" t="s">
        <v>35</v>
      </c>
      <c r="I148" s="34" t="s">
        <v>35</v>
      </c>
      <c r="J148" s="25"/>
      <c r="K148" s="25"/>
      <c r="L148" s="25"/>
      <c r="M148" s="25"/>
      <c r="N148" s="40"/>
      <c r="O148" s="40"/>
      <c r="P148" s="35"/>
      <c r="Q148" s="139"/>
      <c r="R148" s="132"/>
      <c r="S148" s="44" t="s">
        <v>28</v>
      </c>
      <c r="T148" s="45" t="s">
        <v>393</v>
      </c>
      <c r="U148" s="46" t="s">
        <v>48</v>
      </c>
      <c r="V148" s="33" t="s">
        <v>29</v>
      </c>
      <c r="W148" s="48" t="s">
        <v>35</v>
      </c>
    </row>
    <row r="149" spans="1:23" s="1" customFormat="1" ht="19.5" thickBot="1" x14ac:dyDescent="0.35">
      <c r="B149" s="129"/>
      <c r="C149" s="132"/>
      <c r="D149" s="42" t="s">
        <v>394</v>
      </c>
      <c r="E149" s="33" t="s">
        <v>74</v>
      </c>
      <c r="F149" s="33" t="s">
        <v>45</v>
      </c>
      <c r="G149" s="33" t="s">
        <v>46</v>
      </c>
      <c r="H149" s="33" t="s">
        <v>35</v>
      </c>
      <c r="I149" s="34" t="s">
        <v>35</v>
      </c>
      <c r="J149" s="25"/>
      <c r="K149" s="25"/>
      <c r="L149" s="25"/>
      <c r="M149" s="25"/>
      <c r="N149" s="40"/>
      <c r="O149" s="40"/>
      <c r="P149" s="35"/>
      <c r="Q149" s="137" t="s">
        <v>395</v>
      </c>
      <c r="R149" s="131" t="s">
        <v>396</v>
      </c>
      <c r="S149" s="28" t="s">
        <v>28</v>
      </c>
      <c r="T149" s="49" t="s">
        <v>397</v>
      </c>
      <c r="U149" s="30" t="s">
        <v>34</v>
      </c>
      <c r="V149" s="23" t="s">
        <v>29</v>
      </c>
      <c r="W149" s="24" t="s">
        <v>29</v>
      </c>
    </row>
    <row r="150" spans="1:23" s="1" customFormat="1" ht="19.5" thickBot="1" x14ac:dyDescent="0.35">
      <c r="B150" s="129"/>
      <c r="C150" s="133"/>
      <c r="D150" s="50" t="s">
        <v>398</v>
      </c>
      <c r="E150" s="51" t="s">
        <v>79</v>
      </c>
      <c r="F150" s="51" t="s">
        <v>45</v>
      </c>
      <c r="G150" s="51" t="s">
        <v>46</v>
      </c>
      <c r="H150" s="87" t="s">
        <v>35</v>
      </c>
      <c r="I150" s="52" t="s">
        <v>35</v>
      </c>
      <c r="J150" s="25"/>
      <c r="K150" s="25"/>
      <c r="L150" s="25"/>
      <c r="M150" s="25"/>
      <c r="N150" s="40"/>
      <c r="O150" s="40"/>
      <c r="P150" s="35"/>
      <c r="Q150" s="138"/>
      <c r="R150" s="133"/>
      <c r="S150" s="56" t="s">
        <v>28</v>
      </c>
      <c r="T150" s="57" t="s">
        <v>399</v>
      </c>
      <c r="U150" s="58" t="s">
        <v>34</v>
      </c>
      <c r="V150" s="51" t="s">
        <v>29</v>
      </c>
      <c r="W150" s="52" t="s">
        <v>29</v>
      </c>
    </row>
    <row r="151" spans="1:23" s="1" customFormat="1" ht="19.5" thickBot="1" x14ac:dyDescent="0.35">
      <c r="A151" s="63">
        <v>45300</v>
      </c>
      <c r="B151" s="128" t="s">
        <v>400</v>
      </c>
      <c r="C151" s="131" t="s">
        <v>401</v>
      </c>
      <c r="D151" s="72" t="s">
        <v>402</v>
      </c>
      <c r="E151" s="22" t="s">
        <v>26</v>
      </c>
      <c r="F151" s="23" t="s">
        <v>45</v>
      </c>
      <c r="G151" s="23" t="s">
        <v>46</v>
      </c>
      <c r="H151" s="23" t="s">
        <v>35</v>
      </c>
      <c r="I151" s="24" t="s">
        <v>35</v>
      </c>
      <c r="J151" s="25">
        <v>16</v>
      </c>
      <c r="K151" s="25">
        <v>0</v>
      </c>
      <c r="L151" s="25">
        <v>0</v>
      </c>
      <c r="M151" s="25">
        <v>1.2</v>
      </c>
      <c r="N151" s="25">
        <f>(J151+K151)-L151</f>
        <v>16</v>
      </c>
      <c r="O151" s="26">
        <f>N151/M151</f>
        <v>13.333333333333334</v>
      </c>
      <c r="P151" s="27" t="s">
        <v>128</v>
      </c>
      <c r="Q151" s="137" t="s">
        <v>403</v>
      </c>
      <c r="R151" s="131" t="s">
        <v>404</v>
      </c>
      <c r="S151" s="28" t="s">
        <v>28</v>
      </c>
      <c r="T151" s="88" t="s">
        <v>405</v>
      </c>
      <c r="U151" s="30" t="s">
        <v>34</v>
      </c>
      <c r="V151" s="23" t="s">
        <v>29</v>
      </c>
      <c r="W151" s="24" t="s">
        <v>29</v>
      </c>
    </row>
    <row r="152" spans="1:23" s="1" customFormat="1" ht="19.5" thickBot="1" x14ac:dyDescent="0.35">
      <c r="A152" s="63">
        <v>45300</v>
      </c>
      <c r="B152" s="129"/>
      <c r="C152" s="132"/>
      <c r="D152" s="39" t="s">
        <v>406</v>
      </c>
      <c r="E152" s="32" t="s">
        <v>37</v>
      </c>
      <c r="F152" s="33" t="s">
        <v>45</v>
      </c>
      <c r="G152" s="33" t="s">
        <v>46</v>
      </c>
      <c r="H152" s="33" t="s">
        <v>35</v>
      </c>
      <c r="I152" s="34" t="s">
        <v>35</v>
      </c>
      <c r="J152" s="25">
        <v>0</v>
      </c>
      <c r="K152" s="25">
        <v>0</v>
      </c>
      <c r="L152" s="25">
        <v>12</v>
      </c>
      <c r="M152" s="25">
        <v>10</v>
      </c>
      <c r="N152" s="25">
        <f>(J152+K152)-L152</f>
        <v>-12</v>
      </c>
      <c r="O152" s="26">
        <f>N152/M152</f>
        <v>-1.2</v>
      </c>
      <c r="P152" s="35" t="s">
        <v>128</v>
      </c>
      <c r="Q152" s="138"/>
      <c r="R152" s="132"/>
      <c r="S152" s="36" t="s">
        <v>28</v>
      </c>
      <c r="T152" s="41" t="s">
        <v>407</v>
      </c>
      <c r="U152" s="38" t="s">
        <v>34</v>
      </c>
      <c r="V152" s="33" t="s">
        <v>29</v>
      </c>
      <c r="W152" s="34" t="s">
        <v>29</v>
      </c>
    </row>
    <row r="153" spans="1:23" s="1" customFormat="1" ht="19.5" thickBot="1" x14ac:dyDescent="0.35">
      <c r="A153" s="63">
        <v>45300</v>
      </c>
      <c r="B153" s="129"/>
      <c r="C153" s="132"/>
      <c r="D153" s="39" t="s">
        <v>408</v>
      </c>
      <c r="E153" s="32" t="s">
        <v>41</v>
      </c>
      <c r="F153" s="33" t="s">
        <v>45</v>
      </c>
      <c r="G153" s="33" t="s">
        <v>46</v>
      </c>
      <c r="H153" s="33" t="s">
        <v>35</v>
      </c>
      <c r="I153" s="34" t="s">
        <v>35</v>
      </c>
      <c r="J153" s="25">
        <v>9</v>
      </c>
      <c r="K153" s="25">
        <v>0</v>
      </c>
      <c r="L153" s="25">
        <v>22</v>
      </c>
      <c r="M153" s="25">
        <v>20.7</v>
      </c>
      <c r="N153" s="25">
        <f>(J153+K153)-L153</f>
        <v>-13</v>
      </c>
      <c r="O153" s="26">
        <f>N153/M153</f>
        <v>-0.6280193236714976</v>
      </c>
      <c r="P153" s="35" t="s">
        <v>128</v>
      </c>
      <c r="Q153" s="138"/>
      <c r="R153" s="132"/>
      <c r="S153" s="36" t="s">
        <v>28</v>
      </c>
      <c r="T153" s="41" t="s">
        <v>409</v>
      </c>
      <c r="U153" s="38" t="s">
        <v>34</v>
      </c>
      <c r="V153" s="33" t="s">
        <v>29</v>
      </c>
      <c r="W153" s="34" t="s">
        <v>29</v>
      </c>
    </row>
    <row r="154" spans="1:23" s="1" customFormat="1" ht="19.5" thickBot="1" x14ac:dyDescent="0.35">
      <c r="A154" s="63">
        <v>45300</v>
      </c>
      <c r="B154" s="129"/>
      <c r="C154" s="132"/>
      <c r="D154" s="39" t="s">
        <v>410</v>
      </c>
      <c r="E154" s="32" t="s">
        <v>44</v>
      </c>
      <c r="F154" s="33" t="s">
        <v>45</v>
      </c>
      <c r="G154" s="33" t="s">
        <v>46</v>
      </c>
      <c r="H154" s="33" t="s">
        <v>35</v>
      </c>
      <c r="I154" s="34" t="s">
        <v>35</v>
      </c>
      <c r="J154" s="25">
        <v>5</v>
      </c>
      <c r="K154" s="25">
        <v>0</v>
      </c>
      <c r="L154" s="25">
        <v>1</v>
      </c>
      <c r="M154" s="25">
        <v>0.7</v>
      </c>
      <c r="N154" s="25">
        <f>(J154+K154)-L154</f>
        <v>4</v>
      </c>
      <c r="O154" s="26">
        <f>N154/M154</f>
        <v>5.7142857142857144</v>
      </c>
      <c r="P154" s="35" t="s">
        <v>128</v>
      </c>
      <c r="Q154" s="138"/>
      <c r="R154" s="132"/>
      <c r="S154" s="36" t="s">
        <v>28</v>
      </c>
      <c r="T154" s="41" t="s">
        <v>411</v>
      </c>
      <c r="U154" s="38" t="s">
        <v>48</v>
      </c>
      <c r="V154" s="33" t="s">
        <v>29</v>
      </c>
      <c r="W154" s="34" t="s">
        <v>29</v>
      </c>
    </row>
    <row r="155" spans="1:23" s="1" customFormat="1" ht="19.5" thickBot="1" x14ac:dyDescent="0.35">
      <c r="B155" s="129"/>
      <c r="C155" s="132"/>
      <c r="D155" s="42" t="s">
        <v>412</v>
      </c>
      <c r="E155" s="32" t="s">
        <v>50</v>
      </c>
      <c r="F155" s="33" t="s">
        <v>45</v>
      </c>
      <c r="G155" s="33" t="s">
        <v>46</v>
      </c>
      <c r="H155" s="33" t="s">
        <v>35</v>
      </c>
      <c r="I155" s="34" t="s">
        <v>35</v>
      </c>
      <c r="J155" s="25"/>
      <c r="K155" s="25"/>
      <c r="L155" s="25"/>
      <c r="M155" s="25"/>
      <c r="N155" s="40"/>
      <c r="O155" s="40"/>
      <c r="P155" s="35"/>
      <c r="Q155" s="138"/>
      <c r="R155" s="132"/>
      <c r="S155" s="36" t="s">
        <v>28</v>
      </c>
      <c r="T155" s="41" t="s">
        <v>413</v>
      </c>
      <c r="U155" s="38" t="s">
        <v>48</v>
      </c>
      <c r="V155" s="33" t="s">
        <v>29</v>
      </c>
      <c r="W155" s="34" t="s">
        <v>29</v>
      </c>
    </row>
    <row r="156" spans="1:23" s="1" customFormat="1" ht="19.5" thickBot="1" x14ac:dyDescent="0.35">
      <c r="B156" s="129"/>
      <c r="C156" s="132"/>
      <c r="D156" s="39" t="s">
        <v>414</v>
      </c>
      <c r="E156" s="32" t="s">
        <v>53</v>
      </c>
      <c r="F156" s="33" t="s">
        <v>45</v>
      </c>
      <c r="G156" s="33" t="s">
        <v>46</v>
      </c>
      <c r="H156" s="33" t="s">
        <v>35</v>
      </c>
      <c r="I156" s="34" t="s">
        <v>35</v>
      </c>
      <c r="J156" s="25"/>
      <c r="K156" s="25"/>
      <c r="L156" s="25"/>
      <c r="M156" s="25"/>
      <c r="N156" s="40"/>
      <c r="O156" s="40"/>
      <c r="P156" s="35"/>
      <c r="Q156" s="138"/>
      <c r="R156" s="132"/>
      <c r="S156" s="36" t="s">
        <v>28</v>
      </c>
      <c r="T156" s="41" t="s">
        <v>415</v>
      </c>
      <c r="U156" s="38" t="s">
        <v>48</v>
      </c>
      <c r="V156" s="33" t="s">
        <v>29</v>
      </c>
      <c r="W156" s="34" t="s">
        <v>29</v>
      </c>
    </row>
    <row r="157" spans="1:23" s="1" customFormat="1" ht="19.5" thickBot="1" x14ac:dyDescent="0.35">
      <c r="B157" s="129"/>
      <c r="C157" s="132"/>
      <c r="D157" s="42" t="s">
        <v>416</v>
      </c>
      <c r="E157" s="32" t="s">
        <v>56</v>
      </c>
      <c r="F157" s="33" t="s">
        <v>45</v>
      </c>
      <c r="G157" s="33" t="s">
        <v>46</v>
      </c>
      <c r="H157" s="33" t="s">
        <v>35</v>
      </c>
      <c r="I157" s="34" t="s">
        <v>35</v>
      </c>
      <c r="J157" s="25"/>
      <c r="K157" s="25"/>
      <c r="L157" s="25"/>
      <c r="M157" s="25"/>
      <c r="N157" s="40"/>
      <c r="O157" s="40"/>
      <c r="P157" s="35"/>
      <c r="Q157" s="138"/>
      <c r="R157" s="132"/>
      <c r="S157" s="36" t="s">
        <v>28</v>
      </c>
      <c r="T157" s="41" t="s">
        <v>417</v>
      </c>
      <c r="U157" s="38" t="s">
        <v>48</v>
      </c>
      <c r="V157" s="33" t="s">
        <v>29</v>
      </c>
      <c r="W157" s="34" t="s">
        <v>29</v>
      </c>
    </row>
    <row r="158" spans="1:23" s="1" customFormat="1" ht="19.5" thickBot="1" x14ac:dyDescent="0.35">
      <c r="B158" s="129"/>
      <c r="C158" s="132"/>
      <c r="D158" s="42" t="s">
        <v>418</v>
      </c>
      <c r="E158" s="32" t="s">
        <v>59</v>
      </c>
      <c r="F158" s="33" t="s">
        <v>45</v>
      </c>
      <c r="G158" s="33" t="s">
        <v>46</v>
      </c>
      <c r="H158" s="33" t="s">
        <v>35</v>
      </c>
      <c r="I158" s="34" t="s">
        <v>35</v>
      </c>
      <c r="J158" s="25"/>
      <c r="K158" s="25"/>
      <c r="L158" s="25"/>
      <c r="M158" s="25"/>
      <c r="N158" s="40"/>
      <c r="O158" s="40"/>
      <c r="P158" s="35"/>
      <c r="Q158" s="138"/>
      <c r="R158" s="132"/>
      <c r="S158" s="36" t="s">
        <v>28</v>
      </c>
      <c r="T158" s="41" t="s">
        <v>419</v>
      </c>
      <c r="U158" s="38" t="s">
        <v>48</v>
      </c>
      <c r="V158" s="33" t="s">
        <v>29</v>
      </c>
      <c r="W158" s="34" t="s">
        <v>29</v>
      </c>
    </row>
    <row r="159" spans="1:23" s="1" customFormat="1" ht="19.5" thickBot="1" x14ac:dyDescent="0.35">
      <c r="B159" s="129"/>
      <c r="C159" s="132"/>
      <c r="D159" s="42" t="s">
        <v>420</v>
      </c>
      <c r="E159" s="32" t="s">
        <v>62</v>
      </c>
      <c r="F159" s="33" t="s">
        <v>45</v>
      </c>
      <c r="G159" s="33" t="s">
        <v>46</v>
      </c>
      <c r="H159" s="33" t="s">
        <v>35</v>
      </c>
      <c r="I159" s="34" t="s">
        <v>35</v>
      </c>
      <c r="J159" s="25"/>
      <c r="K159" s="25"/>
      <c r="L159" s="25"/>
      <c r="M159" s="25"/>
      <c r="N159" s="40"/>
      <c r="O159" s="40"/>
      <c r="P159" s="35"/>
      <c r="Q159" s="138"/>
      <c r="R159" s="132"/>
      <c r="S159" s="36" t="s">
        <v>28</v>
      </c>
      <c r="T159" s="41" t="s">
        <v>421</v>
      </c>
      <c r="U159" s="38" t="s">
        <v>48</v>
      </c>
      <c r="V159" s="33" t="s">
        <v>29</v>
      </c>
      <c r="W159" s="34" t="s">
        <v>29</v>
      </c>
    </row>
    <row r="160" spans="1:23" s="1" customFormat="1" ht="19.5" thickBot="1" x14ac:dyDescent="0.35">
      <c r="A160" s="63">
        <v>45300</v>
      </c>
      <c r="B160" s="129"/>
      <c r="C160" s="132"/>
      <c r="D160" s="39" t="s">
        <v>422</v>
      </c>
      <c r="E160" s="32" t="s">
        <v>65</v>
      </c>
      <c r="F160" s="33" t="s">
        <v>45</v>
      </c>
      <c r="G160" s="33" t="s">
        <v>46</v>
      </c>
      <c r="H160" s="33" t="s">
        <v>35</v>
      </c>
      <c r="I160" s="34" t="s">
        <v>35</v>
      </c>
      <c r="J160" s="25">
        <v>0</v>
      </c>
      <c r="K160" s="25">
        <v>0</v>
      </c>
      <c r="L160" s="25">
        <v>2</v>
      </c>
      <c r="M160" s="25">
        <v>0.7</v>
      </c>
      <c r="N160" s="25">
        <f>(J160+K160)-L160</f>
        <v>-2</v>
      </c>
      <c r="O160" s="26">
        <f>N160/M160</f>
        <v>-2.8571428571428572</v>
      </c>
      <c r="P160" s="35" t="s">
        <v>128</v>
      </c>
      <c r="Q160" s="138"/>
      <c r="R160" s="132"/>
      <c r="S160" s="36" t="s">
        <v>28</v>
      </c>
      <c r="T160" s="41" t="s">
        <v>423</v>
      </c>
      <c r="U160" s="38" t="s">
        <v>34</v>
      </c>
      <c r="V160" s="33" t="s">
        <v>29</v>
      </c>
      <c r="W160" s="34" t="s">
        <v>29</v>
      </c>
    </row>
    <row r="161" spans="1:23" s="1" customFormat="1" ht="19.5" thickBot="1" x14ac:dyDescent="0.35">
      <c r="B161" s="129"/>
      <c r="C161" s="132"/>
      <c r="D161" s="42" t="s">
        <v>424</v>
      </c>
      <c r="E161" s="32" t="s">
        <v>68</v>
      </c>
      <c r="F161" s="33" t="s">
        <v>45</v>
      </c>
      <c r="G161" s="33" t="s">
        <v>46</v>
      </c>
      <c r="H161" s="33" t="s">
        <v>35</v>
      </c>
      <c r="I161" s="34" t="s">
        <v>35</v>
      </c>
      <c r="J161" s="25"/>
      <c r="K161" s="25"/>
      <c r="L161" s="25"/>
      <c r="M161" s="25"/>
      <c r="N161" s="40"/>
      <c r="O161" s="40"/>
      <c r="P161" s="35"/>
      <c r="Q161" s="138"/>
      <c r="R161" s="132"/>
      <c r="S161" s="36" t="s">
        <v>28</v>
      </c>
      <c r="T161" s="41" t="s">
        <v>425</v>
      </c>
      <c r="U161" s="38" t="s">
        <v>48</v>
      </c>
      <c r="V161" s="33" t="s">
        <v>29</v>
      </c>
      <c r="W161" s="34" t="s">
        <v>29</v>
      </c>
    </row>
    <row r="162" spans="1:23" s="1" customFormat="1" ht="19.5" thickBot="1" x14ac:dyDescent="0.35">
      <c r="B162" s="129"/>
      <c r="C162" s="132"/>
      <c r="D162" s="42" t="s">
        <v>426</v>
      </c>
      <c r="E162" s="32" t="s">
        <v>71</v>
      </c>
      <c r="F162" s="33" t="s">
        <v>45</v>
      </c>
      <c r="G162" s="33" t="s">
        <v>46</v>
      </c>
      <c r="H162" s="33" t="s">
        <v>35</v>
      </c>
      <c r="I162" s="34" t="s">
        <v>35</v>
      </c>
      <c r="J162" s="25"/>
      <c r="K162" s="25"/>
      <c r="L162" s="25"/>
      <c r="M162" s="25"/>
      <c r="N162" s="40"/>
      <c r="O162" s="40"/>
      <c r="P162" s="35"/>
      <c r="Q162" s="138"/>
      <c r="R162" s="132"/>
      <c r="S162" s="56" t="s">
        <v>28</v>
      </c>
      <c r="T162" s="45" t="s">
        <v>427</v>
      </c>
      <c r="U162" s="58" t="s">
        <v>48</v>
      </c>
      <c r="V162" s="51" t="s">
        <v>29</v>
      </c>
      <c r="W162" s="52" t="s">
        <v>29</v>
      </c>
    </row>
    <row r="163" spans="1:23" s="1" customFormat="1" ht="19.5" thickBot="1" x14ac:dyDescent="0.35">
      <c r="B163" s="129"/>
      <c r="C163" s="132"/>
      <c r="D163" s="42" t="s">
        <v>428</v>
      </c>
      <c r="E163" s="67" t="s">
        <v>74</v>
      </c>
      <c r="F163" s="33" t="s">
        <v>45</v>
      </c>
      <c r="G163" s="33" t="s">
        <v>46</v>
      </c>
      <c r="H163" s="89" t="s">
        <v>35</v>
      </c>
      <c r="I163" s="90" t="s">
        <v>35</v>
      </c>
      <c r="J163" s="25"/>
      <c r="K163" s="25"/>
      <c r="L163" s="25"/>
      <c r="M163" s="25"/>
      <c r="N163" s="40"/>
      <c r="O163" s="40"/>
      <c r="P163" s="35"/>
      <c r="Q163" s="137" t="s">
        <v>429</v>
      </c>
      <c r="R163" s="131" t="s">
        <v>430</v>
      </c>
      <c r="S163" s="28" t="s">
        <v>28</v>
      </c>
      <c r="T163" s="49" t="s">
        <v>431</v>
      </c>
      <c r="U163" s="30" t="s">
        <v>34</v>
      </c>
      <c r="V163" s="24" t="s">
        <v>29</v>
      </c>
      <c r="W163" s="24" t="s">
        <v>29</v>
      </c>
    </row>
    <row r="164" spans="1:23" s="1" customFormat="1" ht="19.5" thickBot="1" x14ac:dyDescent="0.35">
      <c r="B164" s="130"/>
      <c r="C164" s="133"/>
      <c r="D164" s="64" t="s">
        <v>432</v>
      </c>
      <c r="E164" s="91" t="s">
        <v>79</v>
      </c>
      <c r="F164" s="47" t="s">
        <v>45</v>
      </c>
      <c r="G164" s="47" t="s">
        <v>46</v>
      </c>
      <c r="H164" s="92" t="s">
        <v>35</v>
      </c>
      <c r="I164" s="93" t="s">
        <v>35</v>
      </c>
      <c r="J164" s="25"/>
      <c r="K164" s="25"/>
      <c r="L164" s="25"/>
      <c r="M164" s="25"/>
      <c r="N164" s="40"/>
      <c r="O164" s="54"/>
      <c r="P164" s="55"/>
      <c r="Q164" s="139"/>
      <c r="R164" s="133"/>
      <c r="S164" s="44" t="s">
        <v>28</v>
      </c>
      <c r="T164" s="57" t="s">
        <v>433</v>
      </c>
      <c r="U164" s="46" t="s">
        <v>34</v>
      </c>
      <c r="V164" s="48" t="s">
        <v>29</v>
      </c>
      <c r="W164" s="48" t="s">
        <v>29</v>
      </c>
    </row>
    <row r="165" spans="1:23" s="1" customFormat="1" ht="19.5" thickBot="1" x14ac:dyDescent="0.35">
      <c r="B165" s="143" t="s">
        <v>434</v>
      </c>
      <c r="C165" s="132" t="s">
        <v>435</v>
      </c>
      <c r="D165" s="21" t="s">
        <v>436</v>
      </c>
      <c r="E165" s="22" t="s">
        <v>26</v>
      </c>
      <c r="F165" s="23" t="s">
        <v>27</v>
      </c>
      <c r="G165" s="94" t="s">
        <v>437</v>
      </c>
      <c r="H165" s="23" t="s">
        <v>29</v>
      </c>
      <c r="I165" s="24" t="s">
        <v>29</v>
      </c>
      <c r="J165" s="25">
        <v>146</v>
      </c>
      <c r="K165" s="25">
        <v>0</v>
      </c>
      <c r="L165" s="25">
        <v>8</v>
      </c>
      <c r="M165" s="25">
        <v>2.6</v>
      </c>
      <c r="N165" s="25">
        <f>(J165+K165)-L165</f>
        <v>138</v>
      </c>
      <c r="O165" s="26">
        <f>N165/M165</f>
        <v>53.076923076923073</v>
      </c>
      <c r="P165" s="69" t="s">
        <v>30</v>
      </c>
      <c r="Q165" s="135" t="s">
        <v>438</v>
      </c>
      <c r="R165" s="132" t="s">
        <v>439</v>
      </c>
      <c r="S165" s="95" t="s">
        <v>437</v>
      </c>
      <c r="T165" s="96" t="s">
        <v>440</v>
      </c>
      <c r="U165" s="30" t="s">
        <v>27</v>
      </c>
      <c r="V165" s="23" t="s">
        <v>35</v>
      </c>
      <c r="W165" s="24" t="s">
        <v>35</v>
      </c>
    </row>
    <row r="166" spans="1:23" s="1" customFormat="1" ht="19.5" thickBot="1" x14ac:dyDescent="0.35">
      <c r="B166" s="141"/>
      <c r="C166" s="132"/>
      <c r="D166" s="31" t="s">
        <v>441</v>
      </c>
      <c r="E166" s="32" t="s">
        <v>37</v>
      </c>
      <c r="F166" s="33" t="s">
        <v>27</v>
      </c>
      <c r="G166" s="97" t="s">
        <v>437</v>
      </c>
      <c r="H166" s="33" t="s">
        <v>29</v>
      </c>
      <c r="I166" s="34" t="s">
        <v>29</v>
      </c>
      <c r="J166" s="25">
        <v>262</v>
      </c>
      <c r="K166" s="25">
        <v>0</v>
      </c>
      <c r="L166" s="25">
        <v>96</v>
      </c>
      <c r="M166" s="25">
        <v>25.4</v>
      </c>
      <c r="N166" s="25">
        <f>(J166+K166)-L166</f>
        <v>166</v>
      </c>
      <c r="O166" s="26">
        <f>N166/M166</f>
        <v>6.5354330708661417</v>
      </c>
      <c r="P166" s="69" t="s">
        <v>251</v>
      </c>
      <c r="Q166" s="135"/>
      <c r="R166" s="132"/>
      <c r="S166" s="98" t="s">
        <v>437</v>
      </c>
      <c r="T166" s="99" t="s">
        <v>442</v>
      </c>
      <c r="U166" s="38" t="s">
        <v>27</v>
      </c>
      <c r="V166" s="33" t="s">
        <v>35</v>
      </c>
      <c r="W166" s="34" t="s">
        <v>35</v>
      </c>
    </row>
    <row r="167" spans="1:23" s="1" customFormat="1" ht="19.5" thickBot="1" x14ac:dyDescent="0.35">
      <c r="B167" s="141"/>
      <c r="C167" s="132"/>
      <c r="D167" s="31" t="s">
        <v>443</v>
      </c>
      <c r="E167" s="32" t="s">
        <v>41</v>
      </c>
      <c r="F167" s="33" t="s">
        <v>27</v>
      </c>
      <c r="G167" s="97" t="s">
        <v>437</v>
      </c>
      <c r="H167" s="33" t="s">
        <v>29</v>
      </c>
      <c r="I167" s="34" t="s">
        <v>29</v>
      </c>
      <c r="J167" s="25">
        <v>147</v>
      </c>
      <c r="K167" s="25">
        <v>0</v>
      </c>
      <c r="L167" s="25">
        <v>53</v>
      </c>
      <c r="M167" s="25">
        <v>22.1</v>
      </c>
      <c r="N167" s="25">
        <f>(J167+K167)-L167</f>
        <v>94</v>
      </c>
      <c r="O167" s="26">
        <f>N167/M167</f>
        <v>4.253393665158371</v>
      </c>
      <c r="P167" s="69" t="s">
        <v>90</v>
      </c>
      <c r="Q167" s="135"/>
      <c r="R167" s="132"/>
      <c r="S167" s="98" t="s">
        <v>437</v>
      </c>
      <c r="T167" s="99" t="s">
        <v>444</v>
      </c>
      <c r="U167" s="38" t="s">
        <v>27</v>
      </c>
      <c r="V167" s="33" t="s">
        <v>35</v>
      </c>
      <c r="W167" s="34" t="s">
        <v>35</v>
      </c>
    </row>
    <row r="168" spans="1:23" s="1" customFormat="1" ht="19.5" thickBot="1" x14ac:dyDescent="0.35">
      <c r="A168" s="63">
        <v>45300</v>
      </c>
      <c r="B168" s="141"/>
      <c r="C168" s="132"/>
      <c r="D168" s="39" t="s">
        <v>445</v>
      </c>
      <c r="E168" s="32" t="s">
        <v>44</v>
      </c>
      <c r="F168" s="33" t="s">
        <v>45</v>
      </c>
      <c r="G168" s="97" t="s">
        <v>437</v>
      </c>
      <c r="H168" s="33" t="s">
        <v>35</v>
      </c>
      <c r="I168" s="34" t="s">
        <v>35</v>
      </c>
      <c r="J168" s="25">
        <v>0</v>
      </c>
      <c r="K168" s="25">
        <v>0</v>
      </c>
      <c r="L168" s="25">
        <v>4</v>
      </c>
      <c r="M168" s="25">
        <v>2.2000000000000002</v>
      </c>
      <c r="N168" s="25">
        <f>(J168+K168)-L168</f>
        <v>-4</v>
      </c>
      <c r="O168" s="26">
        <f>N168/M168</f>
        <v>-1.8181818181818181</v>
      </c>
      <c r="P168" s="69" t="s">
        <v>128</v>
      </c>
      <c r="Q168" s="135"/>
      <c r="R168" s="132"/>
      <c r="S168" s="98" t="s">
        <v>437</v>
      </c>
      <c r="T168" s="41" t="s">
        <v>446</v>
      </c>
      <c r="U168" s="38" t="s">
        <v>48</v>
      </c>
      <c r="V168" s="33" t="s">
        <v>35</v>
      </c>
      <c r="W168" s="34" t="s">
        <v>35</v>
      </c>
    </row>
    <row r="169" spans="1:23" s="1" customFormat="1" ht="19.5" thickBot="1" x14ac:dyDescent="0.35">
      <c r="B169" s="141"/>
      <c r="C169" s="132"/>
      <c r="D169" s="42" t="s">
        <v>447</v>
      </c>
      <c r="E169" s="32" t="s">
        <v>50</v>
      </c>
      <c r="F169" s="33" t="s">
        <v>45</v>
      </c>
      <c r="G169" s="97" t="s">
        <v>437</v>
      </c>
      <c r="H169" s="33" t="s">
        <v>35</v>
      </c>
      <c r="I169" s="34" t="s">
        <v>35</v>
      </c>
      <c r="J169" s="25"/>
      <c r="K169" s="25"/>
      <c r="L169" s="25"/>
      <c r="M169" s="25"/>
      <c r="N169" s="68"/>
      <c r="O169" s="68"/>
      <c r="P169" s="69"/>
      <c r="Q169" s="135"/>
      <c r="R169" s="132"/>
      <c r="S169" s="98" t="s">
        <v>437</v>
      </c>
      <c r="T169" s="41" t="s">
        <v>448</v>
      </c>
      <c r="U169" s="38" t="s">
        <v>48</v>
      </c>
      <c r="V169" s="33" t="s">
        <v>35</v>
      </c>
      <c r="W169" s="34" t="s">
        <v>35</v>
      </c>
    </row>
    <row r="170" spans="1:23" s="1" customFormat="1" ht="19.5" thickBot="1" x14ac:dyDescent="0.35">
      <c r="B170" s="141"/>
      <c r="C170" s="132"/>
      <c r="D170" s="42" t="s">
        <v>449</v>
      </c>
      <c r="E170" s="32" t="s">
        <v>53</v>
      </c>
      <c r="F170" s="33" t="s">
        <v>45</v>
      </c>
      <c r="G170" s="97" t="s">
        <v>437</v>
      </c>
      <c r="H170" s="33" t="s">
        <v>35</v>
      </c>
      <c r="I170" s="34" t="s">
        <v>35</v>
      </c>
      <c r="J170" s="25"/>
      <c r="K170" s="25"/>
      <c r="L170" s="25"/>
      <c r="M170" s="25"/>
      <c r="N170" s="68"/>
      <c r="O170" s="68"/>
      <c r="P170" s="69"/>
      <c r="Q170" s="135"/>
      <c r="R170" s="132"/>
      <c r="S170" s="98" t="s">
        <v>437</v>
      </c>
      <c r="T170" s="41" t="s">
        <v>450</v>
      </c>
      <c r="U170" s="38" t="s">
        <v>48</v>
      </c>
      <c r="V170" s="33" t="s">
        <v>35</v>
      </c>
      <c r="W170" s="34" t="s">
        <v>35</v>
      </c>
    </row>
    <row r="171" spans="1:23" s="1" customFormat="1" ht="19.5" thickBot="1" x14ac:dyDescent="0.35">
      <c r="B171" s="141"/>
      <c r="C171" s="132"/>
      <c r="D171" s="42" t="s">
        <v>451</v>
      </c>
      <c r="E171" s="32" t="s">
        <v>56</v>
      </c>
      <c r="F171" s="33" t="s">
        <v>45</v>
      </c>
      <c r="G171" s="97" t="s">
        <v>437</v>
      </c>
      <c r="H171" s="33" t="s">
        <v>35</v>
      </c>
      <c r="I171" s="34" t="s">
        <v>35</v>
      </c>
      <c r="J171" s="25"/>
      <c r="K171" s="25"/>
      <c r="L171" s="25"/>
      <c r="M171" s="25"/>
      <c r="N171" s="68"/>
      <c r="O171" s="68"/>
      <c r="P171" s="69"/>
      <c r="Q171" s="135"/>
      <c r="R171" s="132"/>
      <c r="S171" s="98" t="s">
        <v>437</v>
      </c>
      <c r="T171" s="41" t="s">
        <v>452</v>
      </c>
      <c r="U171" s="38" t="s">
        <v>48</v>
      </c>
      <c r="V171" s="33" t="s">
        <v>35</v>
      </c>
      <c r="W171" s="34" t="s">
        <v>35</v>
      </c>
    </row>
    <row r="172" spans="1:23" s="1" customFormat="1" ht="19.5" thickBot="1" x14ac:dyDescent="0.35">
      <c r="B172" s="141"/>
      <c r="C172" s="132"/>
      <c r="D172" s="42" t="s">
        <v>453</v>
      </c>
      <c r="E172" s="32" t="s">
        <v>59</v>
      </c>
      <c r="F172" s="33" t="s">
        <v>45</v>
      </c>
      <c r="G172" s="97" t="s">
        <v>437</v>
      </c>
      <c r="H172" s="33" t="s">
        <v>35</v>
      </c>
      <c r="I172" s="34" t="s">
        <v>35</v>
      </c>
      <c r="J172" s="25"/>
      <c r="K172" s="25"/>
      <c r="L172" s="25"/>
      <c r="M172" s="25"/>
      <c r="N172" s="68"/>
      <c r="O172" s="68"/>
      <c r="P172" s="69"/>
      <c r="Q172" s="135"/>
      <c r="R172" s="132"/>
      <c r="S172" s="98" t="s">
        <v>437</v>
      </c>
      <c r="T172" s="41" t="s">
        <v>454</v>
      </c>
      <c r="U172" s="38" t="s">
        <v>48</v>
      </c>
      <c r="V172" s="33" t="s">
        <v>35</v>
      </c>
      <c r="W172" s="34" t="s">
        <v>35</v>
      </c>
    </row>
    <row r="173" spans="1:23" s="1" customFormat="1" ht="19.5" thickBot="1" x14ac:dyDescent="0.35">
      <c r="B173" s="141"/>
      <c r="C173" s="132"/>
      <c r="D173" s="42" t="s">
        <v>455</v>
      </c>
      <c r="E173" s="32" t="s">
        <v>62</v>
      </c>
      <c r="F173" s="33" t="s">
        <v>45</v>
      </c>
      <c r="G173" s="97" t="s">
        <v>437</v>
      </c>
      <c r="H173" s="33" t="s">
        <v>35</v>
      </c>
      <c r="I173" s="34" t="s">
        <v>35</v>
      </c>
      <c r="J173" s="25"/>
      <c r="K173" s="25"/>
      <c r="L173" s="25"/>
      <c r="M173" s="25"/>
      <c r="N173" s="68"/>
      <c r="O173" s="68"/>
      <c r="P173" s="69"/>
      <c r="Q173" s="135"/>
      <c r="R173" s="132"/>
      <c r="S173" s="98" t="s">
        <v>437</v>
      </c>
      <c r="T173" s="41" t="s">
        <v>456</v>
      </c>
      <c r="U173" s="38" t="s">
        <v>48</v>
      </c>
      <c r="V173" s="33" t="s">
        <v>35</v>
      </c>
      <c r="W173" s="34" t="s">
        <v>35</v>
      </c>
    </row>
    <row r="174" spans="1:23" s="1" customFormat="1" ht="19.5" thickBot="1" x14ac:dyDescent="0.35">
      <c r="B174" s="141"/>
      <c r="C174" s="132"/>
      <c r="D174" s="31" t="s">
        <v>457</v>
      </c>
      <c r="E174" s="32" t="s">
        <v>65</v>
      </c>
      <c r="F174" s="33" t="s">
        <v>27</v>
      </c>
      <c r="G174" s="97" t="s">
        <v>437</v>
      </c>
      <c r="H174" s="33" t="s">
        <v>29</v>
      </c>
      <c r="I174" s="34" t="s">
        <v>29</v>
      </c>
      <c r="J174" s="25">
        <v>140</v>
      </c>
      <c r="K174" s="25">
        <v>0</v>
      </c>
      <c r="L174" s="25">
        <v>4</v>
      </c>
      <c r="M174" s="25">
        <v>2.2000000000000002</v>
      </c>
      <c r="N174" s="68">
        <f>J174-L174</f>
        <v>136</v>
      </c>
      <c r="O174" s="68"/>
      <c r="P174" s="69" t="s">
        <v>30</v>
      </c>
      <c r="Q174" s="135"/>
      <c r="R174" s="132"/>
      <c r="S174" s="98" t="s">
        <v>437</v>
      </c>
      <c r="T174" s="99" t="s">
        <v>458</v>
      </c>
      <c r="U174" s="38" t="s">
        <v>27</v>
      </c>
      <c r="V174" s="33" t="s">
        <v>35</v>
      </c>
      <c r="W174" s="34" t="s">
        <v>35</v>
      </c>
    </row>
    <row r="175" spans="1:23" s="1" customFormat="1" ht="19.5" thickBot="1" x14ac:dyDescent="0.35">
      <c r="B175" s="141"/>
      <c r="C175" s="132"/>
      <c r="D175" s="39" t="s">
        <v>459</v>
      </c>
      <c r="E175" s="32" t="s">
        <v>68</v>
      </c>
      <c r="F175" s="33" t="s">
        <v>45</v>
      </c>
      <c r="G175" s="97" t="s">
        <v>437</v>
      </c>
      <c r="H175" s="33" t="s">
        <v>35</v>
      </c>
      <c r="I175" s="34" t="s">
        <v>35</v>
      </c>
      <c r="J175" s="25"/>
      <c r="K175" s="25"/>
      <c r="L175" s="25"/>
      <c r="M175" s="25"/>
      <c r="N175" s="68"/>
      <c r="O175" s="68"/>
      <c r="P175" s="69"/>
      <c r="Q175" s="135"/>
      <c r="R175" s="132"/>
      <c r="S175" s="98" t="s">
        <v>437</v>
      </c>
      <c r="T175" s="41" t="s">
        <v>460</v>
      </c>
      <c r="U175" s="38" t="s">
        <v>48</v>
      </c>
      <c r="V175" s="33" t="s">
        <v>35</v>
      </c>
      <c r="W175" s="34" t="s">
        <v>35</v>
      </c>
    </row>
    <row r="176" spans="1:23" s="1" customFormat="1" ht="19.5" thickBot="1" x14ac:dyDescent="0.35">
      <c r="B176" s="141"/>
      <c r="C176" s="132"/>
      <c r="D176" s="39" t="s">
        <v>461</v>
      </c>
      <c r="E176" s="32" t="s">
        <v>71</v>
      </c>
      <c r="F176" s="33" t="s">
        <v>45</v>
      </c>
      <c r="G176" s="97" t="s">
        <v>437</v>
      </c>
      <c r="H176" s="33" t="s">
        <v>35</v>
      </c>
      <c r="I176" s="34" t="s">
        <v>35</v>
      </c>
      <c r="J176" s="25"/>
      <c r="K176" s="25"/>
      <c r="L176" s="25"/>
      <c r="M176" s="25"/>
      <c r="N176" s="68"/>
      <c r="O176" s="68"/>
      <c r="P176" s="69"/>
      <c r="Q176" s="136"/>
      <c r="R176" s="133"/>
      <c r="S176" s="100" t="s">
        <v>437</v>
      </c>
      <c r="T176" s="57" t="s">
        <v>462</v>
      </c>
      <c r="U176" s="58" t="s">
        <v>48</v>
      </c>
      <c r="V176" s="47" t="s">
        <v>35</v>
      </c>
      <c r="W176" s="48" t="s">
        <v>35</v>
      </c>
    </row>
    <row r="177" spans="1:23" s="1" customFormat="1" ht="19.5" thickBot="1" x14ac:dyDescent="0.35">
      <c r="B177" s="141"/>
      <c r="C177" s="132"/>
      <c r="D177" s="42" t="s">
        <v>463</v>
      </c>
      <c r="E177" s="33" t="s">
        <v>74</v>
      </c>
      <c r="F177" s="33" t="s">
        <v>45</v>
      </c>
      <c r="G177" s="97" t="s">
        <v>437</v>
      </c>
      <c r="H177" s="33" t="s">
        <v>35</v>
      </c>
      <c r="I177" s="34" t="s">
        <v>35</v>
      </c>
      <c r="J177" s="25"/>
      <c r="K177" s="25"/>
      <c r="L177" s="25"/>
      <c r="M177" s="25"/>
      <c r="N177" s="68"/>
      <c r="O177" s="68"/>
      <c r="P177" s="69"/>
      <c r="Q177" s="134" t="s">
        <v>464</v>
      </c>
      <c r="R177" s="131" t="s">
        <v>465</v>
      </c>
      <c r="S177" s="95" t="s">
        <v>437</v>
      </c>
      <c r="T177" s="49" t="s">
        <v>466</v>
      </c>
      <c r="U177" s="30" t="s">
        <v>27</v>
      </c>
      <c r="V177" s="23" t="s">
        <v>29</v>
      </c>
      <c r="W177" s="24" t="s">
        <v>29</v>
      </c>
    </row>
    <row r="178" spans="1:23" s="1" customFormat="1" ht="19.5" thickBot="1" x14ac:dyDescent="0.35">
      <c r="B178" s="142"/>
      <c r="C178" s="133"/>
      <c r="D178" s="64" t="s">
        <v>467</v>
      </c>
      <c r="E178" s="47" t="s">
        <v>79</v>
      </c>
      <c r="F178" s="47" t="s">
        <v>45</v>
      </c>
      <c r="G178" s="101" t="s">
        <v>437</v>
      </c>
      <c r="H178" s="51" t="s">
        <v>35</v>
      </c>
      <c r="I178" s="52" t="s">
        <v>35</v>
      </c>
      <c r="J178" s="25"/>
      <c r="K178" s="25"/>
      <c r="L178" s="25"/>
      <c r="M178" s="25"/>
      <c r="N178" s="68"/>
      <c r="O178" s="102"/>
      <c r="P178" s="103"/>
      <c r="Q178" s="136"/>
      <c r="R178" s="133"/>
      <c r="S178" s="104" t="s">
        <v>437</v>
      </c>
      <c r="T178" s="57" t="s">
        <v>468</v>
      </c>
      <c r="U178" s="46" t="s">
        <v>27</v>
      </c>
      <c r="V178" s="51" t="s">
        <v>29</v>
      </c>
      <c r="W178" s="52" t="s">
        <v>29</v>
      </c>
    </row>
    <row r="179" spans="1:23" s="1" customFormat="1" ht="19.5" thickBot="1" x14ac:dyDescent="0.35">
      <c r="B179" s="140" t="s">
        <v>469</v>
      </c>
      <c r="C179" s="131" t="s">
        <v>470</v>
      </c>
      <c r="D179" s="21" t="s">
        <v>471</v>
      </c>
      <c r="E179" s="22" t="s">
        <v>26</v>
      </c>
      <c r="F179" s="23" t="s">
        <v>27</v>
      </c>
      <c r="G179" s="94" t="s">
        <v>437</v>
      </c>
      <c r="H179" s="23" t="s">
        <v>29</v>
      </c>
      <c r="I179" s="24" t="s">
        <v>29</v>
      </c>
      <c r="J179" s="25">
        <v>63</v>
      </c>
      <c r="K179" s="25">
        <v>0</v>
      </c>
      <c r="L179" s="25">
        <v>13</v>
      </c>
      <c r="M179" s="25">
        <v>2.6</v>
      </c>
      <c r="N179" s="25">
        <f>(J179+K179)-L179</f>
        <v>50</v>
      </c>
      <c r="O179" s="26">
        <f>N179/M179</f>
        <v>19.23076923076923</v>
      </c>
      <c r="P179" s="71" t="s">
        <v>30</v>
      </c>
      <c r="Q179" s="134" t="s">
        <v>472</v>
      </c>
      <c r="R179" s="131" t="s">
        <v>473</v>
      </c>
      <c r="S179" s="95" t="s">
        <v>437</v>
      </c>
      <c r="T179" s="96" t="s">
        <v>474</v>
      </c>
      <c r="U179" s="30" t="s">
        <v>27</v>
      </c>
      <c r="V179" s="23" t="s">
        <v>35</v>
      </c>
      <c r="W179" s="24" t="s">
        <v>35</v>
      </c>
    </row>
    <row r="180" spans="1:23" s="1" customFormat="1" ht="19.5" thickBot="1" x14ac:dyDescent="0.35">
      <c r="B180" s="141"/>
      <c r="C180" s="132"/>
      <c r="D180" s="31" t="s">
        <v>475</v>
      </c>
      <c r="E180" s="32" t="s">
        <v>37</v>
      </c>
      <c r="F180" s="33" t="s">
        <v>27</v>
      </c>
      <c r="G180" s="97" t="s">
        <v>437</v>
      </c>
      <c r="H180" s="33" t="s">
        <v>29</v>
      </c>
      <c r="I180" s="34" t="s">
        <v>29</v>
      </c>
      <c r="J180" s="25">
        <v>564</v>
      </c>
      <c r="K180" s="25">
        <v>0</v>
      </c>
      <c r="L180" s="25">
        <v>65</v>
      </c>
      <c r="M180" s="25">
        <v>30.5</v>
      </c>
      <c r="N180" s="25">
        <f>(J180+K180)-L180</f>
        <v>499</v>
      </c>
      <c r="O180" s="26">
        <f>N180/M180</f>
        <v>16.360655737704917</v>
      </c>
      <c r="P180" s="69" t="s">
        <v>30</v>
      </c>
      <c r="Q180" s="135"/>
      <c r="R180" s="132"/>
      <c r="S180" s="98" t="s">
        <v>437</v>
      </c>
      <c r="T180" s="99" t="s">
        <v>476</v>
      </c>
      <c r="U180" s="38" t="s">
        <v>27</v>
      </c>
      <c r="V180" s="33" t="s">
        <v>35</v>
      </c>
      <c r="W180" s="34" t="s">
        <v>35</v>
      </c>
    </row>
    <row r="181" spans="1:23" s="1" customFormat="1" ht="19.5" thickBot="1" x14ac:dyDescent="0.35">
      <c r="B181" s="141"/>
      <c r="C181" s="132"/>
      <c r="D181" s="31" t="s">
        <v>477</v>
      </c>
      <c r="E181" s="32" t="s">
        <v>41</v>
      </c>
      <c r="F181" s="33" t="s">
        <v>27</v>
      </c>
      <c r="G181" s="97" t="s">
        <v>437</v>
      </c>
      <c r="H181" s="33" t="s">
        <v>29</v>
      </c>
      <c r="I181" s="34" t="s">
        <v>29</v>
      </c>
      <c r="J181" s="25">
        <v>50</v>
      </c>
      <c r="K181" s="25">
        <v>0</v>
      </c>
      <c r="L181" s="25">
        <v>18</v>
      </c>
      <c r="M181" s="25">
        <v>15.1</v>
      </c>
      <c r="N181" s="25">
        <f>(J181+K181)-L181</f>
        <v>32</v>
      </c>
      <c r="O181" s="26">
        <f>N181/M181</f>
        <v>2.1192052980132452</v>
      </c>
      <c r="P181" s="69" t="s">
        <v>90</v>
      </c>
      <c r="Q181" s="135"/>
      <c r="R181" s="132"/>
      <c r="S181" s="98" t="s">
        <v>437</v>
      </c>
      <c r="T181" s="99" t="s">
        <v>478</v>
      </c>
      <c r="U181" s="38" t="s">
        <v>27</v>
      </c>
      <c r="V181" s="33" t="s">
        <v>35</v>
      </c>
      <c r="W181" s="34" t="s">
        <v>35</v>
      </c>
    </row>
    <row r="182" spans="1:23" s="1" customFormat="1" ht="19.5" thickBot="1" x14ac:dyDescent="0.35">
      <c r="B182" s="141"/>
      <c r="C182" s="132"/>
      <c r="D182" s="42" t="s">
        <v>479</v>
      </c>
      <c r="E182" s="32" t="s">
        <v>44</v>
      </c>
      <c r="F182" s="33" t="s">
        <v>45</v>
      </c>
      <c r="G182" s="97" t="s">
        <v>437</v>
      </c>
      <c r="H182" s="33" t="s">
        <v>35</v>
      </c>
      <c r="I182" s="34" t="s">
        <v>35</v>
      </c>
      <c r="J182" s="25"/>
      <c r="K182" s="25"/>
      <c r="L182" s="25"/>
      <c r="M182" s="25"/>
      <c r="N182" s="25"/>
      <c r="O182" s="26"/>
      <c r="P182" s="69"/>
      <c r="Q182" s="135"/>
      <c r="R182" s="132"/>
      <c r="S182" s="98" t="s">
        <v>437</v>
      </c>
      <c r="T182" s="41" t="s">
        <v>480</v>
      </c>
      <c r="U182" s="38" t="s">
        <v>48</v>
      </c>
      <c r="V182" s="33" t="s">
        <v>35</v>
      </c>
      <c r="W182" s="34" t="s">
        <v>35</v>
      </c>
    </row>
    <row r="183" spans="1:23" s="1" customFormat="1" ht="19.5" thickBot="1" x14ac:dyDescent="0.35">
      <c r="B183" s="141"/>
      <c r="C183" s="132"/>
      <c r="D183" s="42" t="s">
        <v>481</v>
      </c>
      <c r="E183" s="32" t="s">
        <v>50</v>
      </c>
      <c r="F183" s="33" t="s">
        <v>45</v>
      </c>
      <c r="G183" s="97" t="s">
        <v>437</v>
      </c>
      <c r="H183" s="33" t="s">
        <v>35</v>
      </c>
      <c r="I183" s="34" t="s">
        <v>35</v>
      </c>
      <c r="J183" s="25"/>
      <c r="K183" s="25"/>
      <c r="L183" s="25"/>
      <c r="M183" s="25"/>
      <c r="N183" s="68"/>
      <c r="O183" s="68"/>
      <c r="P183" s="69"/>
      <c r="Q183" s="135"/>
      <c r="R183" s="132"/>
      <c r="S183" s="98" t="s">
        <v>437</v>
      </c>
      <c r="T183" s="41" t="s">
        <v>482</v>
      </c>
      <c r="U183" s="38" t="s">
        <v>48</v>
      </c>
      <c r="V183" s="33" t="s">
        <v>35</v>
      </c>
      <c r="W183" s="34" t="s">
        <v>35</v>
      </c>
    </row>
    <row r="184" spans="1:23" s="1" customFormat="1" ht="19.5" thickBot="1" x14ac:dyDescent="0.35">
      <c r="B184" s="141"/>
      <c r="C184" s="132"/>
      <c r="D184" s="42" t="s">
        <v>483</v>
      </c>
      <c r="E184" s="32" t="s">
        <v>53</v>
      </c>
      <c r="F184" s="33" t="s">
        <v>45</v>
      </c>
      <c r="G184" s="97" t="s">
        <v>437</v>
      </c>
      <c r="H184" s="33" t="s">
        <v>35</v>
      </c>
      <c r="I184" s="34" t="s">
        <v>35</v>
      </c>
      <c r="J184" s="25"/>
      <c r="K184" s="25"/>
      <c r="L184" s="25"/>
      <c r="M184" s="25"/>
      <c r="N184" s="68"/>
      <c r="O184" s="68"/>
      <c r="P184" s="69"/>
      <c r="Q184" s="135"/>
      <c r="R184" s="132"/>
      <c r="S184" s="98" t="s">
        <v>437</v>
      </c>
      <c r="T184" s="41" t="s">
        <v>484</v>
      </c>
      <c r="U184" s="38" t="s">
        <v>48</v>
      </c>
      <c r="V184" s="33" t="s">
        <v>35</v>
      </c>
      <c r="W184" s="34" t="s">
        <v>35</v>
      </c>
    </row>
    <row r="185" spans="1:23" s="1" customFormat="1" ht="19.5" thickBot="1" x14ac:dyDescent="0.35">
      <c r="B185" s="141"/>
      <c r="C185" s="132"/>
      <c r="D185" s="42" t="s">
        <v>485</v>
      </c>
      <c r="E185" s="32" t="s">
        <v>56</v>
      </c>
      <c r="F185" s="33" t="s">
        <v>45</v>
      </c>
      <c r="G185" s="97" t="s">
        <v>437</v>
      </c>
      <c r="H185" s="33" t="s">
        <v>35</v>
      </c>
      <c r="I185" s="34" t="s">
        <v>35</v>
      </c>
      <c r="J185" s="25"/>
      <c r="K185" s="25"/>
      <c r="L185" s="25"/>
      <c r="M185" s="25"/>
      <c r="N185" s="68"/>
      <c r="O185" s="68"/>
      <c r="P185" s="69"/>
      <c r="Q185" s="135"/>
      <c r="R185" s="132"/>
      <c r="S185" s="98" t="s">
        <v>437</v>
      </c>
      <c r="T185" s="41" t="s">
        <v>486</v>
      </c>
      <c r="U185" s="38" t="s">
        <v>48</v>
      </c>
      <c r="V185" s="33" t="s">
        <v>35</v>
      </c>
      <c r="W185" s="34" t="s">
        <v>35</v>
      </c>
    </row>
    <row r="186" spans="1:23" s="1" customFormat="1" ht="19.5" thickBot="1" x14ac:dyDescent="0.35">
      <c r="B186" s="141"/>
      <c r="C186" s="132"/>
      <c r="D186" s="42" t="s">
        <v>487</v>
      </c>
      <c r="E186" s="32" t="s">
        <v>59</v>
      </c>
      <c r="F186" s="33" t="s">
        <v>45</v>
      </c>
      <c r="G186" s="97" t="s">
        <v>437</v>
      </c>
      <c r="H186" s="33" t="s">
        <v>35</v>
      </c>
      <c r="I186" s="34" t="s">
        <v>35</v>
      </c>
      <c r="J186" s="25"/>
      <c r="K186" s="25"/>
      <c r="L186" s="25"/>
      <c r="M186" s="25"/>
      <c r="N186" s="68"/>
      <c r="O186" s="68"/>
      <c r="P186" s="69"/>
      <c r="Q186" s="135"/>
      <c r="R186" s="132"/>
      <c r="S186" s="98" t="s">
        <v>437</v>
      </c>
      <c r="T186" s="41" t="s">
        <v>488</v>
      </c>
      <c r="U186" s="38" t="s">
        <v>48</v>
      </c>
      <c r="V186" s="33" t="s">
        <v>35</v>
      </c>
      <c r="W186" s="34" t="s">
        <v>35</v>
      </c>
    </row>
    <row r="187" spans="1:23" s="1" customFormat="1" ht="19.5" thickBot="1" x14ac:dyDescent="0.35">
      <c r="B187" s="141"/>
      <c r="C187" s="132"/>
      <c r="D187" s="42" t="s">
        <v>489</v>
      </c>
      <c r="E187" s="32" t="s">
        <v>62</v>
      </c>
      <c r="F187" s="33" t="s">
        <v>45</v>
      </c>
      <c r="G187" s="97" t="s">
        <v>437</v>
      </c>
      <c r="H187" s="33" t="s">
        <v>35</v>
      </c>
      <c r="I187" s="34" t="s">
        <v>35</v>
      </c>
      <c r="J187" s="25"/>
      <c r="K187" s="25"/>
      <c r="L187" s="25"/>
      <c r="M187" s="25"/>
      <c r="N187" s="68"/>
      <c r="O187" s="68"/>
      <c r="P187" s="69"/>
      <c r="Q187" s="135"/>
      <c r="R187" s="132"/>
      <c r="S187" s="98" t="s">
        <v>437</v>
      </c>
      <c r="T187" s="41" t="s">
        <v>490</v>
      </c>
      <c r="U187" s="38" t="s">
        <v>48</v>
      </c>
      <c r="V187" s="33" t="s">
        <v>35</v>
      </c>
      <c r="W187" s="34" t="s">
        <v>35</v>
      </c>
    </row>
    <row r="188" spans="1:23" s="1" customFormat="1" ht="19.5" thickBot="1" x14ac:dyDescent="0.35">
      <c r="B188" s="141"/>
      <c r="C188" s="132"/>
      <c r="D188" s="31" t="s">
        <v>491</v>
      </c>
      <c r="E188" s="32" t="s">
        <v>65</v>
      </c>
      <c r="F188" s="33" t="s">
        <v>27</v>
      </c>
      <c r="G188" s="97" t="s">
        <v>437</v>
      </c>
      <c r="H188" s="33" t="s">
        <v>29</v>
      </c>
      <c r="I188" s="34" t="s">
        <v>29</v>
      </c>
      <c r="J188" s="25">
        <v>44</v>
      </c>
      <c r="K188" s="25">
        <v>0</v>
      </c>
      <c r="L188" s="25">
        <v>7</v>
      </c>
      <c r="M188" s="25">
        <v>3.4</v>
      </c>
      <c r="N188" s="25">
        <f>(J181+K181)-L181</f>
        <v>32</v>
      </c>
      <c r="O188" s="26">
        <f>N188/M188</f>
        <v>9.4117647058823533</v>
      </c>
      <c r="P188" s="69" t="s">
        <v>123</v>
      </c>
      <c r="Q188" s="135"/>
      <c r="R188" s="132"/>
      <c r="S188" s="98" t="s">
        <v>437</v>
      </c>
      <c r="T188" s="99" t="s">
        <v>492</v>
      </c>
      <c r="U188" s="38" t="s">
        <v>27</v>
      </c>
      <c r="V188" s="33" t="s">
        <v>35</v>
      </c>
      <c r="W188" s="34" t="s">
        <v>35</v>
      </c>
    </row>
    <row r="189" spans="1:23" s="1" customFormat="1" ht="19.5" thickBot="1" x14ac:dyDescent="0.35">
      <c r="A189" s="105"/>
      <c r="B189" s="141"/>
      <c r="C189" s="132"/>
      <c r="D189" s="42" t="s">
        <v>493</v>
      </c>
      <c r="E189" s="32" t="s">
        <v>68</v>
      </c>
      <c r="F189" s="33" t="s">
        <v>45</v>
      </c>
      <c r="G189" s="97" t="s">
        <v>437</v>
      </c>
      <c r="H189" s="33" t="s">
        <v>35</v>
      </c>
      <c r="I189" s="34" t="s">
        <v>35</v>
      </c>
      <c r="J189" s="25"/>
      <c r="K189" s="25"/>
      <c r="L189" s="25"/>
      <c r="M189" s="25"/>
      <c r="N189" s="68"/>
      <c r="O189" s="68"/>
      <c r="P189" s="69"/>
      <c r="Q189" s="135"/>
      <c r="R189" s="132"/>
      <c r="S189" s="98" t="s">
        <v>437</v>
      </c>
      <c r="T189" s="41" t="s">
        <v>494</v>
      </c>
      <c r="U189" s="38" t="s">
        <v>48</v>
      </c>
      <c r="V189" s="33" t="s">
        <v>35</v>
      </c>
      <c r="W189" s="34" t="s">
        <v>35</v>
      </c>
    </row>
    <row r="190" spans="1:23" s="1" customFormat="1" ht="19.5" thickBot="1" x14ac:dyDescent="0.35">
      <c r="B190" s="141"/>
      <c r="C190" s="132"/>
      <c r="D190" s="42" t="s">
        <v>495</v>
      </c>
      <c r="E190" s="32" t="s">
        <v>71</v>
      </c>
      <c r="F190" s="33" t="s">
        <v>45</v>
      </c>
      <c r="G190" s="97" t="s">
        <v>437</v>
      </c>
      <c r="H190" s="33" t="s">
        <v>35</v>
      </c>
      <c r="I190" s="34" t="s">
        <v>35</v>
      </c>
      <c r="J190" s="25"/>
      <c r="K190" s="25"/>
      <c r="L190" s="25"/>
      <c r="M190" s="25"/>
      <c r="N190" s="68"/>
      <c r="O190" s="68"/>
      <c r="P190" s="69"/>
      <c r="Q190" s="136"/>
      <c r="R190" s="133"/>
      <c r="S190" s="104" t="s">
        <v>437</v>
      </c>
      <c r="T190" s="57" t="s">
        <v>496</v>
      </c>
      <c r="U190" s="46" t="s">
        <v>48</v>
      </c>
      <c r="V190" s="47" t="s">
        <v>35</v>
      </c>
      <c r="W190" s="48" t="s">
        <v>35</v>
      </c>
    </row>
    <row r="191" spans="1:23" s="1" customFormat="1" ht="19.5" thickBot="1" x14ac:dyDescent="0.35">
      <c r="B191" s="141"/>
      <c r="C191" s="132"/>
      <c r="D191" s="42" t="s">
        <v>497</v>
      </c>
      <c r="E191" s="33" t="s">
        <v>74</v>
      </c>
      <c r="F191" s="33" t="s">
        <v>45</v>
      </c>
      <c r="G191" s="97" t="s">
        <v>437</v>
      </c>
      <c r="H191" s="33" t="s">
        <v>35</v>
      </c>
      <c r="I191" s="34" t="s">
        <v>35</v>
      </c>
      <c r="J191" s="25"/>
      <c r="K191" s="25"/>
      <c r="L191" s="25"/>
      <c r="M191" s="25"/>
      <c r="N191" s="68"/>
      <c r="O191" s="68"/>
      <c r="P191" s="69"/>
      <c r="Q191" s="134" t="s">
        <v>498</v>
      </c>
      <c r="R191" s="131" t="s">
        <v>499</v>
      </c>
      <c r="S191" s="95" t="s">
        <v>437</v>
      </c>
      <c r="T191" s="49" t="s">
        <v>500</v>
      </c>
      <c r="U191" s="30" t="s">
        <v>27</v>
      </c>
      <c r="V191" s="23" t="s">
        <v>29</v>
      </c>
      <c r="W191" s="24" t="s">
        <v>29</v>
      </c>
    </row>
    <row r="192" spans="1:23" s="1" customFormat="1" ht="19.5" thickBot="1" x14ac:dyDescent="0.35">
      <c r="B192" s="142"/>
      <c r="C192" s="133"/>
      <c r="D192" s="64" t="s">
        <v>501</v>
      </c>
      <c r="E192" s="47" t="s">
        <v>79</v>
      </c>
      <c r="F192" s="47" t="s">
        <v>45</v>
      </c>
      <c r="G192" s="101" t="s">
        <v>437</v>
      </c>
      <c r="H192" s="51" t="s">
        <v>35</v>
      </c>
      <c r="I192" s="52" t="s">
        <v>35</v>
      </c>
      <c r="J192" s="25"/>
      <c r="K192" s="25"/>
      <c r="L192" s="25"/>
      <c r="M192" s="25"/>
      <c r="N192" s="68"/>
      <c r="O192" s="102"/>
      <c r="P192" s="103"/>
      <c r="Q192" s="136"/>
      <c r="R192" s="133"/>
      <c r="S192" s="104" t="s">
        <v>437</v>
      </c>
      <c r="T192" s="57" t="s">
        <v>502</v>
      </c>
      <c r="U192" s="46" t="s">
        <v>27</v>
      </c>
      <c r="V192" s="51" t="s">
        <v>29</v>
      </c>
      <c r="W192" s="52" t="s">
        <v>29</v>
      </c>
    </row>
    <row r="193" spans="1:23" s="1" customFormat="1" ht="19.5" thickBot="1" x14ac:dyDescent="0.35">
      <c r="B193" s="128" t="s">
        <v>503</v>
      </c>
      <c r="C193" s="131" t="s">
        <v>504</v>
      </c>
      <c r="D193" s="21" t="s">
        <v>505</v>
      </c>
      <c r="E193" s="22" t="s">
        <v>26</v>
      </c>
      <c r="F193" s="23" t="s">
        <v>27</v>
      </c>
      <c r="G193" s="94" t="s">
        <v>437</v>
      </c>
      <c r="H193" s="23" t="s">
        <v>29</v>
      </c>
      <c r="I193" s="24" t="s">
        <v>29</v>
      </c>
      <c r="J193" s="25">
        <v>48</v>
      </c>
      <c r="K193" s="25">
        <v>15</v>
      </c>
      <c r="L193" s="25">
        <v>1</v>
      </c>
      <c r="M193" s="25">
        <v>0.8</v>
      </c>
      <c r="N193" s="25">
        <f>(J193+K193)-L193</f>
        <v>62</v>
      </c>
      <c r="O193" s="26">
        <f>N193/M193</f>
        <v>77.5</v>
      </c>
      <c r="P193" s="71" t="s">
        <v>30</v>
      </c>
      <c r="Q193" s="134" t="s">
        <v>506</v>
      </c>
      <c r="R193" s="131" t="s">
        <v>507</v>
      </c>
      <c r="S193" s="95" t="s">
        <v>437</v>
      </c>
      <c r="T193" s="96" t="s">
        <v>508</v>
      </c>
      <c r="U193" s="30" t="s">
        <v>29</v>
      </c>
      <c r="V193" s="23" t="s">
        <v>35</v>
      </c>
      <c r="W193" s="24" t="s">
        <v>35</v>
      </c>
    </row>
    <row r="194" spans="1:23" s="1" customFormat="1" ht="19.5" thickBot="1" x14ac:dyDescent="0.35">
      <c r="B194" s="129"/>
      <c r="C194" s="132"/>
      <c r="D194" s="31" t="s">
        <v>509</v>
      </c>
      <c r="E194" s="32" t="s">
        <v>37</v>
      </c>
      <c r="F194" s="33" t="s">
        <v>27</v>
      </c>
      <c r="G194" s="97" t="s">
        <v>437</v>
      </c>
      <c r="H194" s="33" t="s">
        <v>29</v>
      </c>
      <c r="I194" s="34" t="s">
        <v>29</v>
      </c>
      <c r="J194" s="25">
        <v>76</v>
      </c>
      <c r="K194" s="25">
        <v>50</v>
      </c>
      <c r="L194" s="25">
        <v>24</v>
      </c>
      <c r="M194" s="25">
        <v>5.2</v>
      </c>
      <c r="N194" s="25">
        <f>(J194+K194)-L194</f>
        <v>102</v>
      </c>
      <c r="O194" s="26">
        <f>N194/M194</f>
        <v>19.615384615384613</v>
      </c>
      <c r="P194" s="69" t="s">
        <v>30</v>
      </c>
      <c r="Q194" s="135"/>
      <c r="R194" s="132"/>
      <c r="S194" s="98" t="s">
        <v>437</v>
      </c>
      <c r="T194" s="99" t="s">
        <v>510</v>
      </c>
      <c r="U194" s="38" t="s">
        <v>29</v>
      </c>
      <c r="V194" s="33" t="s">
        <v>35</v>
      </c>
      <c r="W194" s="34" t="s">
        <v>35</v>
      </c>
    </row>
    <row r="195" spans="1:23" s="1" customFormat="1" ht="19.5" thickBot="1" x14ac:dyDescent="0.35">
      <c r="A195" s="63">
        <v>45300</v>
      </c>
      <c r="B195" s="129"/>
      <c r="C195" s="132"/>
      <c r="D195" s="39" t="s">
        <v>511</v>
      </c>
      <c r="E195" s="32" t="s">
        <v>41</v>
      </c>
      <c r="F195" s="33" t="s">
        <v>45</v>
      </c>
      <c r="G195" s="97" t="s">
        <v>437</v>
      </c>
      <c r="H195" s="33" t="s">
        <v>35</v>
      </c>
      <c r="I195" s="34" t="s">
        <v>35</v>
      </c>
      <c r="J195" s="25">
        <v>10</v>
      </c>
      <c r="K195" s="25">
        <v>0</v>
      </c>
      <c r="L195" s="25">
        <v>15</v>
      </c>
      <c r="M195" s="25">
        <v>6</v>
      </c>
      <c r="N195" s="25">
        <f>(J195+K195)-L195</f>
        <v>-5</v>
      </c>
      <c r="O195" s="26">
        <f>N195/M195</f>
        <v>-0.83333333333333337</v>
      </c>
      <c r="P195" s="69" t="s">
        <v>128</v>
      </c>
      <c r="Q195" s="135"/>
      <c r="R195" s="132"/>
      <c r="S195" s="98" t="s">
        <v>437</v>
      </c>
      <c r="T195" s="41" t="s">
        <v>512</v>
      </c>
      <c r="U195" s="38" t="s">
        <v>27</v>
      </c>
      <c r="V195" s="33" t="s">
        <v>35</v>
      </c>
      <c r="W195" s="34" t="s">
        <v>35</v>
      </c>
    </row>
    <row r="196" spans="1:23" s="1" customFormat="1" ht="19.5" thickBot="1" x14ac:dyDescent="0.35">
      <c r="B196" s="129"/>
      <c r="C196" s="132"/>
      <c r="D196" s="31" t="s">
        <v>513</v>
      </c>
      <c r="E196" s="32" t="s">
        <v>44</v>
      </c>
      <c r="F196" s="33" t="s">
        <v>27</v>
      </c>
      <c r="G196" s="97" t="s">
        <v>437</v>
      </c>
      <c r="H196" s="33" t="s">
        <v>29</v>
      </c>
      <c r="I196" s="34" t="s">
        <v>29</v>
      </c>
      <c r="J196" s="25">
        <v>15</v>
      </c>
      <c r="K196" s="25">
        <v>15</v>
      </c>
      <c r="L196" s="25">
        <v>0</v>
      </c>
      <c r="M196" s="25">
        <v>1.8</v>
      </c>
      <c r="N196" s="25">
        <f>(J196+K196)-L196</f>
        <v>30</v>
      </c>
      <c r="O196" s="26">
        <f>N196/M196</f>
        <v>16.666666666666668</v>
      </c>
      <c r="P196" s="69" t="s">
        <v>30</v>
      </c>
      <c r="Q196" s="135"/>
      <c r="R196" s="132"/>
      <c r="S196" s="98" t="s">
        <v>437</v>
      </c>
      <c r="T196" s="37" t="s">
        <v>514</v>
      </c>
      <c r="U196" s="38" t="s">
        <v>48</v>
      </c>
      <c r="V196" s="33" t="s">
        <v>35</v>
      </c>
      <c r="W196" s="34" t="s">
        <v>35</v>
      </c>
    </row>
    <row r="197" spans="1:23" s="1" customFormat="1" ht="19.5" thickBot="1" x14ac:dyDescent="0.35">
      <c r="B197" s="129"/>
      <c r="C197" s="132"/>
      <c r="D197" s="42" t="s">
        <v>515</v>
      </c>
      <c r="E197" s="32" t="s">
        <v>50</v>
      </c>
      <c r="F197" s="33" t="s">
        <v>45</v>
      </c>
      <c r="G197" s="97" t="s">
        <v>437</v>
      </c>
      <c r="H197" s="33" t="s">
        <v>35</v>
      </c>
      <c r="I197" s="34" t="s">
        <v>35</v>
      </c>
      <c r="J197" s="25"/>
      <c r="K197" s="25"/>
      <c r="L197" s="25"/>
      <c r="M197" s="25"/>
      <c r="N197" s="68"/>
      <c r="O197" s="68"/>
      <c r="P197" s="69"/>
      <c r="Q197" s="135"/>
      <c r="R197" s="132"/>
      <c r="S197" s="98" t="s">
        <v>437</v>
      </c>
      <c r="T197" s="41" t="s">
        <v>516</v>
      </c>
      <c r="U197" s="38" t="s">
        <v>48</v>
      </c>
      <c r="V197" s="33" t="s">
        <v>35</v>
      </c>
      <c r="W197" s="34" t="s">
        <v>35</v>
      </c>
    </row>
    <row r="198" spans="1:23" s="1" customFormat="1" ht="19.5" thickBot="1" x14ac:dyDescent="0.35">
      <c r="B198" s="129"/>
      <c r="C198" s="132"/>
      <c r="D198" s="42" t="s">
        <v>517</v>
      </c>
      <c r="E198" s="32" t="s">
        <v>53</v>
      </c>
      <c r="F198" s="33" t="s">
        <v>45</v>
      </c>
      <c r="G198" s="97" t="s">
        <v>437</v>
      </c>
      <c r="H198" s="33" t="s">
        <v>35</v>
      </c>
      <c r="I198" s="34" t="s">
        <v>35</v>
      </c>
      <c r="J198" s="25"/>
      <c r="K198" s="25"/>
      <c r="L198" s="25"/>
      <c r="M198" s="25"/>
      <c r="N198" s="68"/>
      <c r="O198" s="68"/>
      <c r="P198" s="69"/>
      <c r="Q198" s="135"/>
      <c r="R198" s="132"/>
      <c r="S198" s="98" t="s">
        <v>437</v>
      </c>
      <c r="T198" s="41" t="s">
        <v>518</v>
      </c>
      <c r="U198" s="38" t="s">
        <v>48</v>
      </c>
      <c r="V198" s="33" t="s">
        <v>35</v>
      </c>
      <c r="W198" s="34" t="s">
        <v>35</v>
      </c>
    </row>
    <row r="199" spans="1:23" s="1" customFormat="1" ht="19.5" thickBot="1" x14ac:dyDescent="0.35">
      <c r="B199" s="129"/>
      <c r="C199" s="132"/>
      <c r="D199" s="42" t="s">
        <v>519</v>
      </c>
      <c r="E199" s="32" t="s">
        <v>56</v>
      </c>
      <c r="F199" s="33" t="s">
        <v>45</v>
      </c>
      <c r="G199" s="97" t="s">
        <v>437</v>
      </c>
      <c r="H199" s="33" t="s">
        <v>35</v>
      </c>
      <c r="I199" s="34" t="s">
        <v>35</v>
      </c>
      <c r="J199" s="25"/>
      <c r="K199" s="25"/>
      <c r="L199" s="25"/>
      <c r="M199" s="25"/>
      <c r="N199" s="68"/>
      <c r="O199" s="68"/>
      <c r="P199" s="69"/>
      <c r="Q199" s="135"/>
      <c r="R199" s="132"/>
      <c r="S199" s="98" t="s">
        <v>437</v>
      </c>
      <c r="T199" s="41" t="s">
        <v>520</v>
      </c>
      <c r="U199" s="38" t="s">
        <v>48</v>
      </c>
      <c r="V199" s="33" t="s">
        <v>35</v>
      </c>
      <c r="W199" s="34" t="s">
        <v>35</v>
      </c>
    </row>
    <row r="200" spans="1:23" s="1" customFormat="1" ht="19.5" thickBot="1" x14ac:dyDescent="0.35">
      <c r="B200" s="129"/>
      <c r="C200" s="132"/>
      <c r="D200" s="42" t="s">
        <v>521</v>
      </c>
      <c r="E200" s="32" t="s">
        <v>59</v>
      </c>
      <c r="F200" s="33" t="s">
        <v>45</v>
      </c>
      <c r="G200" s="97" t="s">
        <v>437</v>
      </c>
      <c r="H200" s="33" t="s">
        <v>35</v>
      </c>
      <c r="I200" s="34" t="s">
        <v>35</v>
      </c>
      <c r="J200" s="25"/>
      <c r="K200" s="25"/>
      <c r="L200" s="25"/>
      <c r="M200" s="25"/>
      <c r="N200" s="68"/>
      <c r="O200" s="68"/>
      <c r="P200" s="69"/>
      <c r="Q200" s="135"/>
      <c r="R200" s="132"/>
      <c r="S200" s="98" t="s">
        <v>437</v>
      </c>
      <c r="T200" s="41" t="s">
        <v>522</v>
      </c>
      <c r="U200" s="38" t="s">
        <v>48</v>
      </c>
      <c r="V200" s="33" t="s">
        <v>35</v>
      </c>
      <c r="W200" s="34" t="s">
        <v>35</v>
      </c>
    </row>
    <row r="201" spans="1:23" s="1" customFormat="1" ht="19.5" thickBot="1" x14ac:dyDescent="0.35">
      <c r="B201" s="129"/>
      <c r="C201" s="132"/>
      <c r="D201" s="42" t="s">
        <v>523</v>
      </c>
      <c r="E201" s="32" t="s">
        <v>62</v>
      </c>
      <c r="F201" s="33" t="s">
        <v>45</v>
      </c>
      <c r="G201" s="97" t="s">
        <v>437</v>
      </c>
      <c r="H201" s="33" t="s">
        <v>35</v>
      </c>
      <c r="I201" s="34" t="s">
        <v>35</v>
      </c>
      <c r="J201" s="25"/>
      <c r="K201" s="25"/>
      <c r="L201" s="25"/>
      <c r="M201" s="25"/>
      <c r="N201" s="68"/>
      <c r="O201" s="68"/>
      <c r="P201" s="69"/>
      <c r="Q201" s="135"/>
      <c r="R201" s="132"/>
      <c r="S201" s="98" t="s">
        <v>437</v>
      </c>
      <c r="T201" s="41" t="s">
        <v>524</v>
      </c>
      <c r="U201" s="38" t="s">
        <v>48</v>
      </c>
      <c r="V201" s="33" t="s">
        <v>35</v>
      </c>
      <c r="W201" s="34" t="s">
        <v>35</v>
      </c>
    </row>
    <row r="202" spans="1:23" s="1" customFormat="1" ht="19.5" thickBot="1" x14ac:dyDescent="0.35">
      <c r="B202" s="129"/>
      <c r="C202" s="132"/>
      <c r="D202" s="31" t="s">
        <v>525</v>
      </c>
      <c r="E202" s="32" t="s">
        <v>65</v>
      </c>
      <c r="F202" s="33" t="s">
        <v>27</v>
      </c>
      <c r="G202" s="97" t="s">
        <v>437</v>
      </c>
      <c r="H202" s="33" t="s">
        <v>29</v>
      </c>
      <c r="I202" s="34" t="s">
        <v>29</v>
      </c>
      <c r="J202" s="25">
        <v>8</v>
      </c>
      <c r="K202" s="25">
        <v>0</v>
      </c>
      <c r="L202" s="25">
        <v>2</v>
      </c>
      <c r="M202" s="25">
        <v>0.1</v>
      </c>
      <c r="N202" s="68">
        <f>J202-L202</f>
        <v>6</v>
      </c>
      <c r="O202" s="106">
        <f>(N202/M202)</f>
        <v>60</v>
      </c>
      <c r="P202" s="69" t="s">
        <v>30</v>
      </c>
      <c r="Q202" s="135"/>
      <c r="R202" s="132"/>
      <c r="S202" s="98" t="s">
        <v>437</v>
      </c>
      <c r="T202" s="99" t="s">
        <v>526</v>
      </c>
      <c r="U202" s="38" t="s">
        <v>29</v>
      </c>
      <c r="V202" s="33" t="s">
        <v>35</v>
      </c>
      <c r="W202" s="34" t="s">
        <v>35</v>
      </c>
    </row>
    <row r="203" spans="1:23" s="1" customFormat="1" ht="19.5" thickBot="1" x14ac:dyDescent="0.35">
      <c r="B203" s="129"/>
      <c r="C203" s="132"/>
      <c r="D203" s="42" t="s">
        <v>527</v>
      </c>
      <c r="E203" s="32" t="s">
        <v>68</v>
      </c>
      <c r="F203" s="33" t="s">
        <v>45</v>
      </c>
      <c r="G203" s="97" t="s">
        <v>437</v>
      </c>
      <c r="H203" s="33" t="s">
        <v>35</v>
      </c>
      <c r="I203" s="34" t="s">
        <v>35</v>
      </c>
      <c r="J203" s="25"/>
      <c r="K203" s="25"/>
      <c r="L203" s="25"/>
      <c r="M203" s="25"/>
      <c r="N203" s="68"/>
      <c r="O203" s="68"/>
      <c r="P203" s="69"/>
      <c r="Q203" s="135"/>
      <c r="R203" s="132"/>
      <c r="S203" s="98" t="s">
        <v>437</v>
      </c>
      <c r="T203" s="41" t="s">
        <v>528</v>
      </c>
      <c r="U203" s="38" t="s">
        <v>48</v>
      </c>
      <c r="V203" s="33" t="s">
        <v>35</v>
      </c>
      <c r="W203" s="34" t="s">
        <v>35</v>
      </c>
    </row>
    <row r="204" spans="1:23" s="1" customFormat="1" ht="19.5" thickBot="1" x14ac:dyDescent="0.35">
      <c r="B204" s="129"/>
      <c r="C204" s="132"/>
      <c r="D204" s="42" t="s">
        <v>529</v>
      </c>
      <c r="E204" s="32" t="s">
        <v>71</v>
      </c>
      <c r="F204" s="33" t="s">
        <v>45</v>
      </c>
      <c r="G204" s="97" t="s">
        <v>437</v>
      </c>
      <c r="H204" s="33" t="s">
        <v>35</v>
      </c>
      <c r="I204" s="34" t="s">
        <v>35</v>
      </c>
      <c r="J204" s="25"/>
      <c r="K204" s="25"/>
      <c r="L204" s="25"/>
      <c r="M204" s="25"/>
      <c r="N204" s="68"/>
      <c r="O204" s="68"/>
      <c r="P204" s="69"/>
      <c r="Q204" s="136"/>
      <c r="R204" s="133"/>
      <c r="S204" s="104" t="s">
        <v>437</v>
      </c>
      <c r="T204" s="57" t="s">
        <v>530</v>
      </c>
      <c r="U204" s="46" t="s">
        <v>48</v>
      </c>
      <c r="V204" s="47" t="s">
        <v>35</v>
      </c>
      <c r="W204" s="48" t="s">
        <v>35</v>
      </c>
    </row>
    <row r="205" spans="1:23" s="1" customFormat="1" ht="19.5" thickBot="1" x14ac:dyDescent="0.35">
      <c r="B205" s="129"/>
      <c r="C205" s="132"/>
      <c r="D205" s="42" t="s">
        <v>531</v>
      </c>
      <c r="E205" s="33" t="s">
        <v>74</v>
      </c>
      <c r="F205" s="33" t="s">
        <v>45</v>
      </c>
      <c r="G205" s="97" t="s">
        <v>437</v>
      </c>
      <c r="H205" s="33" t="s">
        <v>35</v>
      </c>
      <c r="I205" s="34" t="s">
        <v>35</v>
      </c>
      <c r="J205" s="25"/>
      <c r="K205" s="25"/>
      <c r="L205" s="25"/>
      <c r="M205" s="25"/>
      <c r="N205" s="68"/>
      <c r="O205" s="68"/>
      <c r="P205" s="69"/>
      <c r="Q205" s="134" t="s">
        <v>532</v>
      </c>
      <c r="R205" s="131" t="s">
        <v>533</v>
      </c>
      <c r="S205" s="95" t="s">
        <v>437</v>
      </c>
      <c r="T205" s="49" t="s">
        <v>534</v>
      </c>
      <c r="U205" s="30" t="s">
        <v>34</v>
      </c>
      <c r="V205" s="23" t="s">
        <v>29</v>
      </c>
      <c r="W205" s="24" t="s">
        <v>29</v>
      </c>
    </row>
    <row r="206" spans="1:23" s="1" customFormat="1" ht="19.5" thickBot="1" x14ac:dyDescent="0.35">
      <c r="B206" s="129"/>
      <c r="C206" s="133"/>
      <c r="D206" s="64" t="s">
        <v>535</v>
      </c>
      <c r="E206" s="47" t="s">
        <v>79</v>
      </c>
      <c r="F206" s="47" t="s">
        <v>45</v>
      </c>
      <c r="G206" s="101" t="s">
        <v>437</v>
      </c>
      <c r="H206" s="51" t="s">
        <v>35</v>
      </c>
      <c r="I206" s="52" t="s">
        <v>35</v>
      </c>
      <c r="J206" s="25"/>
      <c r="K206" s="25"/>
      <c r="L206" s="25"/>
      <c r="M206" s="25"/>
      <c r="N206" s="68"/>
      <c r="O206" s="68"/>
      <c r="P206" s="69"/>
      <c r="Q206" s="135"/>
      <c r="R206" s="133"/>
      <c r="S206" s="104" t="s">
        <v>437</v>
      </c>
      <c r="T206" s="57" t="s">
        <v>536</v>
      </c>
      <c r="U206" s="46" t="s">
        <v>34</v>
      </c>
      <c r="V206" s="51" t="s">
        <v>29</v>
      </c>
      <c r="W206" s="52" t="s">
        <v>29</v>
      </c>
    </row>
    <row r="207" spans="1:23" s="1" customFormat="1" ht="19.5" thickBot="1" x14ac:dyDescent="0.35">
      <c r="B207" s="128" t="s">
        <v>537</v>
      </c>
      <c r="C207" s="131" t="s">
        <v>538</v>
      </c>
      <c r="D207" s="21" t="s">
        <v>539</v>
      </c>
      <c r="E207" s="22" t="s">
        <v>26</v>
      </c>
      <c r="F207" s="23" t="s">
        <v>27</v>
      </c>
      <c r="G207" s="94" t="s">
        <v>437</v>
      </c>
      <c r="H207" s="23" t="s">
        <v>29</v>
      </c>
      <c r="I207" s="24" t="s">
        <v>29</v>
      </c>
      <c r="J207" s="25">
        <v>51</v>
      </c>
      <c r="K207" s="25">
        <v>0</v>
      </c>
      <c r="L207" s="25">
        <v>9</v>
      </c>
      <c r="M207" s="25">
        <v>2.1</v>
      </c>
      <c r="N207" s="25">
        <f>(J207+K207)-L207</f>
        <v>42</v>
      </c>
      <c r="O207" s="26">
        <f>N207/M207</f>
        <v>20</v>
      </c>
      <c r="P207" s="71" t="s">
        <v>30</v>
      </c>
      <c r="Q207" s="134" t="s">
        <v>540</v>
      </c>
      <c r="R207" s="131" t="s">
        <v>541</v>
      </c>
      <c r="S207" s="95" t="s">
        <v>437</v>
      </c>
      <c r="T207" s="96" t="s">
        <v>542</v>
      </c>
      <c r="U207" s="30" t="s">
        <v>29</v>
      </c>
      <c r="V207" s="23" t="s">
        <v>35</v>
      </c>
      <c r="W207" s="24" t="s">
        <v>35</v>
      </c>
    </row>
    <row r="208" spans="1:23" s="1" customFormat="1" ht="19.5" thickBot="1" x14ac:dyDescent="0.35">
      <c r="B208" s="129"/>
      <c r="C208" s="132"/>
      <c r="D208" s="31" t="s">
        <v>543</v>
      </c>
      <c r="E208" s="32" t="s">
        <v>37</v>
      </c>
      <c r="F208" s="33" t="s">
        <v>27</v>
      </c>
      <c r="G208" s="97" t="s">
        <v>437</v>
      </c>
      <c r="H208" s="33" t="s">
        <v>29</v>
      </c>
      <c r="I208" s="34" t="s">
        <v>29</v>
      </c>
      <c r="J208" s="25">
        <v>469</v>
      </c>
      <c r="K208" s="25">
        <v>6</v>
      </c>
      <c r="L208" s="25">
        <v>72</v>
      </c>
      <c r="M208" s="25">
        <v>23.4</v>
      </c>
      <c r="N208" s="25">
        <f>(J208+K208)-L208</f>
        <v>403</v>
      </c>
      <c r="O208" s="26">
        <f>N208/M208</f>
        <v>17.222222222222225</v>
      </c>
      <c r="P208" s="69" t="s">
        <v>30</v>
      </c>
      <c r="Q208" s="135"/>
      <c r="R208" s="132"/>
      <c r="S208" s="98" t="s">
        <v>437</v>
      </c>
      <c r="T208" s="99" t="s">
        <v>544</v>
      </c>
      <c r="U208" s="38" t="s">
        <v>29</v>
      </c>
      <c r="V208" s="33" t="s">
        <v>35</v>
      </c>
      <c r="W208" s="34" t="s">
        <v>35</v>
      </c>
    </row>
    <row r="209" spans="2:23" s="1" customFormat="1" ht="19.5" thickBot="1" x14ac:dyDescent="0.35">
      <c r="B209" s="129"/>
      <c r="C209" s="132"/>
      <c r="D209" s="31" t="s">
        <v>545</v>
      </c>
      <c r="E209" s="32" t="s">
        <v>41</v>
      </c>
      <c r="F209" s="33" t="s">
        <v>27</v>
      </c>
      <c r="G209" s="97" t="s">
        <v>437</v>
      </c>
      <c r="H209" s="33" t="s">
        <v>29</v>
      </c>
      <c r="I209" s="34" t="s">
        <v>29</v>
      </c>
      <c r="J209" s="25">
        <v>62</v>
      </c>
      <c r="K209" s="25">
        <v>50</v>
      </c>
      <c r="L209" s="25">
        <v>21</v>
      </c>
      <c r="M209" s="25">
        <v>12.6</v>
      </c>
      <c r="N209" s="25">
        <f>(J209+K209)-L209</f>
        <v>91</v>
      </c>
      <c r="O209" s="26">
        <f>N209/M209</f>
        <v>7.2222222222222223</v>
      </c>
      <c r="P209" s="69" t="s">
        <v>251</v>
      </c>
      <c r="Q209" s="135"/>
      <c r="R209" s="132"/>
      <c r="S209" s="98" t="s">
        <v>437</v>
      </c>
      <c r="T209" s="99" t="s">
        <v>546</v>
      </c>
      <c r="U209" s="38" t="s">
        <v>29</v>
      </c>
      <c r="V209" s="33" t="s">
        <v>35</v>
      </c>
      <c r="W209" s="34" t="s">
        <v>35</v>
      </c>
    </row>
    <row r="210" spans="2:23" s="1" customFormat="1" ht="19.5" thickBot="1" x14ac:dyDescent="0.35">
      <c r="B210" s="129"/>
      <c r="C210" s="132"/>
      <c r="D210" s="42" t="s">
        <v>547</v>
      </c>
      <c r="E210" s="32" t="s">
        <v>44</v>
      </c>
      <c r="F210" s="33" t="s">
        <v>45</v>
      </c>
      <c r="G210" s="97" t="s">
        <v>437</v>
      </c>
      <c r="H210" s="33" t="s">
        <v>35</v>
      </c>
      <c r="I210" s="34" t="s">
        <v>35</v>
      </c>
      <c r="J210" s="25"/>
      <c r="K210" s="25"/>
      <c r="L210" s="25"/>
      <c r="M210" s="25"/>
      <c r="N210" s="68"/>
      <c r="O210" s="68"/>
      <c r="P210" s="69"/>
      <c r="Q210" s="135"/>
      <c r="R210" s="132"/>
      <c r="S210" s="98" t="s">
        <v>437</v>
      </c>
      <c r="T210" s="41" t="s">
        <v>548</v>
      </c>
      <c r="U210" s="38" t="s">
        <v>48</v>
      </c>
      <c r="V210" s="33" t="s">
        <v>35</v>
      </c>
      <c r="W210" s="34" t="s">
        <v>35</v>
      </c>
    </row>
    <row r="211" spans="2:23" s="1" customFormat="1" ht="19.5" thickBot="1" x14ac:dyDescent="0.35">
      <c r="B211" s="129"/>
      <c r="C211" s="132"/>
      <c r="D211" s="42" t="s">
        <v>549</v>
      </c>
      <c r="E211" s="32" t="s">
        <v>50</v>
      </c>
      <c r="F211" s="33" t="s">
        <v>45</v>
      </c>
      <c r="G211" s="97" t="s">
        <v>437</v>
      </c>
      <c r="H211" s="33" t="s">
        <v>35</v>
      </c>
      <c r="I211" s="34" t="s">
        <v>35</v>
      </c>
      <c r="J211" s="25"/>
      <c r="K211" s="25"/>
      <c r="L211" s="25"/>
      <c r="M211" s="25"/>
      <c r="N211" s="68"/>
      <c r="O211" s="68"/>
      <c r="P211" s="69"/>
      <c r="Q211" s="135"/>
      <c r="R211" s="132"/>
      <c r="S211" s="98" t="s">
        <v>437</v>
      </c>
      <c r="T211" s="41" t="s">
        <v>550</v>
      </c>
      <c r="U211" s="38" t="s">
        <v>48</v>
      </c>
      <c r="V211" s="33" t="s">
        <v>35</v>
      </c>
      <c r="W211" s="34" t="s">
        <v>35</v>
      </c>
    </row>
    <row r="212" spans="2:23" s="1" customFormat="1" ht="19.5" thickBot="1" x14ac:dyDescent="0.35">
      <c r="B212" s="129"/>
      <c r="C212" s="132"/>
      <c r="D212" s="42" t="s">
        <v>551</v>
      </c>
      <c r="E212" s="32" t="s">
        <v>53</v>
      </c>
      <c r="F212" s="33" t="s">
        <v>45</v>
      </c>
      <c r="G212" s="97" t="s">
        <v>437</v>
      </c>
      <c r="H212" s="33" t="s">
        <v>35</v>
      </c>
      <c r="I212" s="34" t="s">
        <v>35</v>
      </c>
      <c r="J212" s="25"/>
      <c r="K212" s="25"/>
      <c r="L212" s="25"/>
      <c r="M212" s="25"/>
      <c r="N212" s="68"/>
      <c r="O212" s="68"/>
      <c r="P212" s="69"/>
      <c r="Q212" s="135"/>
      <c r="R212" s="132"/>
      <c r="S212" s="98" t="s">
        <v>437</v>
      </c>
      <c r="T212" s="41" t="s">
        <v>552</v>
      </c>
      <c r="U212" s="38" t="s">
        <v>48</v>
      </c>
      <c r="V212" s="33" t="s">
        <v>35</v>
      </c>
      <c r="W212" s="34" t="s">
        <v>35</v>
      </c>
    </row>
    <row r="213" spans="2:23" s="1" customFormat="1" ht="19.5" thickBot="1" x14ac:dyDescent="0.35">
      <c r="B213" s="129"/>
      <c r="C213" s="132"/>
      <c r="D213" s="42" t="s">
        <v>553</v>
      </c>
      <c r="E213" s="32" t="s">
        <v>56</v>
      </c>
      <c r="F213" s="33" t="s">
        <v>45</v>
      </c>
      <c r="G213" s="97" t="s">
        <v>437</v>
      </c>
      <c r="H213" s="33" t="s">
        <v>35</v>
      </c>
      <c r="I213" s="34" t="s">
        <v>35</v>
      </c>
      <c r="J213" s="25"/>
      <c r="K213" s="25"/>
      <c r="L213" s="25"/>
      <c r="M213" s="25"/>
      <c r="N213" s="68"/>
      <c r="O213" s="68"/>
      <c r="P213" s="69"/>
      <c r="Q213" s="135"/>
      <c r="R213" s="132"/>
      <c r="S213" s="98" t="s">
        <v>437</v>
      </c>
      <c r="T213" s="41" t="s">
        <v>554</v>
      </c>
      <c r="U213" s="38" t="s">
        <v>48</v>
      </c>
      <c r="V213" s="33" t="s">
        <v>35</v>
      </c>
      <c r="W213" s="34" t="s">
        <v>35</v>
      </c>
    </row>
    <row r="214" spans="2:23" s="1" customFormat="1" ht="19.5" thickBot="1" x14ac:dyDescent="0.35">
      <c r="B214" s="129"/>
      <c r="C214" s="132"/>
      <c r="D214" s="42" t="s">
        <v>555</v>
      </c>
      <c r="E214" s="32" t="s">
        <v>59</v>
      </c>
      <c r="F214" s="33" t="s">
        <v>45</v>
      </c>
      <c r="G214" s="97" t="s">
        <v>437</v>
      </c>
      <c r="H214" s="33" t="s">
        <v>35</v>
      </c>
      <c r="I214" s="34" t="s">
        <v>35</v>
      </c>
      <c r="J214" s="25"/>
      <c r="K214" s="25"/>
      <c r="L214" s="25"/>
      <c r="M214" s="25"/>
      <c r="N214" s="68"/>
      <c r="O214" s="68"/>
      <c r="P214" s="69"/>
      <c r="Q214" s="135"/>
      <c r="R214" s="132"/>
      <c r="S214" s="98" t="s">
        <v>437</v>
      </c>
      <c r="T214" s="41" t="s">
        <v>556</v>
      </c>
      <c r="U214" s="38" t="s">
        <v>48</v>
      </c>
      <c r="V214" s="33" t="s">
        <v>35</v>
      </c>
      <c r="W214" s="34" t="s">
        <v>35</v>
      </c>
    </row>
    <row r="215" spans="2:23" s="1" customFormat="1" ht="19.5" thickBot="1" x14ac:dyDescent="0.35">
      <c r="B215" s="129"/>
      <c r="C215" s="132"/>
      <c r="D215" s="42" t="s">
        <v>557</v>
      </c>
      <c r="E215" s="32" t="s">
        <v>62</v>
      </c>
      <c r="F215" s="33" t="s">
        <v>45</v>
      </c>
      <c r="G215" s="97" t="s">
        <v>437</v>
      </c>
      <c r="H215" s="33" t="s">
        <v>35</v>
      </c>
      <c r="I215" s="34" t="s">
        <v>35</v>
      </c>
      <c r="J215" s="25"/>
      <c r="K215" s="25"/>
      <c r="L215" s="25"/>
      <c r="M215" s="25"/>
      <c r="N215" s="68"/>
      <c r="O215" s="68"/>
      <c r="P215" s="69"/>
      <c r="Q215" s="135"/>
      <c r="R215" s="132"/>
      <c r="S215" s="98" t="s">
        <v>437</v>
      </c>
      <c r="T215" s="41" t="s">
        <v>558</v>
      </c>
      <c r="U215" s="38" t="s">
        <v>48</v>
      </c>
      <c r="V215" s="33" t="s">
        <v>35</v>
      </c>
      <c r="W215" s="34" t="s">
        <v>35</v>
      </c>
    </row>
    <row r="216" spans="2:23" s="1" customFormat="1" ht="19.5" thickBot="1" x14ac:dyDescent="0.35">
      <c r="B216" s="129"/>
      <c r="C216" s="132"/>
      <c r="D216" s="31" t="s">
        <v>559</v>
      </c>
      <c r="E216" s="32" t="s">
        <v>65</v>
      </c>
      <c r="F216" s="33" t="s">
        <v>27</v>
      </c>
      <c r="G216" s="97" t="s">
        <v>437</v>
      </c>
      <c r="H216" s="33" t="s">
        <v>29</v>
      </c>
      <c r="I216" s="34" t="s">
        <v>29</v>
      </c>
      <c r="J216" s="25">
        <v>18</v>
      </c>
      <c r="K216" s="25">
        <v>0</v>
      </c>
      <c r="L216" s="25">
        <v>3</v>
      </c>
      <c r="M216" s="25">
        <v>1.8</v>
      </c>
      <c r="N216" s="25">
        <f>(J216+K216)-L216</f>
        <v>15</v>
      </c>
      <c r="O216" s="26">
        <f>N216/M216</f>
        <v>8.3333333333333339</v>
      </c>
      <c r="P216" s="69" t="s">
        <v>123</v>
      </c>
      <c r="Q216" s="135"/>
      <c r="R216" s="132"/>
      <c r="S216" s="98" t="s">
        <v>437</v>
      </c>
      <c r="T216" s="99" t="s">
        <v>560</v>
      </c>
      <c r="U216" s="38" t="s">
        <v>29</v>
      </c>
      <c r="V216" s="33" t="s">
        <v>35</v>
      </c>
      <c r="W216" s="34" t="s">
        <v>35</v>
      </c>
    </row>
    <row r="217" spans="2:23" s="1" customFormat="1" ht="19.5" thickBot="1" x14ac:dyDescent="0.35">
      <c r="B217" s="129"/>
      <c r="C217" s="132"/>
      <c r="D217" s="42" t="s">
        <v>561</v>
      </c>
      <c r="E217" s="32" t="s">
        <v>68</v>
      </c>
      <c r="F217" s="33" t="s">
        <v>45</v>
      </c>
      <c r="G217" s="97" t="s">
        <v>437</v>
      </c>
      <c r="H217" s="33" t="s">
        <v>35</v>
      </c>
      <c r="I217" s="34" t="s">
        <v>35</v>
      </c>
      <c r="J217" s="25"/>
      <c r="K217" s="25"/>
      <c r="L217" s="25"/>
      <c r="M217" s="25"/>
      <c r="N217" s="68"/>
      <c r="O217" s="68"/>
      <c r="P217" s="69"/>
      <c r="Q217" s="135"/>
      <c r="R217" s="132"/>
      <c r="S217" s="98" t="s">
        <v>437</v>
      </c>
      <c r="T217" s="41" t="s">
        <v>562</v>
      </c>
      <c r="U217" s="38" t="s">
        <v>48</v>
      </c>
      <c r="V217" s="33" t="s">
        <v>35</v>
      </c>
      <c r="W217" s="34" t="s">
        <v>35</v>
      </c>
    </row>
    <row r="218" spans="2:23" s="1" customFormat="1" ht="19.5" thickBot="1" x14ac:dyDescent="0.35">
      <c r="B218" s="129"/>
      <c r="C218" s="132"/>
      <c r="D218" s="42" t="s">
        <v>563</v>
      </c>
      <c r="E218" s="32" t="s">
        <v>71</v>
      </c>
      <c r="F218" s="33" t="s">
        <v>45</v>
      </c>
      <c r="G218" s="97" t="s">
        <v>437</v>
      </c>
      <c r="H218" s="33" t="s">
        <v>35</v>
      </c>
      <c r="I218" s="34" t="s">
        <v>35</v>
      </c>
      <c r="J218" s="25"/>
      <c r="K218" s="25"/>
      <c r="L218" s="25"/>
      <c r="M218" s="25"/>
      <c r="N218" s="68"/>
      <c r="O218" s="68"/>
      <c r="P218" s="69"/>
      <c r="Q218" s="136"/>
      <c r="R218" s="133"/>
      <c r="S218" s="104" t="s">
        <v>437</v>
      </c>
      <c r="T218" s="57" t="s">
        <v>564</v>
      </c>
      <c r="U218" s="46" t="s">
        <v>48</v>
      </c>
      <c r="V218" s="47" t="s">
        <v>35</v>
      </c>
      <c r="W218" s="48" t="s">
        <v>35</v>
      </c>
    </row>
    <row r="219" spans="2:23" s="1" customFormat="1" ht="19.5" thickBot="1" x14ac:dyDescent="0.35">
      <c r="B219" s="129"/>
      <c r="C219" s="132"/>
      <c r="D219" s="42" t="s">
        <v>565</v>
      </c>
      <c r="E219" s="33" t="s">
        <v>74</v>
      </c>
      <c r="F219" s="33" t="s">
        <v>45</v>
      </c>
      <c r="G219" s="97" t="s">
        <v>437</v>
      </c>
      <c r="H219" s="33" t="s">
        <v>35</v>
      </c>
      <c r="I219" s="34" t="s">
        <v>35</v>
      </c>
      <c r="J219" s="25"/>
      <c r="K219" s="25"/>
      <c r="L219" s="25"/>
      <c r="M219" s="25"/>
      <c r="N219" s="68"/>
      <c r="O219" s="68"/>
      <c r="P219" s="69"/>
      <c r="Q219" s="134" t="s">
        <v>566</v>
      </c>
      <c r="R219" s="131" t="s">
        <v>567</v>
      </c>
      <c r="S219" s="95" t="s">
        <v>437</v>
      </c>
      <c r="T219" s="49" t="s">
        <v>568</v>
      </c>
      <c r="U219" s="30" t="s">
        <v>34</v>
      </c>
      <c r="V219" s="23" t="s">
        <v>29</v>
      </c>
      <c r="W219" s="24" t="s">
        <v>29</v>
      </c>
    </row>
    <row r="220" spans="2:23" s="1" customFormat="1" ht="19.5" thickBot="1" x14ac:dyDescent="0.35">
      <c r="B220" s="129"/>
      <c r="C220" s="133"/>
      <c r="D220" s="64" t="s">
        <v>569</v>
      </c>
      <c r="E220" s="47" t="s">
        <v>79</v>
      </c>
      <c r="F220" s="47" t="s">
        <v>45</v>
      </c>
      <c r="G220" s="101" t="s">
        <v>437</v>
      </c>
      <c r="H220" s="51" t="s">
        <v>35</v>
      </c>
      <c r="I220" s="52" t="s">
        <v>35</v>
      </c>
      <c r="J220" s="25"/>
      <c r="K220" s="25"/>
      <c r="L220" s="25"/>
      <c r="M220" s="25"/>
      <c r="N220" s="68"/>
      <c r="O220" s="68"/>
      <c r="P220" s="69"/>
      <c r="Q220" s="135"/>
      <c r="R220" s="133"/>
      <c r="S220" s="104" t="s">
        <v>437</v>
      </c>
      <c r="T220" s="57" t="s">
        <v>570</v>
      </c>
      <c r="U220" s="46" t="s">
        <v>34</v>
      </c>
      <c r="V220" s="51" t="s">
        <v>29</v>
      </c>
      <c r="W220" s="52" t="s">
        <v>29</v>
      </c>
    </row>
    <row r="221" spans="2:23" s="1" customFormat="1" ht="19.5" thickBot="1" x14ac:dyDescent="0.35">
      <c r="B221" s="128" t="s">
        <v>571</v>
      </c>
      <c r="C221" s="131" t="s">
        <v>572</v>
      </c>
      <c r="D221" s="21" t="s">
        <v>573</v>
      </c>
      <c r="E221" s="22" t="s">
        <v>26</v>
      </c>
      <c r="F221" s="23" t="s">
        <v>27</v>
      </c>
      <c r="G221" s="94" t="s">
        <v>437</v>
      </c>
      <c r="H221" s="94" t="s">
        <v>29</v>
      </c>
      <c r="I221" s="24" t="s">
        <v>29</v>
      </c>
      <c r="J221" s="25">
        <v>18</v>
      </c>
      <c r="K221" s="25">
        <v>20</v>
      </c>
      <c r="L221" s="25">
        <v>1</v>
      </c>
      <c r="M221" s="25">
        <v>1.7</v>
      </c>
      <c r="N221" s="25">
        <f>(J221+K221)-L221</f>
        <v>37</v>
      </c>
      <c r="O221" s="26">
        <f>N221/M221</f>
        <v>21.764705882352942</v>
      </c>
      <c r="P221" s="71" t="s">
        <v>30</v>
      </c>
      <c r="Q221" s="137" t="s">
        <v>574</v>
      </c>
      <c r="R221" s="131" t="s">
        <v>575</v>
      </c>
      <c r="S221" s="95" t="s">
        <v>437</v>
      </c>
      <c r="T221" s="96" t="s">
        <v>576</v>
      </c>
      <c r="U221" s="30" t="s">
        <v>29</v>
      </c>
      <c r="V221" s="24" t="s">
        <v>35</v>
      </c>
      <c r="W221" s="24" t="s">
        <v>35</v>
      </c>
    </row>
    <row r="222" spans="2:23" s="1" customFormat="1" ht="19.5" thickBot="1" x14ac:dyDescent="0.35">
      <c r="B222" s="129"/>
      <c r="C222" s="132"/>
      <c r="D222" s="31" t="s">
        <v>577</v>
      </c>
      <c r="E222" s="32" t="s">
        <v>37</v>
      </c>
      <c r="F222" s="33" t="s">
        <v>27</v>
      </c>
      <c r="G222" s="97" t="s">
        <v>437</v>
      </c>
      <c r="H222" s="97" t="s">
        <v>29</v>
      </c>
      <c r="I222" s="34" t="s">
        <v>29</v>
      </c>
      <c r="J222" s="25">
        <v>38</v>
      </c>
      <c r="K222" s="25">
        <v>53</v>
      </c>
      <c r="L222" s="25">
        <v>27</v>
      </c>
      <c r="M222" s="25">
        <v>8.3000000000000007</v>
      </c>
      <c r="N222" s="25">
        <f>(J222+K222)-L222</f>
        <v>64</v>
      </c>
      <c r="O222" s="26">
        <f>N222/M222</f>
        <v>7.710843373493975</v>
      </c>
      <c r="P222" s="69" t="s">
        <v>251</v>
      </c>
      <c r="Q222" s="138"/>
      <c r="R222" s="132"/>
      <c r="S222" s="98" t="s">
        <v>437</v>
      </c>
      <c r="T222" s="99" t="s">
        <v>578</v>
      </c>
      <c r="U222" s="38" t="s">
        <v>29</v>
      </c>
      <c r="V222" s="34" t="s">
        <v>35</v>
      </c>
      <c r="W222" s="34" t="s">
        <v>35</v>
      </c>
    </row>
    <row r="223" spans="2:23" s="1" customFormat="1" ht="19.5" thickBot="1" x14ac:dyDescent="0.35">
      <c r="B223" s="129"/>
      <c r="C223" s="132"/>
      <c r="D223" s="31" t="s">
        <v>579</v>
      </c>
      <c r="E223" s="32" t="s">
        <v>41</v>
      </c>
      <c r="F223" s="33" t="s">
        <v>27</v>
      </c>
      <c r="G223" s="97" t="s">
        <v>437</v>
      </c>
      <c r="H223" s="97" t="s">
        <v>29</v>
      </c>
      <c r="I223" s="34" t="s">
        <v>29</v>
      </c>
      <c r="J223" s="25">
        <v>19</v>
      </c>
      <c r="K223" s="25">
        <v>0</v>
      </c>
      <c r="L223" s="25">
        <v>5</v>
      </c>
      <c r="M223" s="25">
        <v>7.9</v>
      </c>
      <c r="N223" s="25">
        <f>(J223+K223)-L223</f>
        <v>14</v>
      </c>
      <c r="O223" s="26">
        <f>N223/M223</f>
        <v>1.7721518987341771</v>
      </c>
      <c r="P223" s="69" t="s">
        <v>90</v>
      </c>
      <c r="Q223" s="138"/>
      <c r="R223" s="132"/>
      <c r="S223" s="98" t="s">
        <v>437</v>
      </c>
      <c r="T223" s="99" t="s">
        <v>580</v>
      </c>
      <c r="U223" s="38" t="s">
        <v>29</v>
      </c>
      <c r="V223" s="34" t="s">
        <v>35</v>
      </c>
      <c r="W223" s="34" t="s">
        <v>35</v>
      </c>
    </row>
    <row r="224" spans="2:23" s="1" customFormat="1" ht="19.5" thickBot="1" x14ac:dyDescent="0.35">
      <c r="B224" s="129"/>
      <c r="C224" s="132"/>
      <c r="D224" s="42" t="s">
        <v>581</v>
      </c>
      <c r="E224" s="32" t="s">
        <v>44</v>
      </c>
      <c r="F224" s="33" t="s">
        <v>45</v>
      </c>
      <c r="G224" s="97" t="s">
        <v>437</v>
      </c>
      <c r="H224" s="97" t="s">
        <v>35</v>
      </c>
      <c r="I224" s="34" t="s">
        <v>35</v>
      </c>
      <c r="J224" s="25"/>
      <c r="K224" s="25"/>
      <c r="L224" s="25"/>
      <c r="M224" s="25"/>
      <c r="N224" s="68"/>
      <c r="O224" s="68"/>
      <c r="P224" s="69"/>
      <c r="Q224" s="138"/>
      <c r="R224" s="132"/>
      <c r="S224" s="98" t="s">
        <v>437</v>
      </c>
      <c r="T224" s="41" t="s">
        <v>582</v>
      </c>
      <c r="U224" s="38" t="s">
        <v>48</v>
      </c>
      <c r="V224" s="34" t="s">
        <v>35</v>
      </c>
      <c r="W224" s="34" t="s">
        <v>35</v>
      </c>
    </row>
    <row r="225" spans="2:23" s="1" customFormat="1" ht="19.5" thickBot="1" x14ac:dyDescent="0.35">
      <c r="B225" s="129"/>
      <c r="C225" s="132"/>
      <c r="D225" s="42" t="s">
        <v>583</v>
      </c>
      <c r="E225" s="32" t="s">
        <v>50</v>
      </c>
      <c r="F225" s="33" t="s">
        <v>45</v>
      </c>
      <c r="G225" s="97" t="s">
        <v>437</v>
      </c>
      <c r="H225" s="97" t="s">
        <v>35</v>
      </c>
      <c r="I225" s="34" t="s">
        <v>35</v>
      </c>
      <c r="J225" s="25"/>
      <c r="K225" s="25"/>
      <c r="L225" s="25"/>
      <c r="M225" s="25"/>
      <c r="N225" s="68"/>
      <c r="O225" s="68"/>
      <c r="P225" s="69"/>
      <c r="Q225" s="138"/>
      <c r="R225" s="132"/>
      <c r="S225" s="98" t="s">
        <v>437</v>
      </c>
      <c r="T225" s="41" t="s">
        <v>584</v>
      </c>
      <c r="U225" s="38" t="s">
        <v>48</v>
      </c>
      <c r="V225" s="34" t="s">
        <v>35</v>
      </c>
      <c r="W225" s="34" t="s">
        <v>35</v>
      </c>
    </row>
    <row r="226" spans="2:23" s="1" customFormat="1" ht="19.5" thickBot="1" x14ac:dyDescent="0.35">
      <c r="B226" s="129"/>
      <c r="C226" s="132"/>
      <c r="D226" s="42" t="s">
        <v>585</v>
      </c>
      <c r="E226" s="32" t="s">
        <v>53</v>
      </c>
      <c r="F226" s="33" t="s">
        <v>45</v>
      </c>
      <c r="G226" s="97" t="s">
        <v>437</v>
      </c>
      <c r="H226" s="97" t="s">
        <v>35</v>
      </c>
      <c r="I226" s="34" t="s">
        <v>35</v>
      </c>
      <c r="J226" s="25"/>
      <c r="K226" s="25"/>
      <c r="L226" s="25"/>
      <c r="M226" s="25"/>
      <c r="N226" s="68"/>
      <c r="O226" s="68"/>
      <c r="P226" s="69"/>
      <c r="Q226" s="138"/>
      <c r="R226" s="132"/>
      <c r="S226" s="98" t="s">
        <v>437</v>
      </c>
      <c r="T226" s="41" t="s">
        <v>586</v>
      </c>
      <c r="U226" s="38" t="s">
        <v>48</v>
      </c>
      <c r="V226" s="34" t="s">
        <v>35</v>
      </c>
      <c r="W226" s="34" t="s">
        <v>35</v>
      </c>
    </row>
    <row r="227" spans="2:23" s="1" customFormat="1" ht="19.5" thickBot="1" x14ac:dyDescent="0.35">
      <c r="B227" s="129"/>
      <c r="C227" s="132"/>
      <c r="D227" s="42" t="s">
        <v>587</v>
      </c>
      <c r="E227" s="32" t="s">
        <v>56</v>
      </c>
      <c r="F227" s="33" t="s">
        <v>45</v>
      </c>
      <c r="G227" s="97" t="s">
        <v>437</v>
      </c>
      <c r="H227" s="97" t="s">
        <v>35</v>
      </c>
      <c r="I227" s="34" t="s">
        <v>35</v>
      </c>
      <c r="J227" s="25"/>
      <c r="K227" s="25"/>
      <c r="L227" s="25"/>
      <c r="M227" s="25"/>
      <c r="N227" s="68"/>
      <c r="O227" s="68"/>
      <c r="P227" s="69"/>
      <c r="Q227" s="138"/>
      <c r="R227" s="132"/>
      <c r="S227" s="98" t="s">
        <v>437</v>
      </c>
      <c r="T227" s="41" t="s">
        <v>588</v>
      </c>
      <c r="U227" s="38" t="s">
        <v>48</v>
      </c>
      <c r="V227" s="34" t="s">
        <v>35</v>
      </c>
      <c r="W227" s="34" t="s">
        <v>35</v>
      </c>
    </row>
    <row r="228" spans="2:23" s="1" customFormat="1" ht="19.5" thickBot="1" x14ac:dyDescent="0.35">
      <c r="B228" s="129"/>
      <c r="C228" s="132"/>
      <c r="D228" s="42" t="s">
        <v>589</v>
      </c>
      <c r="E228" s="32" t="s">
        <v>59</v>
      </c>
      <c r="F228" s="33" t="s">
        <v>45</v>
      </c>
      <c r="G228" s="97" t="s">
        <v>437</v>
      </c>
      <c r="H228" s="97" t="s">
        <v>35</v>
      </c>
      <c r="I228" s="34" t="s">
        <v>35</v>
      </c>
      <c r="J228" s="25"/>
      <c r="K228" s="25"/>
      <c r="L228" s="25"/>
      <c r="M228" s="25"/>
      <c r="N228" s="68"/>
      <c r="O228" s="68"/>
      <c r="P228" s="69"/>
      <c r="Q228" s="138"/>
      <c r="R228" s="132"/>
      <c r="S228" s="98" t="s">
        <v>437</v>
      </c>
      <c r="T228" s="41" t="s">
        <v>590</v>
      </c>
      <c r="U228" s="38" t="s">
        <v>48</v>
      </c>
      <c r="V228" s="34" t="s">
        <v>35</v>
      </c>
      <c r="W228" s="34" t="s">
        <v>35</v>
      </c>
    </row>
    <row r="229" spans="2:23" s="1" customFormat="1" ht="19.5" thickBot="1" x14ac:dyDescent="0.35">
      <c r="B229" s="129"/>
      <c r="C229" s="132"/>
      <c r="D229" s="42" t="s">
        <v>591</v>
      </c>
      <c r="E229" s="32" t="s">
        <v>62</v>
      </c>
      <c r="F229" s="33" t="s">
        <v>45</v>
      </c>
      <c r="G229" s="97" t="s">
        <v>437</v>
      </c>
      <c r="H229" s="97" t="s">
        <v>35</v>
      </c>
      <c r="I229" s="34" t="s">
        <v>35</v>
      </c>
      <c r="J229" s="25"/>
      <c r="K229" s="25"/>
      <c r="L229" s="25"/>
      <c r="M229" s="25"/>
      <c r="N229" s="68"/>
      <c r="O229" s="68"/>
      <c r="P229" s="69"/>
      <c r="Q229" s="138"/>
      <c r="R229" s="132"/>
      <c r="S229" s="98" t="s">
        <v>437</v>
      </c>
      <c r="T229" s="41" t="s">
        <v>592</v>
      </c>
      <c r="U229" s="38" t="s">
        <v>48</v>
      </c>
      <c r="V229" s="34" t="s">
        <v>35</v>
      </c>
      <c r="W229" s="34" t="s">
        <v>35</v>
      </c>
    </row>
    <row r="230" spans="2:23" s="1" customFormat="1" ht="19.5" thickBot="1" x14ac:dyDescent="0.35">
      <c r="B230" s="129"/>
      <c r="C230" s="132"/>
      <c r="D230" s="31" t="s">
        <v>593</v>
      </c>
      <c r="E230" s="32" t="s">
        <v>65</v>
      </c>
      <c r="F230" s="33" t="s">
        <v>27</v>
      </c>
      <c r="G230" s="97" t="s">
        <v>437</v>
      </c>
      <c r="H230" s="97" t="s">
        <v>29</v>
      </c>
      <c r="I230" s="34" t="s">
        <v>29</v>
      </c>
      <c r="J230" s="25">
        <v>18</v>
      </c>
      <c r="K230" s="25">
        <v>0</v>
      </c>
      <c r="L230" s="25">
        <v>1</v>
      </c>
      <c r="M230" s="25">
        <v>0.8</v>
      </c>
      <c r="N230" s="25">
        <f>(J230+K230)-L230</f>
        <v>17</v>
      </c>
      <c r="O230" s="26">
        <f>N230/M230</f>
        <v>21.25</v>
      </c>
      <c r="P230" s="69" t="s">
        <v>30</v>
      </c>
      <c r="Q230" s="138"/>
      <c r="R230" s="132"/>
      <c r="S230" s="98" t="s">
        <v>437</v>
      </c>
      <c r="T230" s="99" t="s">
        <v>594</v>
      </c>
      <c r="U230" s="38" t="s">
        <v>29</v>
      </c>
      <c r="V230" s="34" t="s">
        <v>35</v>
      </c>
      <c r="W230" s="34" t="s">
        <v>35</v>
      </c>
    </row>
    <row r="231" spans="2:23" s="1" customFormat="1" ht="19.5" thickBot="1" x14ac:dyDescent="0.35">
      <c r="B231" s="129"/>
      <c r="C231" s="132"/>
      <c r="D231" s="42" t="s">
        <v>595</v>
      </c>
      <c r="E231" s="32" t="s">
        <v>68</v>
      </c>
      <c r="F231" s="33" t="s">
        <v>45</v>
      </c>
      <c r="G231" s="97" t="s">
        <v>437</v>
      </c>
      <c r="H231" s="97" t="s">
        <v>35</v>
      </c>
      <c r="I231" s="34" t="s">
        <v>35</v>
      </c>
      <c r="J231" s="25"/>
      <c r="K231" s="25"/>
      <c r="L231" s="25"/>
      <c r="M231" s="25"/>
      <c r="N231" s="68"/>
      <c r="O231" s="68"/>
      <c r="P231" s="69"/>
      <c r="Q231" s="138"/>
      <c r="R231" s="132"/>
      <c r="S231" s="98" t="s">
        <v>437</v>
      </c>
      <c r="T231" s="41" t="s">
        <v>596</v>
      </c>
      <c r="U231" s="38" t="s">
        <v>48</v>
      </c>
      <c r="V231" s="34" t="s">
        <v>35</v>
      </c>
      <c r="W231" s="34" t="s">
        <v>35</v>
      </c>
    </row>
    <row r="232" spans="2:23" s="1" customFormat="1" ht="19.5" thickBot="1" x14ac:dyDescent="0.35">
      <c r="B232" s="130"/>
      <c r="C232" s="133"/>
      <c r="D232" s="64" t="s">
        <v>597</v>
      </c>
      <c r="E232" s="65" t="s">
        <v>71</v>
      </c>
      <c r="F232" s="47" t="s">
        <v>45</v>
      </c>
      <c r="G232" s="101" t="s">
        <v>437</v>
      </c>
      <c r="H232" s="101" t="s">
        <v>35</v>
      </c>
      <c r="I232" s="48" t="s">
        <v>35</v>
      </c>
      <c r="J232" s="25"/>
      <c r="K232" s="25"/>
      <c r="L232" s="25"/>
      <c r="M232" s="25"/>
      <c r="N232" s="68"/>
      <c r="O232" s="68"/>
      <c r="P232" s="69"/>
      <c r="Q232" s="139"/>
      <c r="R232" s="133"/>
      <c r="S232" s="104" t="s">
        <v>437</v>
      </c>
      <c r="T232" s="57" t="s">
        <v>598</v>
      </c>
      <c r="U232" s="46" t="s">
        <v>48</v>
      </c>
      <c r="V232" s="48" t="s">
        <v>35</v>
      </c>
      <c r="W232" s="48" t="s">
        <v>35</v>
      </c>
    </row>
    <row r="233" spans="2:23" s="1" customFormat="1" ht="19.5" thickBot="1" x14ac:dyDescent="0.35">
      <c r="B233" s="128" t="s">
        <v>599</v>
      </c>
      <c r="C233" s="131" t="s">
        <v>600</v>
      </c>
      <c r="D233" s="21" t="s">
        <v>601</v>
      </c>
      <c r="E233" s="22" t="s">
        <v>26</v>
      </c>
      <c r="F233" s="23" t="s">
        <v>27</v>
      </c>
      <c r="G233" s="107" t="s">
        <v>437</v>
      </c>
      <c r="H233" s="23" t="s">
        <v>29</v>
      </c>
      <c r="I233" s="24" t="s">
        <v>29</v>
      </c>
      <c r="J233" s="25">
        <v>28</v>
      </c>
      <c r="K233" s="25">
        <v>0</v>
      </c>
      <c r="L233" s="25">
        <v>2</v>
      </c>
      <c r="M233" s="25">
        <v>0.8</v>
      </c>
      <c r="N233" s="25">
        <f>(J233+K233)-L233</f>
        <v>26</v>
      </c>
      <c r="O233" s="26">
        <f>N233/M233</f>
        <v>32.5</v>
      </c>
      <c r="P233" s="71" t="s">
        <v>30</v>
      </c>
      <c r="Q233" s="137" t="s">
        <v>602</v>
      </c>
      <c r="R233" s="131" t="s">
        <v>603</v>
      </c>
      <c r="S233" s="108" t="s">
        <v>437</v>
      </c>
      <c r="T233" s="96" t="s">
        <v>604</v>
      </c>
      <c r="U233" s="30" t="s">
        <v>29</v>
      </c>
      <c r="V233" s="24" t="s">
        <v>35</v>
      </c>
      <c r="W233" s="24" t="s">
        <v>35</v>
      </c>
    </row>
    <row r="234" spans="2:23" s="1" customFormat="1" ht="19.5" thickBot="1" x14ac:dyDescent="0.35">
      <c r="B234" s="129"/>
      <c r="C234" s="132"/>
      <c r="D234" s="31" t="s">
        <v>605</v>
      </c>
      <c r="E234" s="32" t="s">
        <v>37</v>
      </c>
      <c r="F234" s="33" t="s">
        <v>27</v>
      </c>
      <c r="G234" s="109" t="s">
        <v>437</v>
      </c>
      <c r="H234" s="33" t="s">
        <v>29</v>
      </c>
      <c r="I234" s="34" t="s">
        <v>29</v>
      </c>
      <c r="J234" s="25">
        <v>130</v>
      </c>
      <c r="K234" s="25">
        <v>10</v>
      </c>
      <c r="L234" s="25">
        <v>28</v>
      </c>
      <c r="M234" s="25">
        <v>10.4</v>
      </c>
      <c r="N234" s="25">
        <f>(J234+K234)-L234</f>
        <v>112</v>
      </c>
      <c r="O234" s="26">
        <f>N234/M234</f>
        <v>10.769230769230768</v>
      </c>
      <c r="P234" s="69" t="s">
        <v>38</v>
      </c>
      <c r="Q234" s="138"/>
      <c r="R234" s="132"/>
      <c r="S234" s="110" t="s">
        <v>437</v>
      </c>
      <c r="T234" s="99" t="s">
        <v>606</v>
      </c>
      <c r="U234" s="38" t="s">
        <v>29</v>
      </c>
      <c r="V234" s="34" t="s">
        <v>35</v>
      </c>
      <c r="W234" s="34" t="s">
        <v>35</v>
      </c>
    </row>
    <row r="235" spans="2:23" s="1" customFormat="1" ht="19.5" thickBot="1" x14ac:dyDescent="0.35">
      <c r="B235" s="129"/>
      <c r="C235" s="132"/>
      <c r="D235" s="31" t="s">
        <v>607</v>
      </c>
      <c r="E235" s="32" t="s">
        <v>41</v>
      </c>
      <c r="F235" s="33" t="s">
        <v>27</v>
      </c>
      <c r="G235" s="109" t="s">
        <v>437</v>
      </c>
      <c r="H235" s="33" t="s">
        <v>29</v>
      </c>
      <c r="I235" s="34" t="s">
        <v>29</v>
      </c>
      <c r="J235" s="25">
        <v>41</v>
      </c>
      <c r="K235" s="25">
        <v>0</v>
      </c>
      <c r="L235" s="25">
        <v>29</v>
      </c>
      <c r="M235" s="25">
        <v>6.4</v>
      </c>
      <c r="N235" s="25">
        <f>(J235+K235)-L235</f>
        <v>12</v>
      </c>
      <c r="O235" s="26">
        <f>N235/M235</f>
        <v>1.875</v>
      </c>
      <c r="P235" s="69" t="s">
        <v>90</v>
      </c>
      <c r="Q235" s="138"/>
      <c r="R235" s="132"/>
      <c r="S235" s="110" t="s">
        <v>437</v>
      </c>
      <c r="T235" s="99" t="s">
        <v>608</v>
      </c>
      <c r="U235" s="38" t="s">
        <v>29</v>
      </c>
      <c r="V235" s="34" t="s">
        <v>35</v>
      </c>
      <c r="W235" s="34" t="s">
        <v>35</v>
      </c>
    </row>
    <row r="236" spans="2:23" s="1" customFormat="1" ht="19.5" thickBot="1" x14ac:dyDescent="0.35">
      <c r="B236" s="129"/>
      <c r="C236" s="132"/>
      <c r="D236" s="31" t="s">
        <v>609</v>
      </c>
      <c r="E236" s="32" t="s">
        <v>44</v>
      </c>
      <c r="F236" s="33" t="s">
        <v>27</v>
      </c>
      <c r="G236" s="109" t="s">
        <v>437</v>
      </c>
      <c r="H236" s="33" t="s">
        <v>29</v>
      </c>
      <c r="I236" s="34" t="s">
        <v>29</v>
      </c>
      <c r="J236" s="25">
        <v>23</v>
      </c>
      <c r="K236" s="25">
        <v>0</v>
      </c>
      <c r="L236" s="25">
        <v>1</v>
      </c>
      <c r="M236" s="25">
        <v>0.7</v>
      </c>
      <c r="N236" s="25">
        <f>(J236+K236)-L236</f>
        <v>22</v>
      </c>
      <c r="O236" s="26">
        <f>N236/M236</f>
        <v>31.428571428571431</v>
      </c>
      <c r="P236" s="69" t="s">
        <v>30</v>
      </c>
      <c r="Q236" s="138"/>
      <c r="R236" s="132"/>
      <c r="S236" s="110" t="s">
        <v>437</v>
      </c>
      <c r="T236" s="37" t="s">
        <v>610</v>
      </c>
      <c r="U236" s="38" t="s">
        <v>29</v>
      </c>
      <c r="V236" s="34" t="s">
        <v>35</v>
      </c>
      <c r="W236" s="34" t="s">
        <v>35</v>
      </c>
    </row>
    <row r="237" spans="2:23" s="1" customFormat="1" ht="19.5" thickBot="1" x14ac:dyDescent="0.35">
      <c r="B237" s="129"/>
      <c r="C237" s="132"/>
      <c r="D237" s="42" t="s">
        <v>611</v>
      </c>
      <c r="E237" s="32" t="s">
        <v>50</v>
      </c>
      <c r="F237" s="33" t="s">
        <v>45</v>
      </c>
      <c r="G237" s="109" t="s">
        <v>437</v>
      </c>
      <c r="H237" s="33" t="s">
        <v>35</v>
      </c>
      <c r="I237" s="34" t="s">
        <v>35</v>
      </c>
      <c r="J237" s="25"/>
      <c r="K237" s="25"/>
      <c r="L237" s="25"/>
      <c r="M237" s="25"/>
      <c r="N237" s="68"/>
      <c r="O237" s="68"/>
      <c r="P237" s="69"/>
      <c r="Q237" s="138"/>
      <c r="R237" s="132"/>
      <c r="S237" s="110" t="s">
        <v>437</v>
      </c>
      <c r="T237" s="41" t="s">
        <v>612</v>
      </c>
      <c r="U237" s="38" t="s">
        <v>48</v>
      </c>
      <c r="V237" s="34" t="s">
        <v>35</v>
      </c>
      <c r="W237" s="34" t="s">
        <v>35</v>
      </c>
    </row>
    <row r="238" spans="2:23" s="1" customFormat="1" ht="19.5" thickBot="1" x14ac:dyDescent="0.35">
      <c r="B238" s="129"/>
      <c r="C238" s="132"/>
      <c r="D238" s="42" t="s">
        <v>613</v>
      </c>
      <c r="E238" s="32" t="s">
        <v>53</v>
      </c>
      <c r="F238" s="33" t="s">
        <v>45</v>
      </c>
      <c r="G238" s="109" t="s">
        <v>437</v>
      </c>
      <c r="H238" s="33" t="s">
        <v>35</v>
      </c>
      <c r="I238" s="34" t="s">
        <v>35</v>
      </c>
      <c r="J238" s="25"/>
      <c r="K238" s="25"/>
      <c r="L238" s="25"/>
      <c r="M238" s="25"/>
      <c r="N238" s="68"/>
      <c r="O238" s="68"/>
      <c r="P238" s="69"/>
      <c r="Q238" s="138"/>
      <c r="R238" s="132"/>
      <c r="S238" s="110" t="s">
        <v>437</v>
      </c>
      <c r="T238" s="41" t="s">
        <v>614</v>
      </c>
      <c r="U238" s="38" t="s">
        <v>48</v>
      </c>
      <c r="V238" s="34" t="s">
        <v>35</v>
      </c>
      <c r="W238" s="34" t="s">
        <v>35</v>
      </c>
    </row>
    <row r="239" spans="2:23" s="1" customFormat="1" ht="19.5" thickBot="1" x14ac:dyDescent="0.35">
      <c r="B239" s="129"/>
      <c r="C239" s="132"/>
      <c r="D239" s="42" t="s">
        <v>615</v>
      </c>
      <c r="E239" s="32" t="s">
        <v>56</v>
      </c>
      <c r="F239" s="33" t="s">
        <v>45</v>
      </c>
      <c r="G239" s="109" t="s">
        <v>437</v>
      </c>
      <c r="H239" s="33" t="s">
        <v>35</v>
      </c>
      <c r="I239" s="34" t="s">
        <v>35</v>
      </c>
      <c r="J239" s="25"/>
      <c r="K239" s="25"/>
      <c r="L239" s="25"/>
      <c r="M239" s="25"/>
      <c r="N239" s="68"/>
      <c r="O239" s="68"/>
      <c r="P239" s="69"/>
      <c r="Q239" s="138"/>
      <c r="R239" s="132"/>
      <c r="S239" s="110" t="s">
        <v>437</v>
      </c>
      <c r="T239" s="41" t="s">
        <v>616</v>
      </c>
      <c r="U239" s="38" t="s">
        <v>48</v>
      </c>
      <c r="V239" s="34" t="s">
        <v>35</v>
      </c>
      <c r="W239" s="34" t="s">
        <v>35</v>
      </c>
    </row>
    <row r="240" spans="2:23" s="1" customFormat="1" ht="19.5" thickBot="1" x14ac:dyDescent="0.35">
      <c r="B240" s="129"/>
      <c r="C240" s="132"/>
      <c r="D240" s="42" t="s">
        <v>617</v>
      </c>
      <c r="E240" s="32" t="s">
        <v>59</v>
      </c>
      <c r="F240" s="33" t="s">
        <v>45</v>
      </c>
      <c r="G240" s="109" t="s">
        <v>437</v>
      </c>
      <c r="H240" s="33" t="s">
        <v>35</v>
      </c>
      <c r="I240" s="34" t="s">
        <v>35</v>
      </c>
      <c r="J240" s="25"/>
      <c r="K240" s="25"/>
      <c r="L240" s="25"/>
      <c r="M240" s="25"/>
      <c r="N240" s="68"/>
      <c r="O240" s="68"/>
      <c r="P240" s="69"/>
      <c r="Q240" s="138"/>
      <c r="R240" s="132"/>
      <c r="S240" s="110" t="s">
        <v>437</v>
      </c>
      <c r="T240" s="41" t="s">
        <v>618</v>
      </c>
      <c r="U240" s="38" t="s">
        <v>48</v>
      </c>
      <c r="V240" s="34" t="s">
        <v>35</v>
      </c>
      <c r="W240" s="34" t="s">
        <v>35</v>
      </c>
    </row>
    <row r="241" spans="2:23" s="1" customFormat="1" ht="19.5" thickBot="1" x14ac:dyDescent="0.35">
      <c r="B241" s="129"/>
      <c r="C241" s="132"/>
      <c r="D241" s="42" t="s">
        <v>619</v>
      </c>
      <c r="E241" s="32" t="s">
        <v>62</v>
      </c>
      <c r="F241" s="33" t="s">
        <v>45</v>
      </c>
      <c r="G241" s="109" t="s">
        <v>437</v>
      </c>
      <c r="H241" s="33" t="s">
        <v>35</v>
      </c>
      <c r="I241" s="34" t="s">
        <v>35</v>
      </c>
      <c r="J241" s="25"/>
      <c r="K241" s="25"/>
      <c r="L241" s="25"/>
      <c r="M241" s="25"/>
      <c r="N241" s="68"/>
      <c r="O241" s="68"/>
      <c r="P241" s="69"/>
      <c r="Q241" s="138"/>
      <c r="R241" s="132"/>
      <c r="S241" s="110" t="s">
        <v>437</v>
      </c>
      <c r="T241" s="41" t="s">
        <v>620</v>
      </c>
      <c r="U241" s="38" t="s">
        <v>48</v>
      </c>
      <c r="V241" s="34" t="s">
        <v>35</v>
      </c>
      <c r="W241" s="34" t="s">
        <v>35</v>
      </c>
    </row>
    <row r="242" spans="2:23" s="1" customFormat="1" ht="19.5" thickBot="1" x14ac:dyDescent="0.35">
      <c r="B242" s="129"/>
      <c r="C242" s="132"/>
      <c r="D242" s="31" t="s">
        <v>621</v>
      </c>
      <c r="E242" s="32" t="s">
        <v>65</v>
      </c>
      <c r="F242" s="33" t="s">
        <v>27</v>
      </c>
      <c r="G242" s="109" t="s">
        <v>437</v>
      </c>
      <c r="H242" s="33" t="s">
        <v>29</v>
      </c>
      <c r="I242" s="34" t="s">
        <v>29</v>
      </c>
      <c r="J242" s="25">
        <v>27</v>
      </c>
      <c r="K242" s="25">
        <v>0</v>
      </c>
      <c r="L242" s="25">
        <v>8</v>
      </c>
      <c r="M242" s="25">
        <v>0.4</v>
      </c>
      <c r="N242" s="25">
        <f>(J242+K242)-L242</f>
        <v>19</v>
      </c>
      <c r="O242" s="26">
        <f>N242/M242</f>
        <v>47.5</v>
      </c>
      <c r="P242" s="69" t="s">
        <v>30</v>
      </c>
      <c r="Q242" s="138"/>
      <c r="R242" s="132"/>
      <c r="S242" s="110" t="s">
        <v>437</v>
      </c>
      <c r="T242" s="99" t="s">
        <v>622</v>
      </c>
      <c r="U242" s="38" t="s">
        <v>29</v>
      </c>
      <c r="V242" s="34" t="s">
        <v>35</v>
      </c>
      <c r="W242" s="34" t="s">
        <v>35</v>
      </c>
    </row>
    <row r="243" spans="2:23" s="1" customFormat="1" ht="19.5" thickBot="1" x14ac:dyDescent="0.35">
      <c r="B243" s="129"/>
      <c r="C243" s="132"/>
      <c r="D243" s="42" t="s">
        <v>623</v>
      </c>
      <c r="E243" s="32" t="s">
        <v>68</v>
      </c>
      <c r="F243" s="33" t="s">
        <v>45</v>
      </c>
      <c r="G243" s="109" t="s">
        <v>437</v>
      </c>
      <c r="H243" s="33" t="s">
        <v>35</v>
      </c>
      <c r="I243" s="34" t="s">
        <v>35</v>
      </c>
      <c r="J243" s="25"/>
      <c r="K243" s="25"/>
      <c r="L243" s="25"/>
      <c r="M243" s="25"/>
      <c r="N243" s="68"/>
      <c r="O243" s="68"/>
      <c r="P243" s="69"/>
      <c r="Q243" s="138"/>
      <c r="R243" s="132"/>
      <c r="S243" s="110" t="s">
        <v>437</v>
      </c>
      <c r="T243" s="41" t="s">
        <v>624</v>
      </c>
      <c r="U243" s="38" t="s">
        <v>48</v>
      </c>
      <c r="V243" s="34" t="s">
        <v>35</v>
      </c>
      <c r="W243" s="34" t="s">
        <v>35</v>
      </c>
    </row>
    <row r="244" spans="2:23" s="1" customFormat="1" ht="19.5" thickBot="1" x14ac:dyDescent="0.35">
      <c r="B244" s="129"/>
      <c r="C244" s="132"/>
      <c r="D244" s="42" t="s">
        <v>625</v>
      </c>
      <c r="E244" s="32" t="s">
        <v>71</v>
      </c>
      <c r="F244" s="33" t="s">
        <v>45</v>
      </c>
      <c r="G244" s="109" t="s">
        <v>437</v>
      </c>
      <c r="H244" s="33" t="s">
        <v>35</v>
      </c>
      <c r="I244" s="34" t="s">
        <v>35</v>
      </c>
      <c r="J244" s="25"/>
      <c r="K244" s="25"/>
      <c r="L244" s="25"/>
      <c r="M244" s="25"/>
      <c r="N244" s="68"/>
      <c r="O244" s="68"/>
      <c r="P244" s="69"/>
      <c r="Q244" s="139"/>
      <c r="R244" s="133"/>
      <c r="S244" s="111" t="s">
        <v>437</v>
      </c>
      <c r="T244" s="57" t="s">
        <v>626</v>
      </c>
      <c r="U244" s="46" t="s">
        <v>48</v>
      </c>
      <c r="V244" s="48" t="s">
        <v>35</v>
      </c>
      <c r="W244" s="48" t="s">
        <v>35</v>
      </c>
    </row>
    <row r="245" spans="2:23" s="1" customFormat="1" ht="19.5" thickBot="1" x14ac:dyDescent="0.35">
      <c r="B245" s="129"/>
      <c r="C245" s="132"/>
      <c r="D245" s="42" t="s">
        <v>627</v>
      </c>
      <c r="E245" s="33" t="s">
        <v>74</v>
      </c>
      <c r="F245" s="33" t="s">
        <v>45</v>
      </c>
      <c r="G245" s="109" t="s">
        <v>437</v>
      </c>
      <c r="H245" s="33" t="s">
        <v>35</v>
      </c>
      <c r="I245" s="34" t="s">
        <v>35</v>
      </c>
      <c r="J245" s="25"/>
      <c r="K245" s="25"/>
      <c r="L245" s="25"/>
      <c r="M245" s="25"/>
      <c r="N245" s="68"/>
      <c r="O245" s="68"/>
      <c r="P245" s="69"/>
      <c r="Q245" s="137" t="s">
        <v>628</v>
      </c>
      <c r="R245" s="131" t="s">
        <v>629</v>
      </c>
      <c r="S245" s="108" t="s">
        <v>437</v>
      </c>
      <c r="T245" s="49" t="s">
        <v>630</v>
      </c>
      <c r="U245" s="30" t="s">
        <v>34</v>
      </c>
      <c r="V245" s="112" t="s">
        <v>29</v>
      </c>
      <c r="W245" s="112" t="s">
        <v>29</v>
      </c>
    </row>
    <row r="246" spans="2:23" s="1" customFormat="1" ht="19.5" thickBot="1" x14ac:dyDescent="0.35">
      <c r="B246" s="129"/>
      <c r="C246" s="133"/>
      <c r="D246" s="64" t="s">
        <v>631</v>
      </c>
      <c r="E246" s="47" t="s">
        <v>79</v>
      </c>
      <c r="F246" s="47" t="s">
        <v>45</v>
      </c>
      <c r="G246" s="113" t="s">
        <v>437</v>
      </c>
      <c r="H246" s="51" t="s">
        <v>35</v>
      </c>
      <c r="I246" s="52" t="s">
        <v>35</v>
      </c>
      <c r="J246" s="25"/>
      <c r="K246" s="25"/>
      <c r="L246" s="25"/>
      <c r="M246" s="25"/>
      <c r="N246" s="68"/>
      <c r="O246" s="102"/>
      <c r="P246" s="103"/>
      <c r="Q246" s="139"/>
      <c r="R246" s="133"/>
      <c r="S246" s="114" t="s">
        <v>437</v>
      </c>
      <c r="T246" s="57" t="s">
        <v>632</v>
      </c>
      <c r="U246" s="58" t="s">
        <v>34</v>
      </c>
      <c r="V246" s="115" t="s">
        <v>29</v>
      </c>
      <c r="W246" s="115" t="s">
        <v>29</v>
      </c>
    </row>
    <row r="247" spans="2:23" s="1" customFormat="1" ht="19.5" thickBot="1" x14ac:dyDescent="0.35">
      <c r="B247" s="128" t="s">
        <v>633</v>
      </c>
      <c r="C247" s="131" t="s">
        <v>634</v>
      </c>
      <c r="D247" s="21" t="s">
        <v>635</v>
      </c>
      <c r="E247" s="22" t="s">
        <v>26</v>
      </c>
      <c r="F247" s="23" t="s">
        <v>27</v>
      </c>
      <c r="G247" s="94" t="s">
        <v>437</v>
      </c>
      <c r="H247" s="94" t="s">
        <v>29</v>
      </c>
      <c r="I247" s="24" t="s">
        <v>29</v>
      </c>
      <c r="J247" s="25">
        <v>64</v>
      </c>
      <c r="K247" s="25">
        <v>0</v>
      </c>
      <c r="L247" s="25">
        <v>6</v>
      </c>
      <c r="M247" s="25">
        <v>2.6</v>
      </c>
      <c r="N247" s="25">
        <f>(J247+K247)-L247</f>
        <v>58</v>
      </c>
      <c r="O247" s="26">
        <f>N247/M247</f>
        <v>22.307692307692307</v>
      </c>
      <c r="P247" s="71" t="s">
        <v>30</v>
      </c>
      <c r="Q247" s="134" t="s">
        <v>633</v>
      </c>
      <c r="R247" s="131" t="s">
        <v>636</v>
      </c>
      <c r="S247" s="95" t="s">
        <v>437</v>
      </c>
      <c r="T247" s="96" t="s">
        <v>637</v>
      </c>
      <c r="U247" s="30" t="s">
        <v>29</v>
      </c>
      <c r="V247" s="24" t="s">
        <v>35</v>
      </c>
      <c r="W247" s="24" t="s">
        <v>35</v>
      </c>
    </row>
    <row r="248" spans="2:23" s="1" customFormat="1" ht="19.5" thickBot="1" x14ac:dyDescent="0.35">
      <c r="B248" s="129"/>
      <c r="C248" s="132"/>
      <c r="D248" s="31" t="s">
        <v>638</v>
      </c>
      <c r="E248" s="32" t="s">
        <v>37</v>
      </c>
      <c r="F248" s="33" t="s">
        <v>27</v>
      </c>
      <c r="G248" s="97" t="s">
        <v>437</v>
      </c>
      <c r="H248" s="97" t="s">
        <v>29</v>
      </c>
      <c r="I248" s="34" t="s">
        <v>29</v>
      </c>
      <c r="J248" s="25">
        <v>259</v>
      </c>
      <c r="K248" s="25">
        <v>50</v>
      </c>
      <c r="L248" s="25">
        <v>87</v>
      </c>
      <c r="M248" s="25">
        <v>22.4</v>
      </c>
      <c r="N248" s="25">
        <f>(J248+K248)-L248</f>
        <v>222</v>
      </c>
      <c r="O248" s="26">
        <f>N248/M248</f>
        <v>9.9107142857142865</v>
      </c>
      <c r="P248" s="69" t="s">
        <v>38</v>
      </c>
      <c r="Q248" s="135"/>
      <c r="R248" s="132"/>
      <c r="S248" s="98" t="s">
        <v>437</v>
      </c>
      <c r="T248" s="99" t="s">
        <v>639</v>
      </c>
      <c r="U248" s="38" t="s">
        <v>29</v>
      </c>
      <c r="V248" s="34" t="s">
        <v>35</v>
      </c>
      <c r="W248" s="34" t="s">
        <v>35</v>
      </c>
    </row>
    <row r="249" spans="2:23" s="1" customFormat="1" ht="19.5" thickBot="1" x14ac:dyDescent="0.35">
      <c r="B249" s="129"/>
      <c r="C249" s="132"/>
      <c r="D249" s="31" t="s">
        <v>640</v>
      </c>
      <c r="E249" s="32" t="s">
        <v>41</v>
      </c>
      <c r="F249" s="33" t="s">
        <v>27</v>
      </c>
      <c r="G249" s="97" t="s">
        <v>437</v>
      </c>
      <c r="H249" s="97" t="s">
        <v>29</v>
      </c>
      <c r="I249" s="34" t="s">
        <v>29</v>
      </c>
      <c r="J249" s="25">
        <v>227</v>
      </c>
      <c r="K249" s="25">
        <v>125</v>
      </c>
      <c r="L249" s="25">
        <v>46</v>
      </c>
      <c r="M249" s="25">
        <v>12.2</v>
      </c>
      <c r="N249" s="25">
        <f>(J249+K249)-L249</f>
        <v>306</v>
      </c>
      <c r="O249" s="26">
        <f>N249/M249</f>
        <v>25.081967213114755</v>
      </c>
      <c r="P249" s="69" t="s">
        <v>30</v>
      </c>
      <c r="Q249" s="135"/>
      <c r="R249" s="132"/>
      <c r="S249" s="98" t="s">
        <v>437</v>
      </c>
      <c r="T249" s="99" t="s">
        <v>641</v>
      </c>
      <c r="U249" s="38" t="s">
        <v>29</v>
      </c>
      <c r="V249" s="34" t="s">
        <v>35</v>
      </c>
      <c r="W249" s="34" t="s">
        <v>35</v>
      </c>
    </row>
    <row r="250" spans="2:23" s="1" customFormat="1" ht="19.5" thickBot="1" x14ac:dyDescent="0.35">
      <c r="B250" s="129"/>
      <c r="C250" s="132"/>
      <c r="D250" s="42" t="s">
        <v>642</v>
      </c>
      <c r="E250" s="32" t="s">
        <v>44</v>
      </c>
      <c r="F250" s="33" t="s">
        <v>45</v>
      </c>
      <c r="G250" s="97" t="s">
        <v>437</v>
      </c>
      <c r="H250" s="97" t="s">
        <v>35</v>
      </c>
      <c r="I250" s="34" t="s">
        <v>35</v>
      </c>
      <c r="J250" s="25"/>
      <c r="K250" s="25"/>
      <c r="L250" s="25"/>
      <c r="M250" s="25"/>
      <c r="N250" s="68"/>
      <c r="O250" s="106"/>
      <c r="P250" s="69"/>
      <c r="Q250" s="135"/>
      <c r="R250" s="132"/>
      <c r="S250" s="98" t="s">
        <v>437</v>
      </c>
      <c r="T250" s="41" t="s">
        <v>643</v>
      </c>
      <c r="U250" s="38" t="s">
        <v>48</v>
      </c>
      <c r="V250" s="34" t="s">
        <v>29</v>
      </c>
      <c r="W250" s="34" t="s">
        <v>29</v>
      </c>
    </row>
    <row r="251" spans="2:23" s="1" customFormat="1" ht="19.5" thickBot="1" x14ac:dyDescent="0.35">
      <c r="B251" s="129"/>
      <c r="C251" s="132"/>
      <c r="D251" s="42" t="s">
        <v>644</v>
      </c>
      <c r="E251" s="32" t="s">
        <v>50</v>
      </c>
      <c r="F251" s="33" t="s">
        <v>45</v>
      </c>
      <c r="G251" s="97" t="s">
        <v>437</v>
      </c>
      <c r="H251" s="97" t="s">
        <v>35</v>
      </c>
      <c r="I251" s="90" t="s">
        <v>35</v>
      </c>
      <c r="J251" s="25"/>
      <c r="K251" s="25"/>
      <c r="L251" s="25"/>
      <c r="M251" s="25"/>
      <c r="N251" s="68"/>
      <c r="O251" s="68"/>
      <c r="P251" s="69"/>
      <c r="Q251" s="135"/>
      <c r="R251" s="132"/>
      <c r="S251" s="98" t="s">
        <v>437</v>
      </c>
      <c r="T251" s="41" t="s">
        <v>645</v>
      </c>
      <c r="U251" s="38" t="s">
        <v>48</v>
      </c>
      <c r="V251" s="34" t="s">
        <v>29</v>
      </c>
      <c r="W251" s="34" t="s">
        <v>29</v>
      </c>
    </row>
    <row r="252" spans="2:23" s="1" customFormat="1" ht="19.5" thickBot="1" x14ac:dyDescent="0.35">
      <c r="B252" s="129"/>
      <c r="C252" s="132"/>
      <c r="D252" s="42" t="s">
        <v>646</v>
      </c>
      <c r="E252" s="32" t="s">
        <v>53</v>
      </c>
      <c r="F252" s="33" t="s">
        <v>45</v>
      </c>
      <c r="G252" s="97" t="s">
        <v>437</v>
      </c>
      <c r="H252" s="97" t="s">
        <v>35</v>
      </c>
      <c r="I252" s="90" t="s">
        <v>35</v>
      </c>
      <c r="J252" s="25"/>
      <c r="K252" s="25"/>
      <c r="L252" s="25"/>
      <c r="M252" s="25"/>
      <c r="N252" s="68"/>
      <c r="O252" s="68"/>
      <c r="P252" s="69"/>
      <c r="Q252" s="135"/>
      <c r="R252" s="132"/>
      <c r="S252" s="98" t="s">
        <v>437</v>
      </c>
      <c r="T252" s="41" t="s">
        <v>647</v>
      </c>
      <c r="U252" s="38" t="s">
        <v>48</v>
      </c>
      <c r="V252" s="34" t="s">
        <v>29</v>
      </c>
      <c r="W252" s="34" t="s">
        <v>29</v>
      </c>
    </row>
    <row r="253" spans="2:23" s="1" customFormat="1" ht="19.5" thickBot="1" x14ac:dyDescent="0.35">
      <c r="B253" s="129"/>
      <c r="C253" s="132"/>
      <c r="D253" s="42" t="s">
        <v>648</v>
      </c>
      <c r="E253" s="32" t="s">
        <v>56</v>
      </c>
      <c r="F253" s="33" t="s">
        <v>45</v>
      </c>
      <c r="G253" s="97" t="s">
        <v>437</v>
      </c>
      <c r="H253" s="97" t="s">
        <v>35</v>
      </c>
      <c r="I253" s="90" t="s">
        <v>35</v>
      </c>
      <c r="J253" s="25"/>
      <c r="K253" s="25"/>
      <c r="L253" s="25"/>
      <c r="M253" s="25"/>
      <c r="N253" s="68"/>
      <c r="O253" s="68"/>
      <c r="P253" s="69"/>
      <c r="Q253" s="135"/>
      <c r="R253" s="132"/>
      <c r="S253" s="98" t="s">
        <v>437</v>
      </c>
      <c r="T253" s="41" t="s">
        <v>649</v>
      </c>
      <c r="U253" s="38" t="s">
        <v>48</v>
      </c>
      <c r="V253" s="34" t="s">
        <v>29</v>
      </c>
      <c r="W253" s="34" t="s">
        <v>29</v>
      </c>
    </row>
    <row r="254" spans="2:23" s="1" customFormat="1" ht="19.5" thickBot="1" x14ac:dyDescent="0.35">
      <c r="B254" s="129"/>
      <c r="C254" s="132"/>
      <c r="D254" s="42" t="s">
        <v>650</v>
      </c>
      <c r="E254" s="32" t="s">
        <v>59</v>
      </c>
      <c r="F254" s="33" t="s">
        <v>45</v>
      </c>
      <c r="G254" s="97" t="s">
        <v>437</v>
      </c>
      <c r="H254" s="97" t="s">
        <v>35</v>
      </c>
      <c r="I254" s="90" t="s">
        <v>35</v>
      </c>
      <c r="J254" s="25"/>
      <c r="K254" s="25"/>
      <c r="L254" s="25"/>
      <c r="M254" s="25"/>
      <c r="N254" s="68"/>
      <c r="O254" s="68"/>
      <c r="P254" s="69"/>
      <c r="Q254" s="135"/>
      <c r="R254" s="132"/>
      <c r="S254" s="98" t="s">
        <v>437</v>
      </c>
      <c r="T254" s="41" t="s">
        <v>651</v>
      </c>
      <c r="U254" s="38" t="s">
        <v>48</v>
      </c>
      <c r="V254" s="34" t="s">
        <v>29</v>
      </c>
      <c r="W254" s="34" t="s">
        <v>29</v>
      </c>
    </row>
    <row r="255" spans="2:23" s="1" customFormat="1" ht="19.5" thickBot="1" x14ac:dyDescent="0.35">
      <c r="B255" s="129"/>
      <c r="C255" s="132"/>
      <c r="D255" s="42" t="s">
        <v>652</v>
      </c>
      <c r="E255" s="32" t="s">
        <v>62</v>
      </c>
      <c r="F255" s="33" t="s">
        <v>45</v>
      </c>
      <c r="G255" s="97" t="s">
        <v>437</v>
      </c>
      <c r="H255" s="97" t="s">
        <v>35</v>
      </c>
      <c r="I255" s="90" t="s">
        <v>35</v>
      </c>
      <c r="J255" s="25"/>
      <c r="K255" s="25"/>
      <c r="L255" s="25"/>
      <c r="M255" s="25"/>
      <c r="N255" s="68"/>
      <c r="O255" s="68"/>
      <c r="P255" s="69"/>
      <c r="Q255" s="135"/>
      <c r="R255" s="132"/>
      <c r="S255" s="98" t="s">
        <v>437</v>
      </c>
      <c r="T255" s="41" t="s">
        <v>653</v>
      </c>
      <c r="U255" s="38" t="s">
        <v>48</v>
      </c>
      <c r="V255" s="34" t="s">
        <v>29</v>
      </c>
      <c r="W255" s="34" t="s">
        <v>29</v>
      </c>
    </row>
    <row r="256" spans="2:23" s="1" customFormat="1" ht="19.5" thickBot="1" x14ac:dyDescent="0.35">
      <c r="B256" s="129"/>
      <c r="C256" s="132"/>
      <c r="D256" s="31" t="s">
        <v>654</v>
      </c>
      <c r="E256" s="32" t="s">
        <v>65</v>
      </c>
      <c r="F256" s="33" t="s">
        <v>27</v>
      </c>
      <c r="G256" s="97" t="s">
        <v>437</v>
      </c>
      <c r="H256" s="97" t="s">
        <v>29</v>
      </c>
      <c r="I256" s="90" t="s">
        <v>29</v>
      </c>
      <c r="J256" s="25">
        <v>49</v>
      </c>
      <c r="K256" s="25">
        <v>0</v>
      </c>
      <c r="L256" s="25">
        <v>12</v>
      </c>
      <c r="M256" s="25">
        <v>1.2</v>
      </c>
      <c r="N256" s="25">
        <f>(J256+K256)-L256</f>
        <v>37</v>
      </c>
      <c r="O256" s="26">
        <f>N256/M256</f>
        <v>30.833333333333336</v>
      </c>
      <c r="P256" s="69" t="s">
        <v>30</v>
      </c>
      <c r="Q256" s="135"/>
      <c r="R256" s="132"/>
      <c r="S256" s="98" t="s">
        <v>437</v>
      </c>
      <c r="T256" s="99" t="s">
        <v>655</v>
      </c>
      <c r="U256" s="38" t="s">
        <v>29</v>
      </c>
      <c r="V256" s="34" t="s">
        <v>35</v>
      </c>
      <c r="W256" s="34" t="s">
        <v>35</v>
      </c>
    </row>
    <row r="257" spans="2:23" s="1" customFormat="1" ht="19.5" thickBot="1" x14ac:dyDescent="0.35">
      <c r="B257" s="129"/>
      <c r="C257" s="132"/>
      <c r="D257" s="42" t="s">
        <v>656</v>
      </c>
      <c r="E257" s="32" t="s">
        <v>68</v>
      </c>
      <c r="F257" s="33" t="s">
        <v>45</v>
      </c>
      <c r="G257" s="97" t="s">
        <v>437</v>
      </c>
      <c r="H257" s="97" t="s">
        <v>35</v>
      </c>
      <c r="I257" s="90" t="s">
        <v>35</v>
      </c>
      <c r="J257" s="25"/>
      <c r="K257" s="25"/>
      <c r="L257" s="25"/>
      <c r="M257" s="25"/>
      <c r="N257" s="68"/>
      <c r="O257" s="68"/>
      <c r="P257" s="69"/>
      <c r="Q257" s="135"/>
      <c r="R257" s="132"/>
      <c r="S257" s="98" t="s">
        <v>437</v>
      </c>
      <c r="T257" s="41" t="s">
        <v>657</v>
      </c>
      <c r="U257" s="38" t="s">
        <v>48</v>
      </c>
      <c r="V257" s="34" t="s">
        <v>29</v>
      </c>
      <c r="W257" s="34" t="s">
        <v>29</v>
      </c>
    </row>
    <row r="258" spans="2:23" s="1" customFormat="1" ht="19.5" thickBot="1" x14ac:dyDescent="0.35">
      <c r="B258" s="130"/>
      <c r="C258" s="133"/>
      <c r="D258" s="64" t="s">
        <v>658</v>
      </c>
      <c r="E258" s="65" t="s">
        <v>71</v>
      </c>
      <c r="F258" s="47" t="s">
        <v>45</v>
      </c>
      <c r="G258" s="101" t="s">
        <v>437</v>
      </c>
      <c r="H258" s="101" t="s">
        <v>35</v>
      </c>
      <c r="I258" s="93" t="s">
        <v>35</v>
      </c>
      <c r="J258" s="25"/>
      <c r="K258" s="25"/>
      <c r="L258" s="25"/>
      <c r="M258" s="25"/>
      <c r="N258" s="68"/>
      <c r="O258" s="102"/>
      <c r="P258" s="103"/>
      <c r="Q258" s="136"/>
      <c r="R258" s="133"/>
      <c r="S258" s="104" t="s">
        <v>437</v>
      </c>
      <c r="T258" s="57" t="s">
        <v>659</v>
      </c>
      <c r="U258" s="46" t="s">
        <v>48</v>
      </c>
      <c r="V258" s="48" t="s">
        <v>29</v>
      </c>
      <c r="W258" s="48" t="s">
        <v>29</v>
      </c>
    </row>
    <row r="259" spans="2:23" s="1" customFormat="1" ht="19.5" thickBot="1" x14ac:dyDescent="0.35">
      <c r="B259" s="129" t="s">
        <v>660</v>
      </c>
      <c r="C259" s="131" t="s">
        <v>661</v>
      </c>
      <c r="D259" s="21" t="s">
        <v>662</v>
      </c>
      <c r="E259" s="22" t="s">
        <v>26</v>
      </c>
      <c r="F259" s="23" t="s">
        <v>27</v>
      </c>
      <c r="G259" s="94" t="s">
        <v>437</v>
      </c>
      <c r="H259" s="94" t="s">
        <v>29</v>
      </c>
      <c r="I259" s="24" t="s">
        <v>29</v>
      </c>
      <c r="J259" s="25">
        <v>27</v>
      </c>
      <c r="K259" s="25">
        <v>15</v>
      </c>
      <c r="L259" s="25">
        <v>5</v>
      </c>
      <c r="M259" s="25">
        <v>1.5</v>
      </c>
      <c r="N259" s="25">
        <f>(J259+K259)-L259</f>
        <v>37</v>
      </c>
      <c r="O259" s="26">
        <f>N259/M259</f>
        <v>24.666666666666668</v>
      </c>
      <c r="P259" s="69" t="s">
        <v>30</v>
      </c>
      <c r="Q259" s="135" t="s">
        <v>660</v>
      </c>
      <c r="R259" s="131" t="s">
        <v>661</v>
      </c>
      <c r="S259" s="95" t="s">
        <v>437</v>
      </c>
      <c r="T259" s="96" t="s">
        <v>663</v>
      </c>
      <c r="U259" s="30" t="s">
        <v>29</v>
      </c>
      <c r="V259" s="24" t="s">
        <v>35</v>
      </c>
      <c r="W259" s="24" t="s">
        <v>35</v>
      </c>
    </row>
    <row r="260" spans="2:23" s="1" customFormat="1" ht="19.5" thickBot="1" x14ac:dyDescent="0.35">
      <c r="B260" s="129"/>
      <c r="C260" s="132"/>
      <c r="D260" s="31" t="s">
        <v>664</v>
      </c>
      <c r="E260" s="32" t="s">
        <v>37</v>
      </c>
      <c r="F260" s="33" t="s">
        <v>27</v>
      </c>
      <c r="G260" s="97" t="s">
        <v>437</v>
      </c>
      <c r="H260" s="97" t="s">
        <v>29</v>
      </c>
      <c r="I260" s="34" t="s">
        <v>29</v>
      </c>
      <c r="J260" s="25">
        <v>221</v>
      </c>
      <c r="K260" s="25">
        <v>80</v>
      </c>
      <c r="L260" s="25">
        <v>25</v>
      </c>
      <c r="M260" s="25">
        <v>9.9</v>
      </c>
      <c r="N260" s="25">
        <f>(J260+K260)-L260</f>
        <v>276</v>
      </c>
      <c r="O260" s="26">
        <f>N260/M260</f>
        <v>27.878787878787879</v>
      </c>
      <c r="P260" s="69" t="s">
        <v>30</v>
      </c>
      <c r="Q260" s="135"/>
      <c r="R260" s="132"/>
      <c r="S260" s="98" t="s">
        <v>437</v>
      </c>
      <c r="T260" s="99" t="s">
        <v>665</v>
      </c>
      <c r="U260" s="38" t="s">
        <v>29</v>
      </c>
      <c r="V260" s="34" t="s">
        <v>35</v>
      </c>
      <c r="W260" s="34" t="s">
        <v>35</v>
      </c>
    </row>
    <row r="261" spans="2:23" s="1" customFormat="1" ht="19.5" thickBot="1" x14ac:dyDescent="0.35">
      <c r="B261" s="129"/>
      <c r="C261" s="132"/>
      <c r="D261" s="31" t="s">
        <v>666</v>
      </c>
      <c r="E261" s="32" t="s">
        <v>41</v>
      </c>
      <c r="F261" s="33" t="s">
        <v>27</v>
      </c>
      <c r="G261" s="97" t="s">
        <v>437</v>
      </c>
      <c r="H261" s="97" t="s">
        <v>29</v>
      </c>
      <c r="I261" s="34" t="s">
        <v>29</v>
      </c>
      <c r="J261" s="25">
        <v>9</v>
      </c>
      <c r="K261" s="25">
        <v>50</v>
      </c>
      <c r="L261" s="25">
        <v>17</v>
      </c>
      <c r="M261" s="25">
        <v>7.8</v>
      </c>
      <c r="N261" s="25">
        <f>(J261+K261)-L261</f>
        <v>42</v>
      </c>
      <c r="O261" s="26">
        <f>N261/M261</f>
        <v>5.384615384615385</v>
      </c>
      <c r="P261" s="69" t="s">
        <v>251</v>
      </c>
      <c r="Q261" s="135"/>
      <c r="R261" s="132"/>
      <c r="S261" s="98" t="s">
        <v>437</v>
      </c>
      <c r="T261" s="99" t="s">
        <v>667</v>
      </c>
      <c r="U261" s="38" t="s">
        <v>29</v>
      </c>
      <c r="V261" s="34" t="s">
        <v>35</v>
      </c>
      <c r="W261" s="34" t="s">
        <v>35</v>
      </c>
    </row>
    <row r="262" spans="2:23" s="1" customFormat="1" ht="19.5" thickBot="1" x14ac:dyDescent="0.35">
      <c r="B262" s="129"/>
      <c r="C262" s="132"/>
      <c r="D262" s="42" t="s">
        <v>668</v>
      </c>
      <c r="E262" s="32" t="s">
        <v>44</v>
      </c>
      <c r="F262" s="33" t="s">
        <v>45</v>
      </c>
      <c r="G262" s="97" t="s">
        <v>437</v>
      </c>
      <c r="H262" s="97" t="s">
        <v>35</v>
      </c>
      <c r="I262" s="90" t="s">
        <v>35</v>
      </c>
      <c r="J262" s="25"/>
      <c r="K262" s="25"/>
      <c r="L262" s="25"/>
      <c r="M262" s="25"/>
      <c r="N262" s="68"/>
      <c r="O262" s="68"/>
      <c r="P262" s="69"/>
      <c r="Q262" s="135"/>
      <c r="R262" s="132"/>
      <c r="S262" s="98" t="s">
        <v>437</v>
      </c>
      <c r="T262" s="41" t="s">
        <v>669</v>
      </c>
      <c r="U262" s="38" t="s">
        <v>48</v>
      </c>
      <c r="V262" s="34" t="s">
        <v>29</v>
      </c>
      <c r="W262" s="34" t="s">
        <v>29</v>
      </c>
    </row>
    <row r="263" spans="2:23" s="1" customFormat="1" ht="19.5" thickBot="1" x14ac:dyDescent="0.35">
      <c r="B263" s="129"/>
      <c r="C263" s="132"/>
      <c r="D263" s="42" t="s">
        <v>670</v>
      </c>
      <c r="E263" s="32" t="s">
        <v>50</v>
      </c>
      <c r="F263" s="33" t="s">
        <v>45</v>
      </c>
      <c r="G263" s="97" t="s">
        <v>437</v>
      </c>
      <c r="H263" s="97" t="s">
        <v>35</v>
      </c>
      <c r="I263" s="90" t="s">
        <v>35</v>
      </c>
      <c r="J263" s="25"/>
      <c r="K263" s="25"/>
      <c r="L263" s="25"/>
      <c r="M263" s="25"/>
      <c r="N263" s="68"/>
      <c r="O263" s="68"/>
      <c r="P263" s="69"/>
      <c r="Q263" s="135"/>
      <c r="R263" s="132"/>
      <c r="S263" s="98" t="s">
        <v>437</v>
      </c>
      <c r="T263" s="41" t="s">
        <v>671</v>
      </c>
      <c r="U263" s="38" t="s">
        <v>48</v>
      </c>
      <c r="V263" s="34" t="s">
        <v>29</v>
      </c>
      <c r="W263" s="34" t="s">
        <v>29</v>
      </c>
    </row>
    <row r="264" spans="2:23" s="1" customFormat="1" ht="19.5" thickBot="1" x14ac:dyDescent="0.35">
      <c r="B264" s="129"/>
      <c r="C264" s="132"/>
      <c r="D264" s="42" t="s">
        <v>672</v>
      </c>
      <c r="E264" s="32" t="s">
        <v>53</v>
      </c>
      <c r="F264" s="33" t="s">
        <v>45</v>
      </c>
      <c r="G264" s="97" t="s">
        <v>437</v>
      </c>
      <c r="H264" s="97" t="s">
        <v>35</v>
      </c>
      <c r="I264" s="90" t="s">
        <v>35</v>
      </c>
      <c r="J264" s="25"/>
      <c r="K264" s="25"/>
      <c r="L264" s="25"/>
      <c r="M264" s="25"/>
      <c r="N264" s="68"/>
      <c r="O264" s="68"/>
      <c r="P264" s="69"/>
      <c r="Q264" s="135"/>
      <c r="R264" s="132"/>
      <c r="S264" s="98" t="s">
        <v>437</v>
      </c>
      <c r="T264" s="41" t="s">
        <v>673</v>
      </c>
      <c r="U264" s="38" t="s">
        <v>48</v>
      </c>
      <c r="V264" s="34" t="s">
        <v>29</v>
      </c>
      <c r="W264" s="34" t="s">
        <v>29</v>
      </c>
    </row>
    <row r="265" spans="2:23" s="1" customFormat="1" ht="19.5" thickBot="1" x14ac:dyDescent="0.35">
      <c r="B265" s="129"/>
      <c r="C265" s="132"/>
      <c r="D265" s="42" t="s">
        <v>674</v>
      </c>
      <c r="E265" s="32" t="s">
        <v>56</v>
      </c>
      <c r="F265" s="33" t="s">
        <v>45</v>
      </c>
      <c r="G265" s="97" t="s">
        <v>437</v>
      </c>
      <c r="H265" s="97" t="s">
        <v>35</v>
      </c>
      <c r="I265" s="90" t="s">
        <v>35</v>
      </c>
      <c r="J265" s="25"/>
      <c r="K265" s="25"/>
      <c r="L265" s="25"/>
      <c r="M265" s="25"/>
      <c r="N265" s="68"/>
      <c r="O265" s="68"/>
      <c r="P265" s="69"/>
      <c r="Q265" s="135"/>
      <c r="R265" s="132"/>
      <c r="S265" s="98" t="s">
        <v>437</v>
      </c>
      <c r="T265" s="41" t="s">
        <v>675</v>
      </c>
      <c r="U265" s="38" t="s">
        <v>48</v>
      </c>
      <c r="V265" s="34" t="s">
        <v>29</v>
      </c>
      <c r="W265" s="34" t="s">
        <v>29</v>
      </c>
    </row>
    <row r="266" spans="2:23" s="1" customFormat="1" ht="19.5" thickBot="1" x14ac:dyDescent="0.35">
      <c r="B266" s="129"/>
      <c r="C266" s="132"/>
      <c r="D266" s="42" t="s">
        <v>676</v>
      </c>
      <c r="E266" s="32" t="s">
        <v>59</v>
      </c>
      <c r="F266" s="33" t="s">
        <v>45</v>
      </c>
      <c r="G266" s="97" t="s">
        <v>437</v>
      </c>
      <c r="H266" s="97" t="s">
        <v>35</v>
      </c>
      <c r="I266" s="90" t="s">
        <v>35</v>
      </c>
      <c r="J266" s="25"/>
      <c r="K266" s="25"/>
      <c r="L266" s="25"/>
      <c r="M266" s="25"/>
      <c r="N266" s="68"/>
      <c r="O266" s="68"/>
      <c r="P266" s="69"/>
      <c r="Q266" s="135"/>
      <c r="R266" s="132"/>
      <c r="S266" s="98" t="s">
        <v>437</v>
      </c>
      <c r="T266" s="41" t="s">
        <v>677</v>
      </c>
      <c r="U266" s="38" t="s">
        <v>48</v>
      </c>
      <c r="V266" s="34" t="s">
        <v>29</v>
      </c>
      <c r="W266" s="34" t="s">
        <v>29</v>
      </c>
    </row>
    <row r="267" spans="2:23" s="1" customFormat="1" ht="19.5" thickBot="1" x14ac:dyDescent="0.35">
      <c r="B267" s="129"/>
      <c r="C267" s="132"/>
      <c r="D267" s="42" t="s">
        <v>678</v>
      </c>
      <c r="E267" s="32" t="s">
        <v>62</v>
      </c>
      <c r="F267" s="33" t="s">
        <v>45</v>
      </c>
      <c r="G267" s="97" t="s">
        <v>437</v>
      </c>
      <c r="H267" s="97" t="s">
        <v>35</v>
      </c>
      <c r="I267" s="90" t="s">
        <v>35</v>
      </c>
      <c r="J267" s="25"/>
      <c r="K267" s="25"/>
      <c r="L267" s="25"/>
      <c r="M267" s="25"/>
      <c r="N267" s="68"/>
      <c r="O267" s="68"/>
      <c r="P267" s="69"/>
      <c r="Q267" s="135"/>
      <c r="R267" s="132"/>
      <c r="S267" s="98" t="s">
        <v>437</v>
      </c>
      <c r="T267" s="41" t="s">
        <v>679</v>
      </c>
      <c r="U267" s="38" t="s">
        <v>48</v>
      </c>
      <c r="V267" s="34" t="s">
        <v>29</v>
      </c>
      <c r="W267" s="34" t="s">
        <v>29</v>
      </c>
    </row>
    <row r="268" spans="2:23" s="1" customFormat="1" ht="19.5" thickBot="1" x14ac:dyDescent="0.35">
      <c r="B268" s="129"/>
      <c r="C268" s="132"/>
      <c r="D268" s="31" t="s">
        <v>680</v>
      </c>
      <c r="E268" s="32" t="s">
        <v>65</v>
      </c>
      <c r="F268" s="33" t="s">
        <v>27</v>
      </c>
      <c r="G268" s="97" t="s">
        <v>437</v>
      </c>
      <c r="H268" s="97" t="s">
        <v>29</v>
      </c>
      <c r="I268" s="34" t="s">
        <v>29</v>
      </c>
      <c r="J268" s="25">
        <v>21</v>
      </c>
      <c r="K268" s="25">
        <v>0</v>
      </c>
      <c r="L268" s="25">
        <v>1</v>
      </c>
      <c r="M268" s="25">
        <v>1.2</v>
      </c>
      <c r="N268" s="25">
        <f>(J268+K268)-L268</f>
        <v>20</v>
      </c>
      <c r="O268" s="26">
        <f>N268/M268</f>
        <v>16.666666666666668</v>
      </c>
      <c r="P268" s="69" t="s">
        <v>30</v>
      </c>
      <c r="Q268" s="135"/>
      <c r="R268" s="132"/>
      <c r="S268" s="98" t="s">
        <v>437</v>
      </c>
      <c r="T268" s="99" t="s">
        <v>681</v>
      </c>
      <c r="U268" s="38" t="s">
        <v>29</v>
      </c>
      <c r="V268" s="34" t="s">
        <v>35</v>
      </c>
      <c r="W268" s="34" t="s">
        <v>35</v>
      </c>
    </row>
    <row r="269" spans="2:23" s="1" customFormat="1" ht="19.5" thickBot="1" x14ac:dyDescent="0.35">
      <c r="B269" s="129"/>
      <c r="C269" s="132"/>
      <c r="D269" s="42" t="s">
        <v>682</v>
      </c>
      <c r="E269" s="32" t="s">
        <v>68</v>
      </c>
      <c r="F269" s="33" t="s">
        <v>45</v>
      </c>
      <c r="G269" s="97" t="s">
        <v>437</v>
      </c>
      <c r="H269" s="97" t="s">
        <v>35</v>
      </c>
      <c r="I269" s="90" t="s">
        <v>35</v>
      </c>
      <c r="J269" s="25"/>
      <c r="K269" s="25"/>
      <c r="L269" s="25"/>
      <c r="M269" s="25"/>
      <c r="N269" s="68"/>
      <c r="O269" s="68"/>
      <c r="P269" s="69"/>
      <c r="Q269" s="135"/>
      <c r="R269" s="132"/>
      <c r="S269" s="98" t="s">
        <v>437</v>
      </c>
      <c r="T269" s="41" t="s">
        <v>683</v>
      </c>
      <c r="U269" s="38" t="s">
        <v>48</v>
      </c>
      <c r="V269" s="34" t="s">
        <v>29</v>
      </c>
      <c r="W269" s="34" t="s">
        <v>29</v>
      </c>
    </row>
    <row r="270" spans="2:23" s="1" customFormat="1" ht="19.5" thickBot="1" x14ac:dyDescent="0.35">
      <c r="B270" s="130"/>
      <c r="C270" s="133"/>
      <c r="D270" s="64" t="s">
        <v>684</v>
      </c>
      <c r="E270" s="65" t="s">
        <v>71</v>
      </c>
      <c r="F270" s="47" t="s">
        <v>45</v>
      </c>
      <c r="G270" s="101" t="s">
        <v>437</v>
      </c>
      <c r="H270" s="101" t="s">
        <v>35</v>
      </c>
      <c r="I270" s="93" t="s">
        <v>35</v>
      </c>
      <c r="J270" s="25"/>
      <c r="K270" s="25"/>
      <c r="L270" s="25"/>
      <c r="M270" s="25"/>
      <c r="N270" s="68"/>
      <c r="O270" s="102"/>
      <c r="P270" s="103"/>
      <c r="Q270" s="136"/>
      <c r="R270" s="133"/>
      <c r="S270" s="104" t="s">
        <v>437</v>
      </c>
      <c r="T270" s="57" t="s">
        <v>685</v>
      </c>
      <c r="U270" s="46" t="s">
        <v>48</v>
      </c>
      <c r="V270" s="48" t="s">
        <v>29</v>
      </c>
      <c r="W270" s="48" t="s">
        <v>29</v>
      </c>
    </row>
    <row r="271" spans="2:23" s="1" customFormat="1" ht="19.5" thickBot="1" x14ac:dyDescent="0.35">
      <c r="B271" s="128" t="s">
        <v>686</v>
      </c>
      <c r="C271" s="131" t="s">
        <v>687</v>
      </c>
      <c r="D271" s="21" t="s">
        <v>688</v>
      </c>
      <c r="E271" s="22" t="s">
        <v>26</v>
      </c>
      <c r="F271" s="23" t="s">
        <v>27</v>
      </c>
      <c r="G271" s="94" t="s">
        <v>437</v>
      </c>
      <c r="H271" s="94" t="s">
        <v>29</v>
      </c>
      <c r="I271" s="24" t="s">
        <v>29</v>
      </c>
      <c r="J271" s="25">
        <v>32</v>
      </c>
      <c r="K271" s="25">
        <v>0</v>
      </c>
      <c r="L271" s="25">
        <v>3</v>
      </c>
      <c r="M271" s="25">
        <v>0.6</v>
      </c>
      <c r="N271" s="25">
        <f>(J271+K271)-L271</f>
        <v>29</v>
      </c>
      <c r="O271" s="26">
        <f>N271/M271</f>
        <v>48.333333333333336</v>
      </c>
      <c r="P271" s="71" t="s">
        <v>30</v>
      </c>
      <c r="Q271" s="134" t="s">
        <v>689</v>
      </c>
      <c r="R271" s="131" t="s">
        <v>687</v>
      </c>
      <c r="S271" s="95" t="s">
        <v>437</v>
      </c>
      <c r="T271" s="96" t="s">
        <v>690</v>
      </c>
      <c r="U271" s="30" t="s">
        <v>691</v>
      </c>
      <c r="V271" s="24" t="s">
        <v>35</v>
      </c>
      <c r="W271" s="24" t="s">
        <v>35</v>
      </c>
    </row>
    <row r="272" spans="2:23" s="1" customFormat="1" ht="19.5" thickBot="1" x14ac:dyDescent="0.35">
      <c r="B272" s="129"/>
      <c r="C272" s="132"/>
      <c r="D272" s="31" t="s">
        <v>692</v>
      </c>
      <c r="E272" s="32" t="s">
        <v>37</v>
      </c>
      <c r="F272" s="33" t="s">
        <v>27</v>
      </c>
      <c r="G272" s="97" t="s">
        <v>437</v>
      </c>
      <c r="H272" s="97" t="s">
        <v>29</v>
      </c>
      <c r="I272" s="34" t="s">
        <v>29</v>
      </c>
      <c r="J272" s="25">
        <v>35</v>
      </c>
      <c r="K272" s="25">
        <v>0</v>
      </c>
      <c r="L272" s="25">
        <v>13</v>
      </c>
      <c r="M272" s="25">
        <v>5.4</v>
      </c>
      <c r="N272" s="25">
        <f>(J272+K272)-L272</f>
        <v>22</v>
      </c>
      <c r="O272" s="26">
        <f>N272/M272</f>
        <v>4.0740740740740735</v>
      </c>
      <c r="P272" s="69" t="s">
        <v>90</v>
      </c>
      <c r="Q272" s="135"/>
      <c r="R272" s="132"/>
      <c r="S272" s="98" t="s">
        <v>437</v>
      </c>
      <c r="T272" s="99" t="s">
        <v>693</v>
      </c>
      <c r="U272" s="38" t="s">
        <v>691</v>
      </c>
      <c r="V272" s="34" t="s">
        <v>35</v>
      </c>
      <c r="W272" s="34" t="s">
        <v>35</v>
      </c>
    </row>
    <row r="273" spans="1:23" s="1" customFormat="1" ht="19.5" thickBot="1" x14ac:dyDescent="0.35">
      <c r="B273" s="129"/>
      <c r="C273" s="132"/>
      <c r="D273" s="31" t="s">
        <v>694</v>
      </c>
      <c r="E273" s="32" t="s">
        <v>41</v>
      </c>
      <c r="F273" s="33" t="s">
        <v>27</v>
      </c>
      <c r="G273" s="97" t="s">
        <v>437</v>
      </c>
      <c r="H273" s="97" t="s">
        <v>29</v>
      </c>
      <c r="I273" s="34" t="s">
        <v>29</v>
      </c>
      <c r="J273" s="25">
        <v>34</v>
      </c>
      <c r="K273" s="25">
        <v>0</v>
      </c>
      <c r="L273" s="25">
        <v>4</v>
      </c>
      <c r="M273" s="25">
        <v>3.4</v>
      </c>
      <c r="N273" s="25">
        <f>(J273+K273)-L273</f>
        <v>30</v>
      </c>
      <c r="O273" s="26">
        <f>N273/M273</f>
        <v>8.8235294117647065</v>
      </c>
      <c r="P273" s="69" t="s">
        <v>123</v>
      </c>
      <c r="Q273" s="135"/>
      <c r="R273" s="132"/>
      <c r="S273" s="98" t="s">
        <v>437</v>
      </c>
      <c r="T273" s="99" t="s">
        <v>695</v>
      </c>
      <c r="U273" s="38" t="s">
        <v>691</v>
      </c>
      <c r="V273" s="34" t="s">
        <v>35</v>
      </c>
      <c r="W273" s="34" t="s">
        <v>35</v>
      </c>
    </row>
    <row r="274" spans="1:23" s="1" customFormat="1" ht="19.5" thickBot="1" x14ac:dyDescent="0.35">
      <c r="A274" s="63">
        <v>45300</v>
      </c>
      <c r="B274" s="129"/>
      <c r="C274" s="132"/>
      <c r="D274" s="39" t="s">
        <v>696</v>
      </c>
      <c r="E274" s="32" t="s">
        <v>44</v>
      </c>
      <c r="F274" s="33" t="s">
        <v>45</v>
      </c>
      <c r="G274" s="97" t="s">
        <v>437</v>
      </c>
      <c r="H274" s="33" t="s">
        <v>35</v>
      </c>
      <c r="I274" s="34" t="s">
        <v>35</v>
      </c>
      <c r="J274" s="25">
        <v>1</v>
      </c>
      <c r="K274" s="25">
        <v>0</v>
      </c>
      <c r="L274" s="25">
        <v>2</v>
      </c>
      <c r="M274" s="25">
        <v>0.4</v>
      </c>
      <c r="N274" s="68">
        <f>J274-L274+K274</f>
        <v>-1</v>
      </c>
      <c r="O274" s="106">
        <f>(N274/M274)</f>
        <v>-2.5</v>
      </c>
      <c r="P274" s="69" t="s">
        <v>128</v>
      </c>
      <c r="Q274" s="135"/>
      <c r="R274" s="132"/>
      <c r="S274" s="98" t="s">
        <v>437</v>
      </c>
      <c r="T274" s="41" t="s">
        <v>697</v>
      </c>
      <c r="U274" s="38" t="s">
        <v>48</v>
      </c>
      <c r="V274" s="34" t="s">
        <v>35</v>
      </c>
      <c r="W274" s="34" t="s">
        <v>35</v>
      </c>
    </row>
    <row r="275" spans="1:23" s="1" customFormat="1" ht="19.5" thickBot="1" x14ac:dyDescent="0.35">
      <c r="B275" s="129"/>
      <c r="C275" s="132"/>
      <c r="D275" s="42" t="s">
        <v>698</v>
      </c>
      <c r="E275" s="32" t="s">
        <v>50</v>
      </c>
      <c r="F275" s="33" t="s">
        <v>45</v>
      </c>
      <c r="G275" s="97" t="s">
        <v>437</v>
      </c>
      <c r="H275" s="33" t="s">
        <v>35</v>
      </c>
      <c r="I275" s="34" t="s">
        <v>35</v>
      </c>
      <c r="J275" s="25"/>
      <c r="K275" s="25"/>
      <c r="L275" s="25"/>
      <c r="M275" s="25"/>
      <c r="N275" s="68"/>
      <c r="O275" s="68"/>
      <c r="P275" s="69"/>
      <c r="Q275" s="135"/>
      <c r="R275" s="132"/>
      <c r="S275" s="98" t="s">
        <v>437</v>
      </c>
      <c r="T275" s="41" t="s">
        <v>699</v>
      </c>
      <c r="U275" s="38" t="s">
        <v>48</v>
      </c>
      <c r="V275" s="34" t="s">
        <v>35</v>
      </c>
      <c r="W275" s="34" t="s">
        <v>35</v>
      </c>
    </row>
    <row r="276" spans="1:23" s="1" customFormat="1" ht="19.5" thickBot="1" x14ac:dyDescent="0.35">
      <c r="B276" s="129"/>
      <c r="C276" s="132"/>
      <c r="D276" s="42" t="s">
        <v>700</v>
      </c>
      <c r="E276" s="32" t="s">
        <v>53</v>
      </c>
      <c r="F276" s="33" t="s">
        <v>45</v>
      </c>
      <c r="G276" s="97" t="s">
        <v>437</v>
      </c>
      <c r="H276" s="33" t="s">
        <v>35</v>
      </c>
      <c r="I276" s="34" t="s">
        <v>35</v>
      </c>
      <c r="J276" s="25"/>
      <c r="K276" s="25"/>
      <c r="L276" s="25"/>
      <c r="M276" s="25"/>
      <c r="N276" s="68"/>
      <c r="O276" s="68"/>
      <c r="P276" s="69"/>
      <c r="Q276" s="135"/>
      <c r="R276" s="132"/>
      <c r="S276" s="98" t="s">
        <v>437</v>
      </c>
      <c r="T276" s="41" t="s">
        <v>701</v>
      </c>
      <c r="U276" s="38" t="s">
        <v>48</v>
      </c>
      <c r="V276" s="34" t="s">
        <v>35</v>
      </c>
      <c r="W276" s="34" t="s">
        <v>35</v>
      </c>
    </row>
    <row r="277" spans="1:23" s="1" customFormat="1" ht="19.5" thickBot="1" x14ac:dyDescent="0.35">
      <c r="B277" s="129"/>
      <c r="C277" s="132"/>
      <c r="D277" s="42" t="s">
        <v>702</v>
      </c>
      <c r="E277" s="32" t="s">
        <v>56</v>
      </c>
      <c r="F277" s="33" t="s">
        <v>45</v>
      </c>
      <c r="G277" s="97" t="s">
        <v>437</v>
      </c>
      <c r="H277" s="33" t="s">
        <v>35</v>
      </c>
      <c r="I277" s="34" t="s">
        <v>35</v>
      </c>
      <c r="J277" s="25"/>
      <c r="K277" s="25"/>
      <c r="L277" s="25"/>
      <c r="M277" s="25"/>
      <c r="N277" s="68"/>
      <c r="O277" s="68"/>
      <c r="P277" s="69"/>
      <c r="Q277" s="135"/>
      <c r="R277" s="132"/>
      <c r="S277" s="98" t="s">
        <v>437</v>
      </c>
      <c r="T277" s="41" t="s">
        <v>703</v>
      </c>
      <c r="U277" s="38" t="s">
        <v>48</v>
      </c>
      <c r="V277" s="34" t="s">
        <v>35</v>
      </c>
      <c r="W277" s="34" t="s">
        <v>35</v>
      </c>
    </row>
    <row r="278" spans="1:23" s="1" customFormat="1" ht="19.5" thickBot="1" x14ac:dyDescent="0.35">
      <c r="B278" s="129"/>
      <c r="C278" s="132"/>
      <c r="D278" s="42" t="s">
        <v>704</v>
      </c>
      <c r="E278" s="32" t="s">
        <v>59</v>
      </c>
      <c r="F278" s="33" t="s">
        <v>45</v>
      </c>
      <c r="G278" s="97" t="s">
        <v>437</v>
      </c>
      <c r="H278" s="33" t="s">
        <v>35</v>
      </c>
      <c r="I278" s="34" t="s">
        <v>35</v>
      </c>
      <c r="J278" s="25"/>
      <c r="K278" s="25"/>
      <c r="L278" s="25"/>
      <c r="M278" s="25"/>
      <c r="N278" s="68"/>
      <c r="O278" s="68"/>
      <c r="P278" s="69"/>
      <c r="Q278" s="135"/>
      <c r="R278" s="132"/>
      <c r="S278" s="98" t="s">
        <v>437</v>
      </c>
      <c r="T278" s="41" t="s">
        <v>705</v>
      </c>
      <c r="U278" s="38" t="s">
        <v>48</v>
      </c>
      <c r="V278" s="34" t="s">
        <v>35</v>
      </c>
      <c r="W278" s="34" t="s">
        <v>35</v>
      </c>
    </row>
    <row r="279" spans="1:23" s="1" customFormat="1" ht="19.5" thickBot="1" x14ac:dyDescent="0.35">
      <c r="B279" s="129"/>
      <c r="C279" s="132"/>
      <c r="D279" s="42" t="s">
        <v>706</v>
      </c>
      <c r="E279" s="32" t="s">
        <v>62</v>
      </c>
      <c r="F279" s="33" t="s">
        <v>45</v>
      </c>
      <c r="G279" s="97" t="s">
        <v>437</v>
      </c>
      <c r="H279" s="33" t="s">
        <v>35</v>
      </c>
      <c r="I279" s="34" t="s">
        <v>35</v>
      </c>
      <c r="J279" s="25"/>
      <c r="K279" s="25"/>
      <c r="L279" s="25"/>
      <c r="M279" s="25"/>
      <c r="N279" s="68"/>
      <c r="O279" s="68"/>
      <c r="P279" s="69"/>
      <c r="Q279" s="135"/>
      <c r="R279" s="132"/>
      <c r="S279" s="98" t="s">
        <v>437</v>
      </c>
      <c r="T279" s="41" t="s">
        <v>707</v>
      </c>
      <c r="U279" s="38" t="s">
        <v>48</v>
      </c>
      <c r="V279" s="34" t="s">
        <v>35</v>
      </c>
      <c r="W279" s="34" t="s">
        <v>35</v>
      </c>
    </row>
    <row r="280" spans="1:23" s="1" customFormat="1" ht="19.5" thickBot="1" x14ac:dyDescent="0.35">
      <c r="B280" s="129"/>
      <c r="C280" s="132"/>
      <c r="D280" s="31" t="s">
        <v>708</v>
      </c>
      <c r="E280" s="32" t="s">
        <v>65</v>
      </c>
      <c r="F280" s="33" t="s">
        <v>27</v>
      </c>
      <c r="G280" s="97" t="s">
        <v>437</v>
      </c>
      <c r="H280" s="97" t="s">
        <v>29</v>
      </c>
      <c r="I280" s="34" t="s">
        <v>29</v>
      </c>
      <c r="J280" s="25">
        <v>3</v>
      </c>
      <c r="K280" s="25">
        <v>0</v>
      </c>
      <c r="L280" s="25">
        <v>0</v>
      </c>
      <c r="M280" s="25">
        <v>0.6</v>
      </c>
      <c r="N280" s="68">
        <f>J280-L280+K280</f>
        <v>3</v>
      </c>
      <c r="O280" s="106">
        <f>(N280/M280)</f>
        <v>5</v>
      </c>
      <c r="P280" s="69" t="s">
        <v>251</v>
      </c>
      <c r="Q280" s="135"/>
      <c r="R280" s="132"/>
      <c r="S280" s="98" t="s">
        <v>437</v>
      </c>
      <c r="T280" s="99" t="s">
        <v>709</v>
      </c>
      <c r="U280" s="38" t="s">
        <v>691</v>
      </c>
      <c r="V280" s="34" t="s">
        <v>35</v>
      </c>
      <c r="W280" s="34" t="s">
        <v>35</v>
      </c>
    </row>
    <row r="281" spans="1:23" s="1" customFormat="1" ht="19.5" thickBot="1" x14ac:dyDescent="0.35">
      <c r="B281" s="129"/>
      <c r="C281" s="132"/>
      <c r="D281" s="42" t="s">
        <v>710</v>
      </c>
      <c r="E281" s="32" t="s">
        <v>68</v>
      </c>
      <c r="F281" s="33" t="s">
        <v>45</v>
      </c>
      <c r="G281" s="97" t="s">
        <v>437</v>
      </c>
      <c r="H281" s="97" t="s">
        <v>35</v>
      </c>
      <c r="I281" s="34" t="s">
        <v>35</v>
      </c>
      <c r="J281" s="25"/>
      <c r="K281" s="25"/>
      <c r="L281" s="25"/>
      <c r="M281" s="25"/>
      <c r="N281" s="68"/>
      <c r="O281" s="68"/>
      <c r="P281" s="69"/>
      <c r="Q281" s="135"/>
      <c r="R281" s="132"/>
      <c r="S281" s="98" t="s">
        <v>437</v>
      </c>
      <c r="T281" s="41" t="s">
        <v>711</v>
      </c>
      <c r="U281" s="38" t="s">
        <v>48</v>
      </c>
      <c r="V281" s="34" t="s">
        <v>35</v>
      </c>
      <c r="W281" s="34" t="s">
        <v>35</v>
      </c>
    </row>
    <row r="282" spans="1:23" s="1" customFormat="1" ht="19.5" thickBot="1" x14ac:dyDescent="0.35">
      <c r="B282" s="129"/>
      <c r="C282" s="133"/>
      <c r="D282" s="64" t="s">
        <v>712</v>
      </c>
      <c r="E282" s="65" t="s">
        <v>71</v>
      </c>
      <c r="F282" s="47" t="s">
        <v>45</v>
      </c>
      <c r="G282" s="101" t="s">
        <v>437</v>
      </c>
      <c r="H282" s="101" t="s">
        <v>35</v>
      </c>
      <c r="I282" s="48" t="s">
        <v>35</v>
      </c>
      <c r="J282" s="25"/>
      <c r="K282" s="25"/>
      <c r="L282" s="25"/>
      <c r="M282" s="25"/>
      <c r="N282" s="68"/>
      <c r="O282" s="68"/>
      <c r="P282" s="69"/>
      <c r="Q282" s="135"/>
      <c r="R282" s="133"/>
      <c r="S282" s="104" t="s">
        <v>437</v>
      </c>
      <c r="T282" s="57" t="s">
        <v>713</v>
      </c>
      <c r="U282" s="46" t="s">
        <v>48</v>
      </c>
      <c r="V282" s="48" t="s">
        <v>35</v>
      </c>
      <c r="W282" s="48" t="s">
        <v>35</v>
      </c>
    </row>
    <row r="283" spans="1:23" s="1" customFormat="1" ht="19.5" thickBot="1" x14ac:dyDescent="0.35">
      <c r="A283" s="63">
        <v>45300</v>
      </c>
      <c r="B283" s="128" t="s">
        <v>714</v>
      </c>
      <c r="C283" s="131" t="s">
        <v>715</v>
      </c>
      <c r="D283" s="72" t="s">
        <v>716</v>
      </c>
      <c r="E283" s="22" t="s">
        <v>26</v>
      </c>
      <c r="F283" s="116" t="s">
        <v>45</v>
      </c>
      <c r="G283" s="94" t="s">
        <v>437</v>
      </c>
      <c r="H283" s="23" t="s">
        <v>35</v>
      </c>
      <c r="I283" s="24" t="s">
        <v>35</v>
      </c>
      <c r="J283" s="25">
        <v>0</v>
      </c>
      <c r="K283" s="25">
        <v>0</v>
      </c>
      <c r="L283" s="25">
        <v>0</v>
      </c>
      <c r="M283" s="25">
        <v>0.1</v>
      </c>
      <c r="N283" s="68">
        <f>J283-L283+K283</f>
        <v>0</v>
      </c>
      <c r="O283" s="106">
        <f>(N283/M283)</f>
        <v>0</v>
      </c>
      <c r="P283" s="69" t="s">
        <v>128</v>
      </c>
      <c r="Q283" s="134" t="s">
        <v>717</v>
      </c>
      <c r="R283" s="131" t="s">
        <v>718</v>
      </c>
      <c r="S283" s="95" t="s">
        <v>437</v>
      </c>
      <c r="T283" s="49" t="s">
        <v>719</v>
      </c>
      <c r="U283" s="30" t="s">
        <v>27</v>
      </c>
      <c r="V283" s="24" t="s">
        <v>35</v>
      </c>
      <c r="W283" s="24" t="s">
        <v>35</v>
      </c>
    </row>
    <row r="284" spans="1:23" s="1" customFormat="1" ht="19.5" thickBot="1" x14ac:dyDescent="0.35">
      <c r="B284" s="129"/>
      <c r="C284" s="132"/>
      <c r="D284" s="31" t="s">
        <v>720</v>
      </c>
      <c r="E284" s="32" t="s">
        <v>37</v>
      </c>
      <c r="F284" s="33" t="s">
        <v>27</v>
      </c>
      <c r="G284" s="97" t="s">
        <v>437</v>
      </c>
      <c r="H284" s="33" t="s">
        <v>29</v>
      </c>
      <c r="I284" s="34" t="s">
        <v>29</v>
      </c>
      <c r="J284" s="25">
        <v>81</v>
      </c>
      <c r="K284" s="25">
        <v>2</v>
      </c>
      <c r="L284" s="25">
        <v>5</v>
      </c>
      <c r="M284" s="25">
        <v>1</v>
      </c>
      <c r="N284" s="68">
        <f>J284-L284+K284</f>
        <v>78</v>
      </c>
      <c r="O284" s="106">
        <f>(N284/M284)</f>
        <v>78</v>
      </c>
      <c r="P284" s="69" t="s">
        <v>30</v>
      </c>
      <c r="Q284" s="135"/>
      <c r="R284" s="132"/>
      <c r="S284" s="98" t="s">
        <v>437</v>
      </c>
      <c r="T284" s="99" t="s">
        <v>721</v>
      </c>
      <c r="U284" s="38" t="s">
        <v>29</v>
      </c>
      <c r="V284" s="34" t="s">
        <v>35</v>
      </c>
      <c r="W284" s="34" t="s">
        <v>35</v>
      </c>
    </row>
    <row r="285" spans="1:23" s="1" customFormat="1" ht="19.5" thickBot="1" x14ac:dyDescent="0.35">
      <c r="B285" s="129"/>
      <c r="C285" s="132"/>
      <c r="D285" s="31" t="s">
        <v>722</v>
      </c>
      <c r="E285" s="32" t="s">
        <v>41</v>
      </c>
      <c r="F285" s="33" t="s">
        <v>27</v>
      </c>
      <c r="G285" s="97" t="s">
        <v>437</v>
      </c>
      <c r="H285" s="33" t="s">
        <v>29</v>
      </c>
      <c r="I285" s="34" t="s">
        <v>29</v>
      </c>
      <c r="J285" s="25">
        <v>29</v>
      </c>
      <c r="K285" s="25">
        <v>0</v>
      </c>
      <c r="L285" s="25">
        <v>3</v>
      </c>
      <c r="M285" s="25">
        <v>1.4</v>
      </c>
      <c r="N285" s="68">
        <f>J285-L285+K285</f>
        <v>26</v>
      </c>
      <c r="O285" s="106">
        <f>(N285/M285)</f>
        <v>18.571428571428573</v>
      </c>
      <c r="P285" s="69" t="s">
        <v>30</v>
      </c>
      <c r="Q285" s="135"/>
      <c r="R285" s="132"/>
      <c r="S285" s="98" t="s">
        <v>437</v>
      </c>
      <c r="T285" s="99" t="s">
        <v>723</v>
      </c>
      <c r="U285" s="38" t="s">
        <v>29</v>
      </c>
      <c r="V285" s="34" t="s">
        <v>35</v>
      </c>
      <c r="W285" s="34" t="s">
        <v>35</v>
      </c>
    </row>
    <row r="286" spans="1:23" s="1" customFormat="1" ht="19.5" thickBot="1" x14ac:dyDescent="0.35">
      <c r="B286" s="129"/>
      <c r="C286" s="132"/>
      <c r="D286" s="42" t="s">
        <v>724</v>
      </c>
      <c r="E286" s="32" t="s">
        <v>44</v>
      </c>
      <c r="F286" s="33" t="s">
        <v>45</v>
      </c>
      <c r="G286" s="97" t="s">
        <v>437</v>
      </c>
      <c r="H286" s="33" t="s">
        <v>35</v>
      </c>
      <c r="I286" s="34" t="s">
        <v>35</v>
      </c>
      <c r="J286" s="25"/>
      <c r="K286" s="25"/>
      <c r="L286" s="25"/>
      <c r="M286" s="25"/>
      <c r="N286" s="68"/>
      <c r="O286" s="68"/>
      <c r="P286" s="69"/>
      <c r="Q286" s="135"/>
      <c r="R286" s="132"/>
      <c r="S286" s="98" t="s">
        <v>437</v>
      </c>
      <c r="T286" s="41" t="s">
        <v>725</v>
      </c>
      <c r="U286" s="38" t="s">
        <v>48</v>
      </c>
      <c r="V286" s="34" t="s">
        <v>35</v>
      </c>
      <c r="W286" s="34" t="s">
        <v>35</v>
      </c>
    </row>
    <row r="287" spans="1:23" s="1" customFormat="1" ht="19.5" thickBot="1" x14ac:dyDescent="0.35">
      <c r="B287" s="129"/>
      <c r="C287" s="132"/>
      <c r="D287" s="42" t="s">
        <v>726</v>
      </c>
      <c r="E287" s="32" t="s">
        <v>50</v>
      </c>
      <c r="F287" s="33" t="s">
        <v>45</v>
      </c>
      <c r="G287" s="97" t="s">
        <v>437</v>
      </c>
      <c r="H287" s="33" t="s">
        <v>35</v>
      </c>
      <c r="I287" s="34" t="s">
        <v>35</v>
      </c>
      <c r="J287" s="25"/>
      <c r="K287" s="25"/>
      <c r="L287" s="25"/>
      <c r="M287" s="25"/>
      <c r="N287" s="68"/>
      <c r="O287" s="68"/>
      <c r="P287" s="69"/>
      <c r="Q287" s="135"/>
      <c r="R287" s="132"/>
      <c r="S287" s="98" t="s">
        <v>437</v>
      </c>
      <c r="T287" s="41" t="s">
        <v>727</v>
      </c>
      <c r="U287" s="38" t="s">
        <v>48</v>
      </c>
      <c r="V287" s="34" t="s">
        <v>35</v>
      </c>
      <c r="W287" s="34" t="s">
        <v>35</v>
      </c>
    </row>
    <row r="288" spans="1:23" s="1" customFormat="1" ht="19.5" thickBot="1" x14ac:dyDescent="0.35">
      <c r="B288" s="129"/>
      <c r="C288" s="132"/>
      <c r="D288" s="42" t="s">
        <v>728</v>
      </c>
      <c r="E288" s="32" t="s">
        <v>53</v>
      </c>
      <c r="F288" s="33" t="s">
        <v>45</v>
      </c>
      <c r="G288" s="97" t="s">
        <v>437</v>
      </c>
      <c r="H288" s="33" t="s">
        <v>35</v>
      </c>
      <c r="I288" s="34" t="s">
        <v>35</v>
      </c>
      <c r="J288" s="25"/>
      <c r="K288" s="25"/>
      <c r="L288" s="25"/>
      <c r="M288" s="25"/>
      <c r="N288" s="68"/>
      <c r="O288" s="68"/>
      <c r="P288" s="69"/>
      <c r="Q288" s="135"/>
      <c r="R288" s="132"/>
      <c r="S288" s="98" t="s">
        <v>437</v>
      </c>
      <c r="T288" s="41" t="s">
        <v>729</v>
      </c>
      <c r="U288" s="38" t="s">
        <v>48</v>
      </c>
      <c r="V288" s="34" t="s">
        <v>35</v>
      </c>
      <c r="W288" s="34" t="s">
        <v>35</v>
      </c>
    </row>
    <row r="289" spans="1:23" s="1" customFormat="1" ht="19.5" thickBot="1" x14ac:dyDescent="0.35">
      <c r="B289" s="129"/>
      <c r="C289" s="132"/>
      <c r="D289" s="42" t="s">
        <v>730</v>
      </c>
      <c r="E289" s="32" t="s">
        <v>56</v>
      </c>
      <c r="F289" s="33" t="s">
        <v>45</v>
      </c>
      <c r="G289" s="97" t="s">
        <v>437</v>
      </c>
      <c r="H289" s="33" t="s">
        <v>35</v>
      </c>
      <c r="I289" s="34" t="s">
        <v>35</v>
      </c>
      <c r="J289" s="25"/>
      <c r="K289" s="25"/>
      <c r="L289" s="25"/>
      <c r="M289" s="25"/>
      <c r="N289" s="68"/>
      <c r="O289" s="68"/>
      <c r="P289" s="69"/>
      <c r="Q289" s="135"/>
      <c r="R289" s="132"/>
      <c r="S289" s="98" t="s">
        <v>437</v>
      </c>
      <c r="T289" s="41" t="s">
        <v>731</v>
      </c>
      <c r="U289" s="38" t="s">
        <v>48</v>
      </c>
      <c r="V289" s="34" t="s">
        <v>35</v>
      </c>
      <c r="W289" s="34" t="s">
        <v>35</v>
      </c>
    </row>
    <row r="290" spans="1:23" s="1" customFormat="1" ht="19.5" thickBot="1" x14ac:dyDescent="0.35">
      <c r="B290" s="129"/>
      <c r="C290" s="132"/>
      <c r="D290" s="42" t="s">
        <v>732</v>
      </c>
      <c r="E290" s="32" t="s">
        <v>59</v>
      </c>
      <c r="F290" s="33" t="s">
        <v>45</v>
      </c>
      <c r="G290" s="97" t="s">
        <v>437</v>
      </c>
      <c r="H290" s="33" t="s">
        <v>35</v>
      </c>
      <c r="I290" s="34" t="s">
        <v>35</v>
      </c>
      <c r="J290" s="25"/>
      <c r="K290" s="25"/>
      <c r="L290" s="25"/>
      <c r="M290" s="25"/>
      <c r="N290" s="68"/>
      <c r="O290" s="68"/>
      <c r="P290" s="69"/>
      <c r="Q290" s="135"/>
      <c r="R290" s="132"/>
      <c r="S290" s="98" t="s">
        <v>437</v>
      </c>
      <c r="T290" s="41" t="s">
        <v>733</v>
      </c>
      <c r="U290" s="38" t="s">
        <v>48</v>
      </c>
      <c r="V290" s="34" t="s">
        <v>35</v>
      </c>
      <c r="W290" s="34" t="s">
        <v>35</v>
      </c>
    </row>
    <row r="291" spans="1:23" s="1" customFormat="1" ht="19.5" thickBot="1" x14ac:dyDescent="0.35">
      <c r="B291" s="129"/>
      <c r="C291" s="132"/>
      <c r="D291" s="42" t="s">
        <v>734</v>
      </c>
      <c r="E291" s="32" t="s">
        <v>62</v>
      </c>
      <c r="F291" s="33" t="s">
        <v>45</v>
      </c>
      <c r="G291" s="97" t="s">
        <v>437</v>
      </c>
      <c r="H291" s="33" t="s">
        <v>35</v>
      </c>
      <c r="I291" s="34" t="s">
        <v>35</v>
      </c>
      <c r="J291" s="25"/>
      <c r="K291" s="25"/>
      <c r="L291" s="25"/>
      <c r="M291" s="25"/>
      <c r="N291" s="68"/>
      <c r="O291" s="68"/>
      <c r="P291" s="69"/>
      <c r="Q291" s="135"/>
      <c r="R291" s="132"/>
      <c r="S291" s="98" t="s">
        <v>437</v>
      </c>
      <c r="T291" s="41" t="s">
        <v>735</v>
      </c>
      <c r="U291" s="38" t="s">
        <v>48</v>
      </c>
      <c r="V291" s="34" t="s">
        <v>35</v>
      </c>
      <c r="W291" s="34" t="s">
        <v>35</v>
      </c>
    </row>
    <row r="292" spans="1:23" s="1" customFormat="1" ht="19.5" thickBot="1" x14ac:dyDescent="0.35">
      <c r="B292" s="129"/>
      <c r="C292" s="132"/>
      <c r="D292" s="31" t="s">
        <v>736</v>
      </c>
      <c r="E292" s="32" t="s">
        <v>65</v>
      </c>
      <c r="F292" s="33" t="s">
        <v>27</v>
      </c>
      <c r="G292" s="97" t="s">
        <v>437</v>
      </c>
      <c r="H292" s="33" t="s">
        <v>29</v>
      </c>
      <c r="I292" s="34" t="s">
        <v>29</v>
      </c>
      <c r="J292" s="25">
        <v>11</v>
      </c>
      <c r="K292" s="25">
        <v>0</v>
      </c>
      <c r="L292" s="25">
        <v>1</v>
      </c>
      <c r="M292" s="25"/>
      <c r="N292" s="68">
        <f>J292-L292+K292</f>
        <v>10</v>
      </c>
      <c r="O292" s="106" t="e">
        <f>(N292/M292)</f>
        <v>#DIV/0!</v>
      </c>
      <c r="P292" s="69" t="s">
        <v>30</v>
      </c>
      <c r="Q292" s="135"/>
      <c r="R292" s="132"/>
      <c r="S292" s="98" t="s">
        <v>437</v>
      </c>
      <c r="T292" s="99" t="s">
        <v>737</v>
      </c>
      <c r="U292" s="38" t="s">
        <v>29</v>
      </c>
      <c r="V292" s="34" t="s">
        <v>35</v>
      </c>
      <c r="W292" s="34" t="s">
        <v>35</v>
      </c>
    </row>
    <row r="293" spans="1:23" s="1" customFormat="1" ht="19.5" thickBot="1" x14ac:dyDescent="0.35">
      <c r="B293" s="129"/>
      <c r="C293" s="132"/>
      <c r="D293" s="42" t="s">
        <v>738</v>
      </c>
      <c r="E293" s="32" t="s">
        <v>68</v>
      </c>
      <c r="F293" s="33" t="s">
        <v>45</v>
      </c>
      <c r="G293" s="97" t="s">
        <v>437</v>
      </c>
      <c r="H293" s="33" t="s">
        <v>35</v>
      </c>
      <c r="I293" s="34" t="s">
        <v>35</v>
      </c>
      <c r="J293" s="25"/>
      <c r="K293" s="25"/>
      <c r="L293" s="25"/>
      <c r="M293" s="25"/>
      <c r="N293" s="68"/>
      <c r="O293" s="68"/>
      <c r="P293" s="69"/>
      <c r="Q293" s="135"/>
      <c r="R293" s="132"/>
      <c r="S293" s="98" t="s">
        <v>437</v>
      </c>
      <c r="T293" s="41" t="s">
        <v>739</v>
      </c>
      <c r="U293" s="38" t="s">
        <v>48</v>
      </c>
      <c r="V293" s="34" t="s">
        <v>35</v>
      </c>
      <c r="W293" s="34" t="s">
        <v>35</v>
      </c>
    </row>
    <row r="294" spans="1:23" s="1" customFormat="1" ht="19.5" thickBot="1" x14ac:dyDescent="0.35">
      <c r="B294" s="129"/>
      <c r="C294" s="132"/>
      <c r="D294" s="42" t="s">
        <v>740</v>
      </c>
      <c r="E294" s="32" t="s">
        <v>71</v>
      </c>
      <c r="F294" s="33" t="s">
        <v>45</v>
      </c>
      <c r="G294" s="97" t="s">
        <v>437</v>
      </c>
      <c r="H294" s="33" t="s">
        <v>35</v>
      </c>
      <c r="I294" s="34" t="s">
        <v>35</v>
      </c>
      <c r="J294" s="25"/>
      <c r="K294" s="25"/>
      <c r="L294" s="25"/>
      <c r="M294" s="25"/>
      <c r="N294" s="68"/>
      <c r="O294" s="68"/>
      <c r="P294" s="69"/>
      <c r="Q294" s="136"/>
      <c r="R294" s="133"/>
      <c r="S294" s="104" t="s">
        <v>437</v>
      </c>
      <c r="T294" s="57" t="s">
        <v>741</v>
      </c>
      <c r="U294" s="46" t="s">
        <v>48</v>
      </c>
      <c r="V294" s="48" t="s">
        <v>35</v>
      </c>
      <c r="W294" s="48" t="s">
        <v>35</v>
      </c>
    </row>
    <row r="295" spans="1:23" s="1" customFormat="1" ht="19.5" thickBot="1" x14ac:dyDescent="0.35">
      <c r="B295" s="129"/>
      <c r="C295" s="132"/>
      <c r="D295" s="42" t="s">
        <v>742</v>
      </c>
      <c r="E295" s="33" t="s">
        <v>74</v>
      </c>
      <c r="F295" s="33" t="s">
        <v>45</v>
      </c>
      <c r="G295" s="97" t="s">
        <v>437</v>
      </c>
      <c r="H295" s="33" t="s">
        <v>35</v>
      </c>
      <c r="I295" s="34" t="s">
        <v>35</v>
      </c>
      <c r="J295" s="25"/>
      <c r="K295" s="25"/>
      <c r="L295" s="25"/>
      <c r="M295" s="25"/>
      <c r="N295" s="68"/>
      <c r="O295" s="68"/>
      <c r="P295" s="69"/>
      <c r="Q295" s="134" t="s">
        <v>743</v>
      </c>
      <c r="R295" s="131" t="s">
        <v>744</v>
      </c>
      <c r="S295" s="95" t="s">
        <v>437</v>
      </c>
      <c r="T295" s="49" t="s">
        <v>745</v>
      </c>
      <c r="U295" s="30" t="s">
        <v>34</v>
      </c>
      <c r="V295" s="24" t="s">
        <v>29</v>
      </c>
      <c r="W295" s="24" t="s">
        <v>29</v>
      </c>
    </row>
    <row r="296" spans="1:23" s="1" customFormat="1" ht="19.5" thickBot="1" x14ac:dyDescent="0.35">
      <c r="B296" s="130"/>
      <c r="C296" s="133"/>
      <c r="D296" s="64" t="s">
        <v>746</v>
      </c>
      <c r="E296" s="47" t="s">
        <v>79</v>
      </c>
      <c r="F296" s="47" t="s">
        <v>45</v>
      </c>
      <c r="G296" s="101" t="s">
        <v>437</v>
      </c>
      <c r="H296" s="51" t="s">
        <v>35</v>
      </c>
      <c r="I296" s="52" t="s">
        <v>35</v>
      </c>
      <c r="J296" s="25"/>
      <c r="K296" s="25"/>
      <c r="L296" s="25"/>
      <c r="M296" s="25"/>
      <c r="N296" s="68"/>
      <c r="O296" s="102"/>
      <c r="P296" s="103"/>
      <c r="Q296" s="136"/>
      <c r="R296" s="133"/>
      <c r="S296" s="100" t="s">
        <v>437</v>
      </c>
      <c r="T296" s="57" t="s">
        <v>747</v>
      </c>
      <c r="U296" s="58" t="s">
        <v>34</v>
      </c>
      <c r="V296" s="52" t="s">
        <v>29</v>
      </c>
      <c r="W296" s="52" t="s">
        <v>29</v>
      </c>
    </row>
    <row r="297" spans="1:23" s="1" customFormat="1" ht="19.5" thickBot="1" x14ac:dyDescent="0.35">
      <c r="A297" s="63">
        <v>45300</v>
      </c>
      <c r="B297" s="128" t="s">
        <v>748</v>
      </c>
      <c r="C297" s="131" t="s">
        <v>749</v>
      </c>
      <c r="D297" s="72" t="s">
        <v>750</v>
      </c>
      <c r="E297" s="22" t="s">
        <v>26</v>
      </c>
      <c r="F297" s="116" t="s">
        <v>45</v>
      </c>
      <c r="G297" s="94" t="s">
        <v>437</v>
      </c>
      <c r="H297" s="23" t="s">
        <v>35</v>
      </c>
      <c r="I297" s="24" t="s">
        <v>35</v>
      </c>
      <c r="J297" s="25">
        <v>0</v>
      </c>
      <c r="K297" s="25">
        <v>2</v>
      </c>
      <c r="L297" s="25">
        <v>1</v>
      </c>
      <c r="M297" s="25"/>
      <c r="N297" s="68">
        <f>J297-L297+K297</f>
        <v>1</v>
      </c>
      <c r="O297" s="106" t="e">
        <f>(N297/M297)</f>
        <v>#DIV/0!</v>
      </c>
      <c r="P297" s="71" t="s">
        <v>128</v>
      </c>
      <c r="Q297" s="134" t="s">
        <v>751</v>
      </c>
      <c r="R297" s="131" t="s">
        <v>752</v>
      </c>
      <c r="S297" s="95" t="s">
        <v>437</v>
      </c>
      <c r="T297" s="49" t="s">
        <v>753</v>
      </c>
      <c r="U297" s="30" t="s">
        <v>27</v>
      </c>
      <c r="V297" s="24" t="s">
        <v>35</v>
      </c>
      <c r="W297" s="24" t="s">
        <v>35</v>
      </c>
    </row>
    <row r="298" spans="1:23" s="1" customFormat="1" ht="19.5" thickBot="1" x14ac:dyDescent="0.35">
      <c r="B298" s="129"/>
      <c r="C298" s="132"/>
      <c r="D298" s="31" t="s">
        <v>754</v>
      </c>
      <c r="E298" s="32" t="s">
        <v>37</v>
      </c>
      <c r="F298" s="33" t="s">
        <v>27</v>
      </c>
      <c r="G298" s="97" t="s">
        <v>437</v>
      </c>
      <c r="H298" s="33" t="s">
        <v>29</v>
      </c>
      <c r="I298" s="34" t="s">
        <v>29</v>
      </c>
      <c r="J298" s="25">
        <v>50</v>
      </c>
      <c r="K298" s="25">
        <v>0</v>
      </c>
      <c r="L298" s="25">
        <v>6</v>
      </c>
      <c r="M298" s="25">
        <v>2.2000000000000002</v>
      </c>
      <c r="N298" s="68">
        <f>J298-L298+K298</f>
        <v>44</v>
      </c>
      <c r="O298" s="106">
        <f>(N298/M298)</f>
        <v>20</v>
      </c>
      <c r="P298" s="69" t="s">
        <v>30</v>
      </c>
      <c r="Q298" s="135"/>
      <c r="R298" s="132"/>
      <c r="S298" s="98" t="s">
        <v>437</v>
      </c>
      <c r="T298" s="99" t="s">
        <v>755</v>
      </c>
      <c r="U298" s="38" t="s">
        <v>29</v>
      </c>
      <c r="V298" s="34" t="s">
        <v>35</v>
      </c>
      <c r="W298" s="34" t="s">
        <v>35</v>
      </c>
    </row>
    <row r="299" spans="1:23" s="1" customFormat="1" ht="19.5" thickBot="1" x14ac:dyDescent="0.35">
      <c r="B299" s="129"/>
      <c r="C299" s="132"/>
      <c r="D299" s="31" t="s">
        <v>756</v>
      </c>
      <c r="E299" s="32" t="s">
        <v>41</v>
      </c>
      <c r="F299" s="33" t="s">
        <v>27</v>
      </c>
      <c r="G299" s="97" t="s">
        <v>437</v>
      </c>
      <c r="H299" s="33" t="s">
        <v>29</v>
      </c>
      <c r="I299" s="34" t="s">
        <v>29</v>
      </c>
      <c r="J299" s="25">
        <v>16</v>
      </c>
      <c r="K299" s="25">
        <v>0</v>
      </c>
      <c r="L299" s="25">
        <v>3</v>
      </c>
      <c r="M299" s="25">
        <v>1.3</v>
      </c>
      <c r="N299" s="68">
        <f>J299-L299+K299</f>
        <v>13</v>
      </c>
      <c r="O299" s="106">
        <f>(N299/M299)</f>
        <v>10</v>
      </c>
      <c r="P299" s="69" t="s">
        <v>38</v>
      </c>
      <c r="Q299" s="135"/>
      <c r="R299" s="132"/>
      <c r="S299" s="98" t="s">
        <v>437</v>
      </c>
      <c r="T299" s="99" t="s">
        <v>757</v>
      </c>
      <c r="U299" s="38" t="s">
        <v>29</v>
      </c>
      <c r="V299" s="34" t="s">
        <v>35</v>
      </c>
      <c r="W299" s="34" t="s">
        <v>35</v>
      </c>
    </row>
    <row r="300" spans="1:23" s="1" customFormat="1" ht="19.5" thickBot="1" x14ac:dyDescent="0.35">
      <c r="B300" s="129"/>
      <c r="C300" s="132"/>
      <c r="D300" s="42" t="s">
        <v>758</v>
      </c>
      <c r="E300" s="32" t="s">
        <v>44</v>
      </c>
      <c r="F300" s="33" t="s">
        <v>45</v>
      </c>
      <c r="G300" s="97" t="s">
        <v>437</v>
      </c>
      <c r="H300" s="33" t="s">
        <v>35</v>
      </c>
      <c r="I300" s="34" t="s">
        <v>35</v>
      </c>
      <c r="J300" s="25"/>
      <c r="K300" s="25"/>
      <c r="L300" s="25"/>
      <c r="M300" s="25"/>
      <c r="N300" s="68"/>
      <c r="O300" s="68"/>
      <c r="P300" s="69"/>
      <c r="Q300" s="135"/>
      <c r="R300" s="132"/>
      <c r="S300" s="98" t="s">
        <v>437</v>
      </c>
      <c r="T300" s="41" t="s">
        <v>759</v>
      </c>
      <c r="U300" s="38" t="s">
        <v>48</v>
      </c>
      <c r="V300" s="34" t="s">
        <v>35</v>
      </c>
      <c r="W300" s="34" t="s">
        <v>35</v>
      </c>
    </row>
    <row r="301" spans="1:23" s="1" customFormat="1" ht="19.5" thickBot="1" x14ac:dyDescent="0.35">
      <c r="B301" s="129"/>
      <c r="C301" s="132"/>
      <c r="D301" s="42" t="s">
        <v>760</v>
      </c>
      <c r="E301" s="32" t="s">
        <v>50</v>
      </c>
      <c r="F301" s="33" t="s">
        <v>45</v>
      </c>
      <c r="G301" s="97" t="s">
        <v>437</v>
      </c>
      <c r="H301" s="33" t="s">
        <v>35</v>
      </c>
      <c r="I301" s="34" t="s">
        <v>35</v>
      </c>
      <c r="J301" s="25"/>
      <c r="K301" s="25"/>
      <c r="L301" s="25"/>
      <c r="M301" s="25"/>
      <c r="N301" s="68"/>
      <c r="O301" s="68"/>
      <c r="P301" s="69"/>
      <c r="Q301" s="135"/>
      <c r="R301" s="132"/>
      <c r="S301" s="98" t="s">
        <v>437</v>
      </c>
      <c r="T301" s="41" t="s">
        <v>761</v>
      </c>
      <c r="U301" s="38" t="s">
        <v>48</v>
      </c>
      <c r="V301" s="34" t="s">
        <v>35</v>
      </c>
      <c r="W301" s="34" t="s">
        <v>35</v>
      </c>
    </row>
    <row r="302" spans="1:23" s="1" customFormat="1" ht="19.5" thickBot="1" x14ac:dyDescent="0.35">
      <c r="B302" s="129"/>
      <c r="C302" s="132"/>
      <c r="D302" s="42" t="s">
        <v>762</v>
      </c>
      <c r="E302" s="32" t="s">
        <v>53</v>
      </c>
      <c r="F302" s="33" t="s">
        <v>45</v>
      </c>
      <c r="G302" s="97" t="s">
        <v>437</v>
      </c>
      <c r="H302" s="33" t="s">
        <v>35</v>
      </c>
      <c r="I302" s="34" t="s">
        <v>35</v>
      </c>
      <c r="J302" s="25"/>
      <c r="K302" s="25"/>
      <c r="L302" s="25"/>
      <c r="M302" s="25"/>
      <c r="N302" s="68"/>
      <c r="O302" s="68"/>
      <c r="P302" s="69"/>
      <c r="Q302" s="135"/>
      <c r="R302" s="132"/>
      <c r="S302" s="98" t="s">
        <v>437</v>
      </c>
      <c r="T302" s="41" t="s">
        <v>763</v>
      </c>
      <c r="U302" s="38" t="s">
        <v>48</v>
      </c>
      <c r="V302" s="34" t="s">
        <v>35</v>
      </c>
      <c r="W302" s="34" t="s">
        <v>35</v>
      </c>
    </row>
    <row r="303" spans="1:23" s="1" customFormat="1" ht="19.5" thickBot="1" x14ac:dyDescent="0.35">
      <c r="B303" s="129"/>
      <c r="C303" s="132"/>
      <c r="D303" s="42" t="s">
        <v>764</v>
      </c>
      <c r="E303" s="32" t="s">
        <v>56</v>
      </c>
      <c r="F303" s="33" t="s">
        <v>45</v>
      </c>
      <c r="G303" s="97" t="s">
        <v>437</v>
      </c>
      <c r="H303" s="33" t="s">
        <v>35</v>
      </c>
      <c r="I303" s="34" t="s">
        <v>35</v>
      </c>
      <c r="J303" s="25"/>
      <c r="K303" s="25"/>
      <c r="L303" s="25"/>
      <c r="M303" s="25"/>
      <c r="N303" s="68"/>
      <c r="O303" s="68"/>
      <c r="P303" s="69"/>
      <c r="Q303" s="135"/>
      <c r="R303" s="132"/>
      <c r="S303" s="98" t="s">
        <v>437</v>
      </c>
      <c r="T303" s="41" t="s">
        <v>765</v>
      </c>
      <c r="U303" s="38" t="s">
        <v>48</v>
      </c>
      <c r="V303" s="34" t="s">
        <v>35</v>
      </c>
      <c r="W303" s="34" t="s">
        <v>35</v>
      </c>
    </row>
    <row r="304" spans="1:23" s="1" customFormat="1" ht="19.5" thickBot="1" x14ac:dyDescent="0.35">
      <c r="B304" s="129"/>
      <c r="C304" s="132"/>
      <c r="D304" s="42" t="s">
        <v>766</v>
      </c>
      <c r="E304" s="32" t="s">
        <v>59</v>
      </c>
      <c r="F304" s="33" t="s">
        <v>45</v>
      </c>
      <c r="G304" s="97" t="s">
        <v>437</v>
      </c>
      <c r="H304" s="33" t="s">
        <v>35</v>
      </c>
      <c r="I304" s="34" t="s">
        <v>35</v>
      </c>
      <c r="J304" s="25"/>
      <c r="K304" s="25"/>
      <c r="L304" s="25"/>
      <c r="M304" s="25"/>
      <c r="N304" s="68"/>
      <c r="O304" s="68"/>
      <c r="P304" s="69"/>
      <c r="Q304" s="135"/>
      <c r="R304" s="132"/>
      <c r="S304" s="98" t="s">
        <v>437</v>
      </c>
      <c r="T304" s="41" t="s">
        <v>767</v>
      </c>
      <c r="U304" s="38" t="s">
        <v>48</v>
      </c>
      <c r="V304" s="34" t="s">
        <v>35</v>
      </c>
      <c r="W304" s="34" t="s">
        <v>35</v>
      </c>
    </row>
    <row r="305" spans="2:23" s="1" customFormat="1" ht="19.5" thickBot="1" x14ac:dyDescent="0.35">
      <c r="B305" s="129"/>
      <c r="C305" s="132"/>
      <c r="D305" s="42" t="s">
        <v>768</v>
      </c>
      <c r="E305" s="32" t="s">
        <v>62</v>
      </c>
      <c r="F305" s="33" t="s">
        <v>45</v>
      </c>
      <c r="G305" s="97" t="s">
        <v>437</v>
      </c>
      <c r="H305" s="33" t="s">
        <v>35</v>
      </c>
      <c r="I305" s="34" t="s">
        <v>35</v>
      </c>
      <c r="J305" s="25"/>
      <c r="K305" s="25"/>
      <c r="L305" s="25"/>
      <c r="M305" s="25"/>
      <c r="N305" s="68"/>
      <c r="O305" s="68"/>
      <c r="P305" s="69"/>
      <c r="Q305" s="135"/>
      <c r="R305" s="132"/>
      <c r="S305" s="98" t="s">
        <v>437</v>
      </c>
      <c r="T305" s="41" t="s">
        <v>769</v>
      </c>
      <c r="U305" s="38" t="s">
        <v>48</v>
      </c>
      <c r="V305" s="34" t="s">
        <v>35</v>
      </c>
      <c r="W305" s="34" t="s">
        <v>35</v>
      </c>
    </row>
    <row r="306" spans="2:23" s="1" customFormat="1" ht="19.5" thickBot="1" x14ac:dyDescent="0.35">
      <c r="B306" s="129"/>
      <c r="C306" s="132"/>
      <c r="D306" s="31" t="s">
        <v>770</v>
      </c>
      <c r="E306" s="32" t="s">
        <v>65</v>
      </c>
      <c r="F306" s="33" t="s">
        <v>27</v>
      </c>
      <c r="G306" s="97" t="s">
        <v>437</v>
      </c>
      <c r="H306" s="33" t="s">
        <v>29</v>
      </c>
      <c r="I306" s="34" t="s">
        <v>29</v>
      </c>
      <c r="J306" s="25">
        <v>8</v>
      </c>
      <c r="K306" s="25">
        <v>0</v>
      </c>
      <c r="L306" s="25">
        <v>0</v>
      </c>
      <c r="M306" s="25"/>
      <c r="N306" s="68"/>
      <c r="O306" s="68"/>
      <c r="P306" s="69" t="s">
        <v>30</v>
      </c>
      <c r="Q306" s="135"/>
      <c r="R306" s="132"/>
      <c r="S306" s="98" t="s">
        <v>437</v>
      </c>
      <c r="T306" s="99" t="s">
        <v>771</v>
      </c>
      <c r="U306" s="38" t="s">
        <v>29</v>
      </c>
      <c r="V306" s="34" t="s">
        <v>35</v>
      </c>
      <c r="W306" s="34" t="s">
        <v>35</v>
      </c>
    </row>
    <row r="307" spans="2:23" s="1" customFormat="1" ht="19.5" thickBot="1" x14ac:dyDescent="0.35">
      <c r="B307" s="129"/>
      <c r="C307" s="132"/>
      <c r="D307" s="42" t="s">
        <v>772</v>
      </c>
      <c r="E307" s="32" t="s">
        <v>68</v>
      </c>
      <c r="F307" s="33" t="s">
        <v>45</v>
      </c>
      <c r="G307" s="97" t="s">
        <v>437</v>
      </c>
      <c r="H307" s="33" t="s">
        <v>35</v>
      </c>
      <c r="I307" s="34" t="s">
        <v>35</v>
      </c>
      <c r="J307" s="25"/>
      <c r="K307" s="25"/>
      <c r="L307" s="25"/>
      <c r="M307" s="25"/>
      <c r="N307" s="68"/>
      <c r="O307" s="68"/>
      <c r="P307" s="69"/>
      <c r="Q307" s="135"/>
      <c r="R307" s="132"/>
      <c r="S307" s="98" t="s">
        <v>437</v>
      </c>
      <c r="T307" s="41" t="s">
        <v>773</v>
      </c>
      <c r="U307" s="38" t="s">
        <v>48</v>
      </c>
      <c r="V307" s="34" t="s">
        <v>35</v>
      </c>
      <c r="W307" s="34" t="s">
        <v>35</v>
      </c>
    </row>
    <row r="308" spans="2:23" s="1" customFormat="1" ht="19.5" thickBot="1" x14ac:dyDescent="0.35">
      <c r="B308" s="129"/>
      <c r="C308" s="132"/>
      <c r="D308" s="42" t="s">
        <v>774</v>
      </c>
      <c r="E308" s="32" t="s">
        <v>71</v>
      </c>
      <c r="F308" s="33" t="s">
        <v>45</v>
      </c>
      <c r="G308" s="97" t="s">
        <v>437</v>
      </c>
      <c r="H308" s="33" t="s">
        <v>35</v>
      </c>
      <c r="I308" s="34" t="s">
        <v>35</v>
      </c>
      <c r="J308" s="25"/>
      <c r="K308" s="25"/>
      <c r="L308" s="25"/>
      <c r="M308" s="25"/>
      <c r="N308" s="68"/>
      <c r="O308" s="68"/>
      <c r="P308" s="69"/>
      <c r="Q308" s="136"/>
      <c r="R308" s="133"/>
      <c r="S308" s="104" t="s">
        <v>437</v>
      </c>
      <c r="T308" s="57" t="s">
        <v>775</v>
      </c>
      <c r="U308" s="46" t="s">
        <v>48</v>
      </c>
      <c r="V308" s="48" t="s">
        <v>35</v>
      </c>
      <c r="W308" s="48" t="s">
        <v>35</v>
      </c>
    </row>
    <row r="309" spans="2:23" s="1" customFormat="1" ht="19.5" thickBot="1" x14ac:dyDescent="0.35">
      <c r="B309" s="129"/>
      <c r="C309" s="132"/>
      <c r="D309" s="42" t="s">
        <v>776</v>
      </c>
      <c r="E309" s="33" t="s">
        <v>74</v>
      </c>
      <c r="F309" s="33" t="s">
        <v>45</v>
      </c>
      <c r="G309" s="97" t="s">
        <v>437</v>
      </c>
      <c r="H309" s="33" t="s">
        <v>35</v>
      </c>
      <c r="I309" s="34" t="s">
        <v>35</v>
      </c>
      <c r="J309" s="25"/>
      <c r="K309" s="25"/>
      <c r="L309" s="25"/>
      <c r="M309" s="25"/>
      <c r="N309" s="68"/>
      <c r="O309" s="68"/>
      <c r="P309" s="69"/>
      <c r="Q309" s="134" t="s">
        <v>777</v>
      </c>
      <c r="R309" s="131" t="s">
        <v>778</v>
      </c>
      <c r="S309" s="95" t="s">
        <v>437</v>
      </c>
      <c r="T309" s="49" t="s">
        <v>779</v>
      </c>
      <c r="U309" s="30" t="s">
        <v>34</v>
      </c>
      <c r="V309" s="24" t="s">
        <v>29</v>
      </c>
      <c r="W309" s="24" t="s">
        <v>29</v>
      </c>
    </row>
    <row r="310" spans="2:23" s="1" customFormat="1" ht="19.5" thickBot="1" x14ac:dyDescent="0.35">
      <c r="B310" s="130"/>
      <c r="C310" s="133"/>
      <c r="D310" s="64" t="s">
        <v>780</v>
      </c>
      <c r="E310" s="47" t="s">
        <v>79</v>
      </c>
      <c r="F310" s="47" t="s">
        <v>45</v>
      </c>
      <c r="G310" s="101" t="s">
        <v>437</v>
      </c>
      <c r="H310" s="51" t="s">
        <v>35</v>
      </c>
      <c r="I310" s="52" t="s">
        <v>35</v>
      </c>
      <c r="J310" s="25"/>
      <c r="K310" s="25"/>
      <c r="L310" s="25"/>
      <c r="M310" s="25"/>
      <c r="N310" s="68"/>
      <c r="O310" s="102"/>
      <c r="P310" s="103"/>
      <c r="Q310" s="136"/>
      <c r="R310" s="133"/>
      <c r="S310" s="100" t="s">
        <v>437</v>
      </c>
      <c r="T310" s="57" t="s">
        <v>781</v>
      </c>
      <c r="U310" s="58" t="s">
        <v>34</v>
      </c>
      <c r="V310" s="52" t="s">
        <v>29</v>
      </c>
      <c r="W310" s="52" t="s">
        <v>29</v>
      </c>
    </row>
    <row r="311" spans="2:23" s="1" customFormat="1" ht="19.5" thickBot="1" x14ac:dyDescent="0.35">
      <c r="B311" s="128" t="s">
        <v>782</v>
      </c>
      <c r="C311" s="131" t="s">
        <v>783</v>
      </c>
      <c r="D311" s="21" t="s">
        <v>784</v>
      </c>
      <c r="E311" s="22" t="s">
        <v>26</v>
      </c>
      <c r="F311" s="23" t="s">
        <v>27</v>
      </c>
      <c r="G311" s="94" t="s">
        <v>437</v>
      </c>
      <c r="H311" s="23" t="s">
        <v>29</v>
      </c>
      <c r="I311" s="24" t="s">
        <v>29</v>
      </c>
      <c r="J311" s="25">
        <v>8</v>
      </c>
      <c r="K311" s="25">
        <v>0</v>
      </c>
      <c r="L311" s="25">
        <v>0</v>
      </c>
      <c r="M311" s="25"/>
      <c r="N311" s="68">
        <f>J311-L311+K311</f>
        <v>8</v>
      </c>
      <c r="O311" s="106" t="e">
        <f>(N311/M311)</f>
        <v>#DIV/0!</v>
      </c>
      <c r="P311" s="71" t="s">
        <v>30</v>
      </c>
      <c r="Q311" s="134" t="s">
        <v>785</v>
      </c>
      <c r="R311" s="131" t="s">
        <v>786</v>
      </c>
      <c r="S311" s="95" t="s">
        <v>437</v>
      </c>
      <c r="T311" s="96" t="s">
        <v>787</v>
      </c>
      <c r="U311" s="30" t="s">
        <v>29</v>
      </c>
      <c r="V311" s="24" t="s">
        <v>35</v>
      </c>
      <c r="W311" s="24" t="s">
        <v>35</v>
      </c>
    </row>
    <row r="312" spans="2:23" s="1" customFormat="1" ht="19.5" thickBot="1" x14ac:dyDescent="0.35">
      <c r="B312" s="129"/>
      <c r="C312" s="132"/>
      <c r="D312" s="31" t="s">
        <v>788</v>
      </c>
      <c r="E312" s="32" t="s">
        <v>37</v>
      </c>
      <c r="F312" s="33" t="s">
        <v>27</v>
      </c>
      <c r="G312" s="97" t="s">
        <v>437</v>
      </c>
      <c r="H312" s="33" t="s">
        <v>29</v>
      </c>
      <c r="I312" s="34" t="s">
        <v>29</v>
      </c>
      <c r="J312" s="25">
        <v>8</v>
      </c>
      <c r="K312" s="25">
        <v>0</v>
      </c>
      <c r="L312" s="25">
        <v>1</v>
      </c>
      <c r="M312" s="25">
        <v>0.3</v>
      </c>
      <c r="N312" s="68">
        <f>J312-L312+K312</f>
        <v>7</v>
      </c>
      <c r="O312" s="106">
        <f>(N312/M312)</f>
        <v>23.333333333333336</v>
      </c>
      <c r="P312" s="69" t="s">
        <v>30</v>
      </c>
      <c r="Q312" s="135"/>
      <c r="R312" s="132"/>
      <c r="S312" s="98" t="s">
        <v>437</v>
      </c>
      <c r="T312" s="99" t="s">
        <v>789</v>
      </c>
      <c r="U312" s="38" t="s">
        <v>29</v>
      </c>
      <c r="V312" s="34" t="s">
        <v>35</v>
      </c>
      <c r="W312" s="34" t="s">
        <v>35</v>
      </c>
    </row>
    <row r="313" spans="2:23" s="1" customFormat="1" ht="19.5" thickBot="1" x14ac:dyDescent="0.35">
      <c r="B313" s="129"/>
      <c r="C313" s="132"/>
      <c r="D313" s="31" t="s">
        <v>790</v>
      </c>
      <c r="E313" s="32" t="s">
        <v>41</v>
      </c>
      <c r="F313" s="33" t="s">
        <v>27</v>
      </c>
      <c r="G313" s="97" t="s">
        <v>437</v>
      </c>
      <c r="H313" s="33" t="s">
        <v>29</v>
      </c>
      <c r="I313" s="34" t="s">
        <v>29</v>
      </c>
      <c r="J313" s="25">
        <v>17</v>
      </c>
      <c r="K313" s="25">
        <v>0</v>
      </c>
      <c r="L313" s="25">
        <v>0</v>
      </c>
      <c r="M313" s="25"/>
      <c r="N313" s="68">
        <f>J313-L313+K313</f>
        <v>17</v>
      </c>
      <c r="O313" s="106" t="e">
        <f>(N313/M313)</f>
        <v>#DIV/0!</v>
      </c>
      <c r="P313" s="69" t="s">
        <v>30</v>
      </c>
      <c r="Q313" s="135"/>
      <c r="R313" s="132"/>
      <c r="S313" s="98" t="s">
        <v>437</v>
      </c>
      <c r="T313" s="99" t="s">
        <v>791</v>
      </c>
      <c r="U313" s="38" t="s">
        <v>29</v>
      </c>
      <c r="V313" s="34" t="s">
        <v>35</v>
      </c>
      <c r="W313" s="34" t="s">
        <v>35</v>
      </c>
    </row>
    <row r="314" spans="2:23" s="1" customFormat="1" ht="19.5" thickBot="1" x14ac:dyDescent="0.35">
      <c r="B314" s="129"/>
      <c r="C314" s="132"/>
      <c r="D314" s="42" t="s">
        <v>792</v>
      </c>
      <c r="E314" s="32" t="s">
        <v>44</v>
      </c>
      <c r="F314" s="33" t="s">
        <v>45</v>
      </c>
      <c r="G314" s="97" t="s">
        <v>437</v>
      </c>
      <c r="H314" s="33" t="s">
        <v>35</v>
      </c>
      <c r="I314" s="34" t="s">
        <v>35</v>
      </c>
      <c r="J314" s="25"/>
      <c r="K314" s="25"/>
      <c r="L314" s="25"/>
      <c r="M314" s="25"/>
      <c r="N314" s="68"/>
      <c r="O314" s="68"/>
      <c r="P314" s="69"/>
      <c r="Q314" s="135"/>
      <c r="R314" s="132"/>
      <c r="S314" s="98" t="s">
        <v>437</v>
      </c>
      <c r="T314" s="41" t="s">
        <v>793</v>
      </c>
      <c r="U314" s="38" t="s">
        <v>48</v>
      </c>
      <c r="V314" s="34" t="s">
        <v>35</v>
      </c>
      <c r="W314" s="34" t="s">
        <v>35</v>
      </c>
    </row>
    <row r="315" spans="2:23" s="1" customFormat="1" ht="19.5" thickBot="1" x14ac:dyDescent="0.35">
      <c r="B315" s="129"/>
      <c r="C315" s="132"/>
      <c r="D315" s="42" t="s">
        <v>794</v>
      </c>
      <c r="E315" s="32" t="s">
        <v>50</v>
      </c>
      <c r="F315" s="33" t="s">
        <v>45</v>
      </c>
      <c r="G315" s="97" t="s">
        <v>437</v>
      </c>
      <c r="H315" s="33" t="s">
        <v>35</v>
      </c>
      <c r="I315" s="34" t="s">
        <v>35</v>
      </c>
      <c r="J315" s="25"/>
      <c r="K315" s="25"/>
      <c r="L315" s="25"/>
      <c r="M315" s="25"/>
      <c r="N315" s="68"/>
      <c r="O315" s="68"/>
      <c r="P315" s="69"/>
      <c r="Q315" s="135"/>
      <c r="R315" s="132"/>
      <c r="S315" s="98" t="s">
        <v>437</v>
      </c>
      <c r="T315" s="41" t="s">
        <v>795</v>
      </c>
      <c r="U315" s="38" t="s">
        <v>48</v>
      </c>
      <c r="V315" s="34" t="s">
        <v>35</v>
      </c>
      <c r="W315" s="34" t="s">
        <v>35</v>
      </c>
    </row>
    <row r="316" spans="2:23" s="1" customFormat="1" ht="19.5" thickBot="1" x14ac:dyDescent="0.35">
      <c r="B316" s="129"/>
      <c r="C316" s="132"/>
      <c r="D316" s="42" t="s">
        <v>796</v>
      </c>
      <c r="E316" s="32" t="s">
        <v>53</v>
      </c>
      <c r="F316" s="33" t="s">
        <v>45</v>
      </c>
      <c r="G316" s="97" t="s">
        <v>437</v>
      </c>
      <c r="H316" s="33" t="s">
        <v>35</v>
      </c>
      <c r="I316" s="34" t="s">
        <v>35</v>
      </c>
      <c r="J316" s="25"/>
      <c r="K316" s="25"/>
      <c r="L316" s="25"/>
      <c r="M316" s="25"/>
      <c r="N316" s="68"/>
      <c r="O316" s="68"/>
      <c r="P316" s="69"/>
      <c r="Q316" s="135"/>
      <c r="R316" s="132"/>
      <c r="S316" s="98" t="s">
        <v>437</v>
      </c>
      <c r="T316" s="41" t="s">
        <v>797</v>
      </c>
      <c r="U316" s="38" t="s">
        <v>48</v>
      </c>
      <c r="V316" s="34" t="s">
        <v>35</v>
      </c>
      <c r="W316" s="34" t="s">
        <v>35</v>
      </c>
    </row>
    <row r="317" spans="2:23" s="1" customFormat="1" ht="19.5" thickBot="1" x14ac:dyDescent="0.35">
      <c r="B317" s="129"/>
      <c r="C317" s="132"/>
      <c r="D317" s="42" t="s">
        <v>798</v>
      </c>
      <c r="E317" s="32" t="s">
        <v>56</v>
      </c>
      <c r="F317" s="33" t="s">
        <v>45</v>
      </c>
      <c r="G317" s="97" t="s">
        <v>437</v>
      </c>
      <c r="H317" s="33" t="s">
        <v>35</v>
      </c>
      <c r="I317" s="34" t="s">
        <v>35</v>
      </c>
      <c r="J317" s="25"/>
      <c r="K317" s="25"/>
      <c r="L317" s="25"/>
      <c r="M317" s="25"/>
      <c r="N317" s="68"/>
      <c r="O317" s="68"/>
      <c r="P317" s="69"/>
      <c r="Q317" s="135"/>
      <c r="R317" s="132"/>
      <c r="S317" s="98" t="s">
        <v>437</v>
      </c>
      <c r="T317" s="41" t="s">
        <v>799</v>
      </c>
      <c r="U317" s="38" t="s">
        <v>48</v>
      </c>
      <c r="V317" s="34" t="s">
        <v>35</v>
      </c>
      <c r="W317" s="34" t="s">
        <v>35</v>
      </c>
    </row>
    <row r="318" spans="2:23" s="1" customFormat="1" ht="19.5" thickBot="1" x14ac:dyDescent="0.35">
      <c r="B318" s="129"/>
      <c r="C318" s="132"/>
      <c r="D318" s="42" t="s">
        <v>800</v>
      </c>
      <c r="E318" s="32" t="s">
        <v>59</v>
      </c>
      <c r="F318" s="33" t="s">
        <v>45</v>
      </c>
      <c r="G318" s="97" t="s">
        <v>437</v>
      </c>
      <c r="H318" s="33" t="s">
        <v>35</v>
      </c>
      <c r="I318" s="34" t="s">
        <v>35</v>
      </c>
      <c r="J318" s="25"/>
      <c r="K318" s="25"/>
      <c r="L318" s="25"/>
      <c r="M318" s="25"/>
      <c r="N318" s="68"/>
      <c r="O318" s="68"/>
      <c r="P318" s="69"/>
      <c r="Q318" s="135"/>
      <c r="R318" s="132"/>
      <c r="S318" s="98" t="s">
        <v>437</v>
      </c>
      <c r="T318" s="41" t="s">
        <v>801</v>
      </c>
      <c r="U318" s="38" t="s">
        <v>48</v>
      </c>
      <c r="V318" s="34" t="s">
        <v>35</v>
      </c>
      <c r="W318" s="34" t="s">
        <v>35</v>
      </c>
    </row>
    <row r="319" spans="2:23" s="1" customFormat="1" ht="19.5" thickBot="1" x14ac:dyDescent="0.35">
      <c r="B319" s="129"/>
      <c r="C319" s="132"/>
      <c r="D319" s="42" t="s">
        <v>802</v>
      </c>
      <c r="E319" s="32" t="s">
        <v>62</v>
      </c>
      <c r="F319" s="33" t="s">
        <v>45</v>
      </c>
      <c r="G319" s="97" t="s">
        <v>437</v>
      </c>
      <c r="H319" s="33" t="s">
        <v>35</v>
      </c>
      <c r="I319" s="34" t="s">
        <v>35</v>
      </c>
      <c r="J319" s="25"/>
      <c r="K319" s="25"/>
      <c r="L319" s="25"/>
      <c r="M319" s="25"/>
      <c r="N319" s="68"/>
      <c r="O319" s="68"/>
      <c r="P319" s="69"/>
      <c r="Q319" s="135"/>
      <c r="R319" s="132"/>
      <c r="S319" s="98" t="s">
        <v>437</v>
      </c>
      <c r="T319" s="41" t="s">
        <v>803</v>
      </c>
      <c r="U319" s="38" t="s">
        <v>48</v>
      </c>
      <c r="V319" s="34" t="s">
        <v>35</v>
      </c>
      <c r="W319" s="34" t="s">
        <v>35</v>
      </c>
    </row>
    <row r="320" spans="2:23" s="1" customFormat="1" ht="19.5" thickBot="1" x14ac:dyDescent="0.35">
      <c r="B320" s="129"/>
      <c r="C320" s="132"/>
      <c r="D320" s="31" t="s">
        <v>804</v>
      </c>
      <c r="E320" s="32" t="s">
        <v>65</v>
      </c>
      <c r="F320" s="33" t="s">
        <v>27</v>
      </c>
      <c r="G320" s="97" t="s">
        <v>437</v>
      </c>
      <c r="H320" s="33" t="s">
        <v>29</v>
      </c>
      <c r="I320" s="34" t="s">
        <v>29</v>
      </c>
      <c r="J320" s="25">
        <v>5</v>
      </c>
      <c r="K320" s="25">
        <v>0</v>
      </c>
      <c r="L320" s="25">
        <v>0</v>
      </c>
      <c r="M320" s="25"/>
      <c r="N320" s="68">
        <f>J320-L320+K320</f>
        <v>5</v>
      </c>
      <c r="O320" s="68"/>
      <c r="P320" s="69" t="s">
        <v>30</v>
      </c>
      <c r="Q320" s="135"/>
      <c r="R320" s="132"/>
      <c r="S320" s="98" t="s">
        <v>437</v>
      </c>
      <c r="T320" s="99" t="s">
        <v>805</v>
      </c>
      <c r="U320" s="38" t="s">
        <v>29</v>
      </c>
      <c r="V320" s="34" t="s">
        <v>35</v>
      </c>
      <c r="W320" s="34" t="s">
        <v>35</v>
      </c>
    </row>
    <row r="321" spans="1:23" s="1" customFormat="1" ht="19.5" thickBot="1" x14ac:dyDescent="0.35">
      <c r="B321" s="129"/>
      <c r="C321" s="132"/>
      <c r="D321" s="42" t="s">
        <v>806</v>
      </c>
      <c r="E321" s="32" t="s">
        <v>68</v>
      </c>
      <c r="F321" s="33" t="s">
        <v>45</v>
      </c>
      <c r="G321" s="97" t="s">
        <v>437</v>
      </c>
      <c r="H321" s="33" t="s">
        <v>35</v>
      </c>
      <c r="I321" s="34" t="s">
        <v>35</v>
      </c>
      <c r="J321" s="25"/>
      <c r="K321" s="25"/>
      <c r="L321" s="25"/>
      <c r="M321" s="25"/>
      <c r="N321" s="68"/>
      <c r="O321" s="68"/>
      <c r="P321" s="69"/>
      <c r="Q321" s="135"/>
      <c r="R321" s="132"/>
      <c r="S321" s="98" t="s">
        <v>437</v>
      </c>
      <c r="T321" s="41" t="s">
        <v>807</v>
      </c>
      <c r="U321" s="38" t="s">
        <v>48</v>
      </c>
      <c r="V321" s="34" t="s">
        <v>35</v>
      </c>
      <c r="W321" s="34" t="s">
        <v>35</v>
      </c>
    </row>
    <row r="322" spans="1:23" s="1" customFormat="1" ht="19.5" thickBot="1" x14ac:dyDescent="0.35">
      <c r="B322" s="129"/>
      <c r="C322" s="132"/>
      <c r="D322" s="42" t="s">
        <v>808</v>
      </c>
      <c r="E322" s="32" t="s">
        <v>71</v>
      </c>
      <c r="F322" s="33" t="s">
        <v>45</v>
      </c>
      <c r="G322" s="97" t="s">
        <v>437</v>
      </c>
      <c r="H322" s="33" t="s">
        <v>35</v>
      </c>
      <c r="I322" s="34" t="s">
        <v>35</v>
      </c>
      <c r="J322" s="25"/>
      <c r="K322" s="25"/>
      <c r="L322" s="25"/>
      <c r="M322" s="25"/>
      <c r="N322" s="68"/>
      <c r="O322" s="68"/>
      <c r="P322" s="69"/>
      <c r="Q322" s="136"/>
      <c r="R322" s="133"/>
      <c r="S322" s="104" t="s">
        <v>437</v>
      </c>
      <c r="T322" s="57" t="s">
        <v>809</v>
      </c>
      <c r="U322" s="46" t="s">
        <v>48</v>
      </c>
      <c r="V322" s="48" t="s">
        <v>35</v>
      </c>
      <c r="W322" s="48" t="s">
        <v>35</v>
      </c>
    </row>
    <row r="323" spans="1:23" s="1" customFormat="1" ht="19.5" thickBot="1" x14ac:dyDescent="0.35">
      <c r="B323" s="129"/>
      <c r="C323" s="132"/>
      <c r="D323" s="42" t="s">
        <v>810</v>
      </c>
      <c r="E323" s="33" t="s">
        <v>74</v>
      </c>
      <c r="F323" s="33" t="s">
        <v>45</v>
      </c>
      <c r="G323" s="97" t="s">
        <v>437</v>
      </c>
      <c r="H323" s="33" t="s">
        <v>35</v>
      </c>
      <c r="I323" s="34" t="s">
        <v>35</v>
      </c>
      <c r="J323" s="25"/>
      <c r="K323" s="25"/>
      <c r="L323" s="25"/>
      <c r="M323" s="25"/>
      <c r="N323" s="68"/>
      <c r="O323" s="68"/>
      <c r="P323" s="69"/>
      <c r="Q323" s="134" t="s">
        <v>811</v>
      </c>
      <c r="R323" s="131" t="s">
        <v>812</v>
      </c>
      <c r="S323" s="95" t="s">
        <v>437</v>
      </c>
      <c r="T323" s="49" t="s">
        <v>813</v>
      </c>
      <c r="U323" s="30" t="s">
        <v>34</v>
      </c>
      <c r="V323" s="24" t="s">
        <v>29</v>
      </c>
      <c r="W323" s="24" t="s">
        <v>29</v>
      </c>
    </row>
    <row r="324" spans="1:23" s="1" customFormat="1" ht="19.5" thickBot="1" x14ac:dyDescent="0.35">
      <c r="B324" s="130"/>
      <c r="C324" s="133"/>
      <c r="D324" s="64" t="s">
        <v>814</v>
      </c>
      <c r="E324" s="47" t="s">
        <v>79</v>
      </c>
      <c r="F324" s="47" t="s">
        <v>45</v>
      </c>
      <c r="G324" s="101" t="s">
        <v>437</v>
      </c>
      <c r="H324" s="51" t="s">
        <v>35</v>
      </c>
      <c r="I324" s="52" t="s">
        <v>35</v>
      </c>
      <c r="J324" s="25"/>
      <c r="K324" s="25"/>
      <c r="L324" s="25"/>
      <c r="M324" s="25"/>
      <c r="N324" s="68"/>
      <c r="O324" s="102"/>
      <c r="P324" s="103"/>
      <c r="Q324" s="136"/>
      <c r="R324" s="133"/>
      <c r="S324" s="100" t="s">
        <v>437</v>
      </c>
      <c r="T324" s="57" t="s">
        <v>815</v>
      </c>
      <c r="U324" s="58" t="s">
        <v>34</v>
      </c>
      <c r="V324" s="52" t="s">
        <v>29</v>
      </c>
      <c r="W324" s="52" t="s">
        <v>29</v>
      </c>
    </row>
    <row r="325" spans="1:23" s="1" customFormat="1" ht="19.5" thickBot="1" x14ac:dyDescent="0.35">
      <c r="B325" s="128" t="s">
        <v>816</v>
      </c>
      <c r="C325" s="131" t="s">
        <v>817</v>
      </c>
      <c r="D325" s="21" t="s">
        <v>818</v>
      </c>
      <c r="E325" s="22" t="s">
        <v>26</v>
      </c>
      <c r="F325" s="23" t="s">
        <v>27</v>
      </c>
      <c r="G325" s="94" t="s">
        <v>437</v>
      </c>
      <c r="H325" s="23" t="s">
        <v>29</v>
      </c>
      <c r="I325" s="24" t="s">
        <v>29</v>
      </c>
      <c r="J325" s="25">
        <v>11</v>
      </c>
      <c r="K325" s="25">
        <v>0</v>
      </c>
      <c r="L325" s="25">
        <v>0</v>
      </c>
      <c r="M325" s="25">
        <v>0.1</v>
      </c>
      <c r="N325" s="68">
        <f>J325-L325+K325</f>
        <v>11</v>
      </c>
      <c r="O325" s="106">
        <f>(N325/M325)</f>
        <v>110</v>
      </c>
      <c r="P325" s="71" t="s">
        <v>30</v>
      </c>
      <c r="Q325" s="134" t="s">
        <v>819</v>
      </c>
      <c r="R325" s="131" t="s">
        <v>820</v>
      </c>
      <c r="S325" s="95" t="s">
        <v>437</v>
      </c>
      <c r="T325" s="96" t="s">
        <v>821</v>
      </c>
      <c r="U325" s="30" t="s">
        <v>29</v>
      </c>
      <c r="V325" s="24" t="s">
        <v>35</v>
      </c>
      <c r="W325" s="24" t="s">
        <v>35</v>
      </c>
    </row>
    <row r="326" spans="1:23" s="1" customFormat="1" ht="19.5" thickBot="1" x14ac:dyDescent="0.35">
      <c r="A326" s="63">
        <v>45300</v>
      </c>
      <c r="B326" s="129"/>
      <c r="C326" s="132"/>
      <c r="D326" s="39" t="s">
        <v>822</v>
      </c>
      <c r="E326" s="32" t="s">
        <v>37</v>
      </c>
      <c r="F326" s="33" t="s">
        <v>45</v>
      </c>
      <c r="G326" s="97" t="s">
        <v>437</v>
      </c>
      <c r="H326" s="33" t="s">
        <v>35</v>
      </c>
      <c r="I326" s="34" t="s">
        <v>35</v>
      </c>
      <c r="J326" s="25">
        <v>0</v>
      </c>
      <c r="K326" s="25">
        <v>0</v>
      </c>
      <c r="L326" s="25">
        <v>2</v>
      </c>
      <c r="M326" s="25">
        <v>0.9</v>
      </c>
      <c r="N326" s="68">
        <f>J326-L326+K326</f>
        <v>-2</v>
      </c>
      <c r="O326" s="106">
        <f>(N326/M326)</f>
        <v>-2.2222222222222223</v>
      </c>
      <c r="P326" s="69" t="s">
        <v>128</v>
      </c>
      <c r="Q326" s="135"/>
      <c r="R326" s="132"/>
      <c r="S326" s="98" t="s">
        <v>437</v>
      </c>
      <c r="T326" s="41" t="s">
        <v>823</v>
      </c>
      <c r="U326" s="38" t="s">
        <v>27</v>
      </c>
      <c r="V326" s="34" t="s">
        <v>35</v>
      </c>
      <c r="W326" s="34" t="s">
        <v>35</v>
      </c>
    </row>
    <row r="327" spans="1:23" s="1" customFormat="1" ht="19.5" thickBot="1" x14ac:dyDescent="0.35">
      <c r="B327" s="129"/>
      <c r="C327" s="132"/>
      <c r="D327" s="31" t="s">
        <v>824</v>
      </c>
      <c r="E327" s="32" t="s">
        <v>41</v>
      </c>
      <c r="F327" s="33" t="s">
        <v>27</v>
      </c>
      <c r="G327" s="97" t="s">
        <v>437</v>
      </c>
      <c r="H327" s="33" t="s">
        <v>29</v>
      </c>
      <c r="I327" s="34" t="s">
        <v>29</v>
      </c>
      <c r="J327" s="25">
        <v>9</v>
      </c>
      <c r="K327" s="25">
        <v>0</v>
      </c>
      <c r="L327" s="25">
        <v>0</v>
      </c>
      <c r="M327" s="25">
        <v>0.3</v>
      </c>
      <c r="N327" s="68">
        <f>J327-L327+K327</f>
        <v>9</v>
      </c>
      <c r="O327" s="106">
        <f>(N327/M327)</f>
        <v>30</v>
      </c>
      <c r="P327" s="69" t="s">
        <v>30</v>
      </c>
      <c r="Q327" s="135"/>
      <c r="R327" s="132"/>
      <c r="S327" s="98" t="s">
        <v>437</v>
      </c>
      <c r="T327" s="99" t="s">
        <v>825</v>
      </c>
      <c r="U327" s="38" t="s">
        <v>29</v>
      </c>
      <c r="V327" s="34" t="s">
        <v>35</v>
      </c>
      <c r="W327" s="34" t="s">
        <v>35</v>
      </c>
    </row>
    <row r="328" spans="1:23" s="1" customFormat="1" ht="19.5" thickBot="1" x14ac:dyDescent="0.35">
      <c r="B328" s="129"/>
      <c r="C328" s="132"/>
      <c r="D328" s="42" t="s">
        <v>826</v>
      </c>
      <c r="E328" s="32" t="s">
        <v>44</v>
      </c>
      <c r="F328" s="33" t="s">
        <v>45</v>
      </c>
      <c r="G328" s="97" t="s">
        <v>437</v>
      </c>
      <c r="H328" s="33" t="s">
        <v>35</v>
      </c>
      <c r="I328" s="34" t="s">
        <v>35</v>
      </c>
      <c r="J328" s="25"/>
      <c r="K328" s="25"/>
      <c r="L328" s="25"/>
      <c r="M328" s="25"/>
      <c r="N328" s="68"/>
      <c r="O328" s="68"/>
      <c r="P328" s="69"/>
      <c r="Q328" s="135"/>
      <c r="R328" s="132"/>
      <c r="S328" s="98" t="s">
        <v>437</v>
      </c>
      <c r="T328" s="41" t="s">
        <v>827</v>
      </c>
      <c r="U328" s="38" t="s">
        <v>48</v>
      </c>
      <c r="V328" s="34" t="s">
        <v>35</v>
      </c>
      <c r="W328" s="34" t="s">
        <v>35</v>
      </c>
    </row>
    <row r="329" spans="1:23" s="1" customFormat="1" ht="19.5" thickBot="1" x14ac:dyDescent="0.35">
      <c r="B329" s="129"/>
      <c r="C329" s="132"/>
      <c r="D329" s="42" t="s">
        <v>828</v>
      </c>
      <c r="E329" s="32" t="s">
        <v>50</v>
      </c>
      <c r="F329" s="33" t="s">
        <v>45</v>
      </c>
      <c r="G329" s="97" t="s">
        <v>437</v>
      </c>
      <c r="H329" s="33" t="s">
        <v>35</v>
      </c>
      <c r="I329" s="34" t="s">
        <v>35</v>
      </c>
      <c r="J329" s="25"/>
      <c r="K329" s="25"/>
      <c r="L329" s="25"/>
      <c r="M329" s="25"/>
      <c r="N329" s="68"/>
      <c r="O329" s="68"/>
      <c r="P329" s="69"/>
      <c r="Q329" s="135"/>
      <c r="R329" s="132"/>
      <c r="S329" s="98" t="s">
        <v>437</v>
      </c>
      <c r="T329" s="41" t="s">
        <v>829</v>
      </c>
      <c r="U329" s="38" t="s">
        <v>48</v>
      </c>
      <c r="V329" s="34" t="s">
        <v>35</v>
      </c>
      <c r="W329" s="34" t="s">
        <v>35</v>
      </c>
    </row>
    <row r="330" spans="1:23" s="1" customFormat="1" ht="19.5" thickBot="1" x14ac:dyDescent="0.35">
      <c r="B330" s="129"/>
      <c r="C330" s="132"/>
      <c r="D330" s="42" t="s">
        <v>830</v>
      </c>
      <c r="E330" s="32" t="s">
        <v>53</v>
      </c>
      <c r="F330" s="33" t="s">
        <v>45</v>
      </c>
      <c r="G330" s="97" t="s">
        <v>437</v>
      </c>
      <c r="H330" s="33" t="s">
        <v>35</v>
      </c>
      <c r="I330" s="34" t="s">
        <v>35</v>
      </c>
      <c r="J330" s="25"/>
      <c r="K330" s="25"/>
      <c r="L330" s="25"/>
      <c r="M330" s="25"/>
      <c r="N330" s="68"/>
      <c r="O330" s="68"/>
      <c r="P330" s="69"/>
      <c r="Q330" s="135"/>
      <c r="R330" s="132"/>
      <c r="S330" s="98" t="s">
        <v>437</v>
      </c>
      <c r="T330" s="41" t="s">
        <v>831</v>
      </c>
      <c r="U330" s="38" t="s">
        <v>48</v>
      </c>
      <c r="V330" s="34" t="s">
        <v>35</v>
      </c>
      <c r="W330" s="34" t="s">
        <v>35</v>
      </c>
    </row>
    <row r="331" spans="1:23" s="1" customFormat="1" ht="19.5" thickBot="1" x14ac:dyDescent="0.35">
      <c r="B331" s="129"/>
      <c r="C331" s="132"/>
      <c r="D331" s="42" t="s">
        <v>832</v>
      </c>
      <c r="E331" s="32" t="s">
        <v>56</v>
      </c>
      <c r="F331" s="33" t="s">
        <v>45</v>
      </c>
      <c r="G331" s="97" t="s">
        <v>437</v>
      </c>
      <c r="H331" s="33" t="s">
        <v>35</v>
      </c>
      <c r="I331" s="34" t="s">
        <v>35</v>
      </c>
      <c r="J331" s="25"/>
      <c r="K331" s="25"/>
      <c r="L331" s="25"/>
      <c r="M331" s="25"/>
      <c r="N331" s="68"/>
      <c r="O331" s="68"/>
      <c r="P331" s="69"/>
      <c r="Q331" s="135"/>
      <c r="R331" s="132"/>
      <c r="S331" s="98" t="s">
        <v>437</v>
      </c>
      <c r="T331" s="41" t="s">
        <v>833</v>
      </c>
      <c r="U331" s="38" t="s">
        <v>48</v>
      </c>
      <c r="V331" s="34" t="s">
        <v>35</v>
      </c>
      <c r="W331" s="34" t="s">
        <v>35</v>
      </c>
    </row>
    <row r="332" spans="1:23" s="1" customFormat="1" ht="19.5" thickBot="1" x14ac:dyDescent="0.35">
      <c r="B332" s="129"/>
      <c r="C332" s="132"/>
      <c r="D332" s="42" t="s">
        <v>834</v>
      </c>
      <c r="E332" s="32" t="s">
        <v>59</v>
      </c>
      <c r="F332" s="33" t="s">
        <v>45</v>
      </c>
      <c r="G332" s="97" t="s">
        <v>437</v>
      </c>
      <c r="H332" s="33" t="s">
        <v>35</v>
      </c>
      <c r="I332" s="34" t="s">
        <v>35</v>
      </c>
      <c r="J332" s="25"/>
      <c r="K332" s="25"/>
      <c r="L332" s="25"/>
      <c r="M332" s="25"/>
      <c r="N332" s="68"/>
      <c r="O332" s="68"/>
      <c r="P332" s="69"/>
      <c r="Q332" s="135"/>
      <c r="R332" s="132"/>
      <c r="S332" s="98" t="s">
        <v>437</v>
      </c>
      <c r="T332" s="41" t="s">
        <v>835</v>
      </c>
      <c r="U332" s="38" t="s">
        <v>48</v>
      </c>
      <c r="V332" s="34" t="s">
        <v>35</v>
      </c>
      <c r="W332" s="34" t="s">
        <v>35</v>
      </c>
    </row>
    <row r="333" spans="1:23" s="1" customFormat="1" ht="19.5" thickBot="1" x14ac:dyDescent="0.35">
      <c r="B333" s="129"/>
      <c r="C333" s="132"/>
      <c r="D333" s="42" t="s">
        <v>836</v>
      </c>
      <c r="E333" s="32" t="s">
        <v>62</v>
      </c>
      <c r="F333" s="33" t="s">
        <v>45</v>
      </c>
      <c r="G333" s="97" t="s">
        <v>437</v>
      </c>
      <c r="H333" s="33" t="s">
        <v>35</v>
      </c>
      <c r="I333" s="34" t="s">
        <v>35</v>
      </c>
      <c r="J333" s="25"/>
      <c r="K333" s="25"/>
      <c r="L333" s="25"/>
      <c r="M333" s="25"/>
      <c r="N333" s="68"/>
      <c r="O333" s="68"/>
      <c r="P333" s="69"/>
      <c r="Q333" s="135"/>
      <c r="R333" s="132"/>
      <c r="S333" s="98" t="s">
        <v>437</v>
      </c>
      <c r="T333" s="41" t="s">
        <v>837</v>
      </c>
      <c r="U333" s="38" t="s">
        <v>48</v>
      </c>
      <c r="V333" s="34" t="s">
        <v>35</v>
      </c>
      <c r="W333" s="34" t="s">
        <v>35</v>
      </c>
    </row>
    <row r="334" spans="1:23" s="1" customFormat="1" ht="19.5" thickBot="1" x14ac:dyDescent="0.35">
      <c r="B334" s="129"/>
      <c r="C334" s="132"/>
      <c r="D334" s="31" t="s">
        <v>838</v>
      </c>
      <c r="E334" s="32" t="s">
        <v>65</v>
      </c>
      <c r="F334" s="33" t="s">
        <v>27</v>
      </c>
      <c r="G334" s="97" t="s">
        <v>437</v>
      </c>
      <c r="H334" s="33" t="s">
        <v>29</v>
      </c>
      <c r="I334" s="34" t="s">
        <v>29</v>
      </c>
      <c r="J334" s="25">
        <v>4</v>
      </c>
      <c r="K334" s="25">
        <v>0</v>
      </c>
      <c r="L334" s="25">
        <v>0</v>
      </c>
      <c r="M334" s="25">
        <v>0.1</v>
      </c>
      <c r="N334" s="68">
        <f>J334-L334+K334</f>
        <v>4</v>
      </c>
      <c r="O334" s="106">
        <f>(N334/M334)</f>
        <v>40</v>
      </c>
      <c r="P334" s="69" t="s">
        <v>30</v>
      </c>
      <c r="Q334" s="135"/>
      <c r="R334" s="132"/>
      <c r="S334" s="98" t="s">
        <v>437</v>
      </c>
      <c r="T334" s="99" t="s">
        <v>839</v>
      </c>
      <c r="U334" s="38" t="s">
        <v>29</v>
      </c>
      <c r="V334" s="34" t="s">
        <v>35</v>
      </c>
      <c r="W334" s="34" t="s">
        <v>35</v>
      </c>
    </row>
    <row r="335" spans="1:23" s="1" customFormat="1" ht="19.5" thickBot="1" x14ac:dyDescent="0.35">
      <c r="B335" s="129"/>
      <c r="C335" s="132"/>
      <c r="D335" s="42" t="s">
        <v>840</v>
      </c>
      <c r="E335" s="32" t="s">
        <v>68</v>
      </c>
      <c r="F335" s="33" t="s">
        <v>45</v>
      </c>
      <c r="G335" s="97" t="s">
        <v>437</v>
      </c>
      <c r="H335" s="33" t="s">
        <v>35</v>
      </c>
      <c r="I335" s="34" t="s">
        <v>35</v>
      </c>
      <c r="J335" s="25"/>
      <c r="K335" s="25"/>
      <c r="L335" s="25"/>
      <c r="M335" s="25"/>
      <c r="N335" s="68"/>
      <c r="O335" s="68"/>
      <c r="P335" s="69"/>
      <c r="Q335" s="135"/>
      <c r="R335" s="132"/>
      <c r="S335" s="98" t="s">
        <v>437</v>
      </c>
      <c r="T335" s="41" t="s">
        <v>841</v>
      </c>
      <c r="U335" s="38" t="s">
        <v>48</v>
      </c>
      <c r="V335" s="34" t="s">
        <v>35</v>
      </c>
      <c r="W335" s="34" t="s">
        <v>35</v>
      </c>
    </row>
    <row r="336" spans="1:23" s="1" customFormat="1" ht="19.5" thickBot="1" x14ac:dyDescent="0.35">
      <c r="B336" s="129"/>
      <c r="C336" s="132"/>
      <c r="D336" s="42" t="s">
        <v>842</v>
      </c>
      <c r="E336" s="32" t="s">
        <v>71</v>
      </c>
      <c r="F336" s="33" t="s">
        <v>45</v>
      </c>
      <c r="G336" s="97" t="s">
        <v>437</v>
      </c>
      <c r="H336" s="33" t="s">
        <v>35</v>
      </c>
      <c r="I336" s="34" t="s">
        <v>35</v>
      </c>
      <c r="J336" s="25"/>
      <c r="K336" s="25"/>
      <c r="L336" s="25"/>
      <c r="M336" s="25"/>
      <c r="N336" s="68"/>
      <c r="O336" s="68"/>
      <c r="P336" s="69"/>
      <c r="Q336" s="136"/>
      <c r="R336" s="133"/>
      <c r="S336" s="104" t="s">
        <v>437</v>
      </c>
      <c r="T336" s="57" t="s">
        <v>843</v>
      </c>
      <c r="U336" s="46" t="s">
        <v>48</v>
      </c>
      <c r="V336" s="48" t="s">
        <v>35</v>
      </c>
      <c r="W336" s="48" t="s">
        <v>35</v>
      </c>
    </row>
    <row r="337" spans="2:23" s="1" customFormat="1" ht="19.5" thickBot="1" x14ac:dyDescent="0.35">
      <c r="B337" s="129"/>
      <c r="C337" s="132"/>
      <c r="D337" s="42" t="s">
        <v>844</v>
      </c>
      <c r="E337" s="33" t="s">
        <v>74</v>
      </c>
      <c r="F337" s="33" t="s">
        <v>45</v>
      </c>
      <c r="G337" s="97" t="s">
        <v>437</v>
      </c>
      <c r="H337" s="33" t="s">
        <v>35</v>
      </c>
      <c r="I337" s="34" t="s">
        <v>35</v>
      </c>
      <c r="J337" s="25"/>
      <c r="K337" s="25"/>
      <c r="L337" s="25"/>
      <c r="M337" s="25"/>
      <c r="N337" s="68"/>
      <c r="O337" s="68"/>
      <c r="P337" s="69"/>
      <c r="Q337" s="134" t="s">
        <v>845</v>
      </c>
      <c r="R337" s="131" t="s">
        <v>846</v>
      </c>
      <c r="S337" s="95" t="s">
        <v>437</v>
      </c>
      <c r="T337" s="49" t="s">
        <v>847</v>
      </c>
      <c r="U337" s="30" t="s">
        <v>34</v>
      </c>
      <c r="V337" s="24" t="s">
        <v>29</v>
      </c>
      <c r="W337" s="24" t="s">
        <v>29</v>
      </c>
    </row>
    <row r="338" spans="2:23" s="1" customFormat="1" ht="19.5" thickBot="1" x14ac:dyDescent="0.35">
      <c r="B338" s="130"/>
      <c r="C338" s="133"/>
      <c r="D338" s="64" t="s">
        <v>848</v>
      </c>
      <c r="E338" s="47" t="s">
        <v>79</v>
      </c>
      <c r="F338" s="47" t="s">
        <v>45</v>
      </c>
      <c r="G338" s="101" t="s">
        <v>437</v>
      </c>
      <c r="H338" s="51" t="s">
        <v>35</v>
      </c>
      <c r="I338" s="52" t="s">
        <v>35</v>
      </c>
      <c r="J338" s="25"/>
      <c r="K338" s="25"/>
      <c r="L338" s="25"/>
      <c r="M338" s="25"/>
      <c r="N338" s="68"/>
      <c r="O338" s="102"/>
      <c r="P338" s="103"/>
      <c r="Q338" s="136"/>
      <c r="R338" s="133"/>
      <c r="S338" s="100" t="s">
        <v>437</v>
      </c>
      <c r="T338" s="57" t="s">
        <v>849</v>
      </c>
      <c r="U338" s="58" t="s">
        <v>34</v>
      </c>
      <c r="V338" s="52" t="s">
        <v>29</v>
      </c>
      <c r="W338" s="52" t="s">
        <v>29</v>
      </c>
    </row>
    <row r="339" spans="2:23" s="1" customFormat="1" ht="19.5" thickBot="1" x14ac:dyDescent="0.35">
      <c r="B339" s="128" t="s">
        <v>850</v>
      </c>
      <c r="C339" s="131" t="s">
        <v>851</v>
      </c>
      <c r="D339" s="21" t="s">
        <v>852</v>
      </c>
      <c r="E339" s="22" t="s">
        <v>26</v>
      </c>
      <c r="F339" s="23" t="s">
        <v>27</v>
      </c>
      <c r="G339" s="94" t="s">
        <v>437</v>
      </c>
      <c r="H339" s="23" t="s">
        <v>29</v>
      </c>
      <c r="I339" s="24" t="s">
        <v>29</v>
      </c>
      <c r="J339" s="25">
        <v>15</v>
      </c>
      <c r="K339" s="25">
        <v>0</v>
      </c>
      <c r="L339" s="25">
        <v>1</v>
      </c>
      <c r="M339" s="25">
        <v>0.2</v>
      </c>
      <c r="N339" s="68">
        <f>J339-L339+K339</f>
        <v>14</v>
      </c>
      <c r="O339" s="106">
        <f>(N339/M339)</f>
        <v>70</v>
      </c>
      <c r="P339" s="71" t="s">
        <v>30</v>
      </c>
      <c r="Q339" s="134" t="s">
        <v>853</v>
      </c>
      <c r="R339" s="131" t="s">
        <v>854</v>
      </c>
      <c r="S339" s="95" t="s">
        <v>437</v>
      </c>
      <c r="T339" s="96" t="s">
        <v>855</v>
      </c>
      <c r="U339" s="30" t="s">
        <v>29</v>
      </c>
      <c r="V339" s="24" t="s">
        <v>35</v>
      </c>
      <c r="W339" s="24" t="s">
        <v>35</v>
      </c>
    </row>
    <row r="340" spans="2:23" s="1" customFormat="1" ht="19.5" thickBot="1" x14ac:dyDescent="0.35">
      <c r="B340" s="129"/>
      <c r="C340" s="132"/>
      <c r="D340" s="31" t="s">
        <v>856</v>
      </c>
      <c r="E340" s="32" t="s">
        <v>37</v>
      </c>
      <c r="F340" s="33" t="s">
        <v>27</v>
      </c>
      <c r="G340" s="97" t="s">
        <v>437</v>
      </c>
      <c r="H340" s="33" t="s">
        <v>29</v>
      </c>
      <c r="I340" s="34" t="s">
        <v>29</v>
      </c>
      <c r="J340" s="25">
        <v>124</v>
      </c>
      <c r="K340" s="25">
        <v>0</v>
      </c>
      <c r="L340" s="25">
        <v>14</v>
      </c>
      <c r="M340" s="25">
        <v>3</v>
      </c>
      <c r="N340" s="68">
        <f>J340-L340+K340</f>
        <v>110</v>
      </c>
      <c r="O340" s="106">
        <f>(N340/M340)</f>
        <v>36.666666666666664</v>
      </c>
      <c r="P340" s="69" t="s">
        <v>30</v>
      </c>
      <c r="Q340" s="135"/>
      <c r="R340" s="132"/>
      <c r="S340" s="98" t="s">
        <v>437</v>
      </c>
      <c r="T340" s="99" t="s">
        <v>857</v>
      </c>
      <c r="U340" s="38" t="s">
        <v>29</v>
      </c>
      <c r="V340" s="34" t="s">
        <v>35</v>
      </c>
      <c r="W340" s="34" t="s">
        <v>35</v>
      </c>
    </row>
    <row r="341" spans="2:23" s="1" customFormat="1" ht="19.5" thickBot="1" x14ac:dyDescent="0.35">
      <c r="B341" s="129"/>
      <c r="C341" s="132"/>
      <c r="D341" s="31" t="s">
        <v>858</v>
      </c>
      <c r="E341" s="32" t="s">
        <v>41</v>
      </c>
      <c r="F341" s="33" t="s">
        <v>27</v>
      </c>
      <c r="G341" s="97" t="s">
        <v>437</v>
      </c>
      <c r="H341" s="33" t="s">
        <v>29</v>
      </c>
      <c r="I341" s="34" t="s">
        <v>29</v>
      </c>
      <c r="J341" s="25">
        <v>73</v>
      </c>
      <c r="K341" s="25">
        <v>0</v>
      </c>
      <c r="L341" s="25">
        <v>10</v>
      </c>
      <c r="M341" s="25">
        <v>3.2</v>
      </c>
      <c r="N341" s="68">
        <f>J341-L341+K341</f>
        <v>63</v>
      </c>
      <c r="O341" s="106">
        <f>(N341/M341)</f>
        <v>19.6875</v>
      </c>
      <c r="P341" s="69" t="s">
        <v>30</v>
      </c>
      <c r="Q341" s="135"/>
      <c r="R341" s="132"/>
      <c r="S341" s="98" t="s">
        <v>437</v>
      </c>
      <c r="T341" s="99" t="s">
        <v>859</v>
      </c>
      <c r="U341" s="38" t="s">
        <v>29</v>
      </c>
      <c r="V341" s="34" t="s">
        <v>35</v>
      </c>
      <c r="W341" s="34" t="s">
        <v>35</v>
      </c>
    </row>
    <row r="342" spans="2:23" s="1" customFormat="1" ht="19.5" thickBot="1" x14ac:dyDescent="0.35">
      <c r="B342" s="129"/>
      <c r="C342" s="132"/>
      <c r="D342" s="42" t="s">
        <v>860</v>
      </c>
      <c r="E342" s="32" t="s">
        <v>44</v>
      </c>
      <c r="F342" s="33" t="s">
        <v>45</v>
      </c>
      <c r="G342" s="97" t="s">
        <v>437</v>
      </c>
      <c r="H342" s="33" t="s">
        <v>35</v>
      </c>
      <c r="I342" s="34" t="s">
        <v>35</v>
      </c>
      <c r="J342" s="25"/>
      <c r="K342" s="25"/>
      <c r="L342" s="25"/>
      <c r="M342" s="25"/>
      <c r="N342" s="68"/>
      <c r="O342" s="68"/>
      <c r="P342" s="69"/>
      <c r="Q342" s="135"/>
      <c r="R342" s="132"/>
      <c r="S342" s="98" t="s">
        <v>437</v>
      </c>
      <c r="T342" s="41" t="s">
        <v>861</v>
      </c>
      <c r="U342" s="38" t="s">
        <v>48</v>
      </c>
      <c r="V342" s="34" t="s">
        <v>35</v>
      </c>
      <c r="W342" s="34" t="s">
        <v>35</v>
      </c>
    </row>
    <row r="343" spans="2:23" s="1" customFormat="1" ht="19.5" thickBot="1" x14ac:dyDescent="0.35">
      <c r="B343" s="129"/>
      <c r="C343" s="132"/>
      <c r="D343" s="42" t="s">
        <v>862</v>
      </c>
      <c r="E343" s="32" t="s">
        <v>50</v>
      </c>
      <c r="F343" s="33" t="s">
        <v>45</v>
      </c>
      <c r="G343" s="97" t="s">
        <v>437</v>
      </c>
      <c r="H343" s="33" t="s">
        <v>35</v>
      </c>
      <c r="I343" s="34" t="s">
        <v>35</v>
      </c>
      <c r="J343" s="25"/>
      <c r="K343" s="25"/>
      <c r="L343" s="25"/>
      <c r="M343" s="25"/>
      <c r="N343" s="68"/>
      <c r="O343" s="68"/>
      <c r="P343" s="69"/>
      <c r="Q343" s="135"/>
      <c r="R343" s="132"/>
      <c r="S343" s="98" t="s">
        <v>437</v>
      </c>
      <c r="T343" s="41" t="s">
        <v>863</v>
      </c>
      <c r="U343" s="38" t="s">
        <v>48</v>
      </c>
      <c r="V343" s="34" t="s">
        <v>35</v>
      </c>
      <c r="W343" s="34" t="s">
        <v>35</v>
      </c>
    </row>
    <row r="344" spans="2:23" s="1" customFormat="1" ht="19.5" thickBot="1" x14ac:dyDescent="0.35">
      <c r="B344" s="129"/>
      <c r="C344" s="132"/>
      <c r="D344" s="42" t="s">
        <v>864</v>
      </c>
      <c r="E344" s="32" t="s">
        <v>53</v>
      </c>
      <c r="F344" s="33" t="s">
        <v>45</v>
      </c>
      <c r="G344" s="97" t="s">
        <v>437</v>
      </c>
      <c r="H344" s="33" t="s">
        <v>35</v>
      </c>
      <c r="I344" s="34" t="s">
        <v>35</v>
      </c>
      <c r="J344" s="25"/>
      <c r="K344" s="25"/>
      <c r="L344" s="25"/>
      <c r="M344" s="25"/>
      <c r="N344" s="68"/>
      <c r="O344" s="68"/>
      <c r="P344" s="69"/>
      <c r="Q344" s="135"/>
      <c r="R344" s="132"/>
      <c r="S344" s="98" t="s">
        <v>437</v>
      </c>
      <c r="T344" s="41" t="s">
        <v>865</v>
      </c>
      <c r="U344" s="38" t="s">
        <v>48</v>
      </c>
      <c r="V344" s="34" t="s">
        <v>35</v>
      </c>
      <c r="W344" s="34" t="s">
        <v>35</v>
      </c>
    </row>
    <row r="345" spans="2:23" s="1" customFormat="1" ht="19.5" thickBot="1" x14ac:dyDescent="0.35">
      <c r="B345" s="129"/>
      <c r="C345" s="132"/>
      <c r="D345" s="42" t="s">
        <v>866</v>
      </c>
      <c r="E345" s="32" t="s">
        <v>56</v>
      </c>
      <c r="F345" s="33" t="s">
        <v>45</v>
      </c>
      <c r="G345" s="97" t="s">
        <v>437</v>
      </c>
      <c r="H345" s="33" t="s">
        <v>35</v>
      </c>
      <c r="I345" s="34" t="s">
        <v>35</v>
      </c>
      <c r="J345" s="25"/>
      <c r="K345" s="25"/>
      <c r="L345" s="25"/>
      <c r="M345" s="25"/>
      <c r="N345" s="68"/>
      <c r="O345" s="68"/>
      <c r="P345" s="69"/>
      <c r="Q345" s="135"/>
      <c r="R345" s="132"/>
      <c r="S345" s="98" t="s">
        <v>437</v>
      </c>
      <c r="T345" s="41" t="s">
        <v>867</v>
      </c>
      <c r="U345" s="38" t="s">
        <v>48</v>
      </c>
      <c r="V345" s="34" t="s">
        <v>35</v>
      </c>
      <c r="W345" s="34" t="s">
        <v>35</v>
      </c>
    </row>
    <row r="346" spans="2:23" s="1" customFormat="1" ht="19.5" thickBot="1" x14ac:dyDescent="0.35">
      <c r="B346" s="129"/>
      <c r="C346" s="132"/>
      <c r="D346" s="42" t="s">
        <v>868</v>
      </c>
      <c r="E346" s="32" t="s">
        <v>59</v>
      </c>
      <c r="F346" s="33" t="s">
        <v>45</v>
      </c>
      <c r="G346" s="97" t="s">
        <v>437</v>
      </c>
      <c r="H346" s="33" t="s">
        <v>35</v>
      </c>
      <c r="I346" s="34" t="s">
        <v>35</v>
      </c>
      <c r="J346" s="25"/>
      <c r="K346" s="25"/>
      <c r="L346" s="25"/>
      <c r="M346" s="25"/>
      <c r="N346" s="68"/>
      <c r="O346" s="68"/>
      <c r="P346" s="69"/>
      <c r="Q346" s="135"/>
      <c r="R346" s="132"/>
      <c r="S346" s="98" t="s">
        <v>437</v>
      </c>
      <c r="T346" s="41" t="s">
        <v>869</v>
      </c>
      <c r="U346" s="38" t="s">
        <v>48</v>
      </c>
      <c r="V346" s="34" t="s">
        <v>35</v>
      </c>
      <c r="W346" s="34" t="s">
        <v>35</v>
      </c>
    </row>
    <row r="347" spans="2:23" s="1" customFormat="1" ht="19.5" thickBot="1" x14ac:dyDescent="0.35">
      <c r="B347" s="129"/>
      <c r="C347" s="132"/>
      <c r="D347" s="42" t="s">
        <v>870</v>
      </c>
      <c r="E347" s="32" t="s">
        <v>62</v>
      </c>
      <c r="F347" s="33" t="s">
        <v>45</v>
      </c>
      <c r="G347" s="97" t="s">
        <v>437</v>
      </c>
      <c r="H347" s="33" t="s">
        <v>35</v>
      </c>
      <c r="I347" s="34" t="s">
        <v>35</v>
      </c>
      <c r="J347" s="25"/>
      <c r="K347" s="25"/>
      <c r="L347" s="25"/>
      <c r="M347" s="25"/>
      <c r="N347" s="68"/>
      <c r="O347" s="68"/>
      <c r="P347" s="69"/>
      <c r="Q347" s="135"/>
      <c r="R347" s="132"/>
      <c r="S347" s="98" t="s">
        <v>437</v>
      </c>
      <c r="T347" s="41" t="s">
        <v>871</v>
      </c>
      <c r="U347" s="38" t="s">
        <v>48</v>
      </c>
      <c r="V347" s="34" t="s">
        <v>35</v>
      </c>
      <c r="W347" s="34" t="s">
        <v>35</v>
      </c>
    </row>
    <row r="348" spans="2:23" s="1" customFormat="1" ht="19.5" thickBot="1" x14ac:dyDescent="0.35">
      <c r="B348" s="129"/>
      <c r="C348" s="132"/>
      <c r="D348" s="31" t="s">
        <v>872</v>
      </c>
      <c r="E348" s="32" t="s">
        <v>65</v>
      </c>
      <c r="F348" s="33" t="s">
        <v>27</v>
      </c>
      <c r="G348" s="97" t="s">
        <v>437</v>
      </c>
      <c r="H348" s="33" t="s">
        <v>29</v>
      </c>
      <c r="I348" s="34" t="s">
        <v>29</v>
      </c>
      <c r="J348" s="25">
        <v>11</v>
      </c>
      <c r="K348" s="25">
        <v>0</v>
      </c>
      <c r="L348" s="25">
        <v>1</v>
      </c>
      <c r="M348" s="25"/>
      <c r="N348" s="68"/>
      <c r="O348" s="68"/>
      <c r="P348" s="69" t="s">
        <v>30</v>
      </c>
      <c r="Q348" s="135"/>
      <c r="R348" s="132"/>
      <c r="S348" s="98" t="s">
        <v>437</v>
      </c>
      <c r="T348" s="99" t="s">
        <v>873</v>
      </c>
      <c r="U348" s="38" t="s">
        <v>29</v>
      </c>
      <c r="V348" s="34" t="s">
        <v>35</v>
      </c>
      <c r="W348" s="34" t="s">
        <v>35</v>
      </c>
    </row>
    <row r="349" spans="2:23" s="1" customFormat="1" ht="19.5" thickBot="1" x14ac:dyDescent="0.35">
      <c r="B349" s="129"/>
      <c r="C349" s="132"/>
      <c r="D349" s="42" t="s">
        <v>874</v>
      </c>
      <c r="E349" s="32" t="s">
        <v>68</v>
      </c>
      <c r="F349" s="33" t="s">
        <v>45</v>
      </c>
      <c r="G349" s="97" t="s">
        <v>437</v>
      </c>
      <c r="H349" s="33" t="s">
        <v>35</v>
      </c>
      <c r="I349" s="34" t="s">
        <v>35</v>
      </c>
      <c r="J349" s="25"/>
      <c r="K349" s="25"/>
      <c r="L349" s="25"/>
      <c r="M349" s="25"/>
      <c r="N349" s="68"/>
      <c r="O349" s="68"/>
      <c r="P349" s="69"/>
      <c r="Q349" s="135"/>
      <c r="R349" s="132"/>
      <c r="S349" s="98" t="s">
        <v>437</v>
      </c>
      <c r="T349" s="41" t="s">
        <v>875</v>
      </c>
      <c r="U349" s="38" t="s">
        <v>48</v>
      </c>
      <c r="V349" s="34" t="s">
        <v>35</v>
      </c>
      <c r="W349" s="34" t="s">
        <v>35</v>
      </c>
    </row>
    <row r="350" spans="2:23" s="1" customFormat="1" ht="19.5" thickBot="1" x14ac:dyDescent="0.35">
      <c r="B350" s="129"/>
      <c r="C350" s="132"/>
      <c r="D350" s="42" t="s">
        <v>876</v>
      </c>
      <c r="E350" s="32" t="s">
        <v>71</v>
      </c>
      <c r="F350" s="33" t="s">
        <v>45</v>
      </c>
      <c r="G350" s="97" t="s">
        <v>437</v>
      </c>
      <c r="H350" s="33" t="s">
        <v>35</v>
      </c>
      <c r="I350" s="34" t="s">
        <v>35</v>
      </c>
      <c r="J350" s="25"/>
      <c r="K350" s="25"/>
      <c r="L350" s="25"/>
      <c r="M350" s="25"/>
      <c r="N350" s="68"/>
      <c r="O350" s="68"/>
      <c r="P350" s="69"/>
      <c r="Q350" s="136"/>
      <c r="R350" s="133"/>
      <c r="S350" s="104" t="s">
        <v>437</v>
      </c>
      <c r="T350" s="57" t="s">
        <v>877</v>
      </c>
      <c r="U350" s="46" t="s">
        <v>48</v>
      </c>
      <c r="V350" s="48" t="s">
        <v>35</v>
      </c>
      <c r="W350" s="48" t="s">
        <v>35</v>
      </c>
    </row>
    <row r="351" spans="2:23" s="1" customFormat="1" ht="19.5" thickBot="1" x14ac:dyDescent="0.35">
      <c r="B351" s="129"/>
      <c r="C351" s="132"/>
      <c r="D351" s="42" t="s">
        <v>878</v>
      </c>
      <c r="E351" s="33" t="s">
        <v>74</v>
      </c>
      <c r="F351" s="33" t="s">
        <v>45</v>
      </c>
      <c r="G351" s="97" t="s">
        <v>437</v>
      </c>
      <c r="H351" s="33" t="s">
        <v>35</v>
      </c>
      <c r="I351" s="34" t="s">
        <v>35</v>
      </c>
      <c r="J351" s="25"/>
      <c r="K351" s="25"/>
      <c r="L351" s="25"/>
      <c r="M351" s="25"/>
      <c r="N351" s="68"/>
      <c r="O351" s="68"/>
      <c r="P351" s="69"/>
      <c r="Q351" s="134" t="s">
        <v>879</v>
      </c>
      <c r="R351" s="131" t="s">
        <v>880</v>
      </c>
      <c r="S351" s="95" t="s">
        <v>437</v>
      </c>
      <c r="T351" s="49" t="s">
        <v>881</v>
      </c>
      <c r="U351" s="30" t="s">
        <v>34</v>
      </c>
      <c r="V351" s="24" t="s">
        <v>29</v>
      </c>
      <c r="W351" s="24" t="s">
        <v>29</v>
      </c>
    </row>
    <row r="352" spans="2:23" s="1" customFormat="1" ht="19.5" thickBot="1" x14ac:dyDescent="0.35">
      <c r="B352" s="129"/>
      <c r="C352" s="133"/>
      <c r="D352" s="64" t="s">
        <v>882</v>
      </c>
      <c r="E352" s="47" t="s">
        <v>79</v>
      </c>
      <c r="F352" s="47" t="s">
        <v>45</v>
      </c>
      <c r="G352" s="101" t="s">
        <v>437</v>
      </c>
      <c r="H352" s="51" t="s">
        <v>35</v>
      </c>
      <c r="I352" s="52" t="s">
        <v>35</v>
      </c>
      <c r="J352" s="25"/>
      <c r="K352" s="25"/>
      <c r="L352" s="25"/>
      <c r="M352" s="25"/>
      <c r="N352" s="68"/>
      <c r="O352" s="68"/>
      <c r="P352" s="69"/>
      <c r="Q352" s="135"/>
      <c r="R352" s="133"/>
      <c r="S352" s="100" t="s">
        <v>437</v>
      </c>
      <c r="T352" s="57" t="s">
        <v>883</v>
      </c>
      <c r="U352" s="58" t="s">
        <v>34</v>
      </c>
      <c r="V352" s="52" t="s">
        <v>29</v>
      </c>
      <c r="W352" s="52" t="s">
        <v>29</v>
      </c>
    </row>
    <row r="353" spans="1:23" s="1" customFormat="1" ht="19.5" thickBot="1" x14ac:dyDescent="0.35">
      <c r="B353" s="128" t="s">
        <v>884</v>
      </c>
      <c r="C353" s="131" t="s">
        <v>885</v>
      </c>
      <c r="D353" s="21" t="s">
        <v>886</v>
      </c>
      <c r="E353" s="22" t="s">
        <v>26</v>
      </c>
      <c r="F353" s="23" t="s">
        <v>27</v>
      </c>
      <c r="G353" s="94" t="s">
        <v>437</v>
      </c>
      <c r="H353" s="23" t="s">
        <v>29</v>
      </c>
      <c r="I353" s="24" t="s">
        <v>29</v>
      </c>
      <c r="J353" s="25">
        <v>14</v>
      </c>
      <c r="K353" s="25">
        <v>0</v>
      </c>
      <c r="L353" s="25">
        <v>0</v>
      </c>
      <c r="M353" s="25">
        <v>0.5</v>
      </c>
      <c r="N353" s="68">
        <f>J353-L353+K353</f>
        <v>14</v>
      </c>
      <c r="O353" s="106">
        <f>(N353/M353)</f>
        <v>28</v>
      </c>
      <c r="P353" s="71" t="s">
        <v>30</v>
      </c>
      <c r="Q353" s="134" t="s">
        <v>887</v>
      </c>
      <c r="R353" s="131" t="s">
        <v>888</v>
      </c>
      <c r="S353" s="95" t="s">
        <v>437</v>
      </c>
      <c r="T353" s="96" t="s">
        <v>889</v>
      </c>
      <c r="U353" s="30" t="s">
        <v>29</v>
      </c>
      <c r="V353" s="24" t="s">
        <v>35</v>
      </c>
      <c r="W353" s="24" t="s">
        <v>35</v>
      </c>
    </row>
    <row r="354" spans="1:23" s="1" customFormat="1" ht="19.5" thickBot="1" x14ac:dyDescent="0.35">
      <c r="A354" s="63">
        <v>45300</v>
      </c>
      <c r="B354" s="129"/>
      <c r="C354" s="132"/>
      <c r="D354" s="39" t="s">
        <v>890</v>
      </c>
      <c r="E354" s="32" t="s">
        <v>37</v>
      </c>
      <c r="F354" s="33" t="s">
        <v>45</v>
      </c>
      <c r="G354" s="97" t="s">
        <v>437</v>
      </c>
      <c r="H354" s="33" t="s">
        <v>35</v>
      </c>
      <c r="I354" s="34" t="s">
        <v>35</v>
      </c>
      <c r="J354" s="25">
        <v>19</v>
      </c>
      <c r="K354" s="25">
        <v>0</v>
      </c>
      <c r="L354" s="25">
        <v>26</v>
      </c>
      <c r="M354" s="25">
        <v>7.6</v>
      </c>
      <c r="N354" s="68">
        <f>J354-L354+K354</f>
        <v>-7</v>
      </c>
      <c r="O354" s="106">
        <f>(N354/M354)</f>
        <v>-0.92105263157894746</v>
      </c>
      <c r="P354" s="69" t="s">
        <v>128</v>
      </c>
      <c r="Q354" s="135"/>
      <c r="R354" s="132"/>
      <c r="S354" s="98" t="s">
        <v>437</v>
      </c>
      <c r="T354" s="41" t="s">
        <v>891</v>
      </c>
      <c r="U354" s="38" t="s">
        <v>34</v>
      </c>
      <c r="V354" s="34" t="s">
        <v>35</v>
      </c>
      <c r="W354" s="34" t="s">
        <v>35</v>
      </c>
    </row>
    <row r="355" spans="1:23" s="1" customFormat="1" ht="19.5" thickBot="1" x14ac:dyDescent="0.35">
      <c r="A355" s="63">
        <v>45363</v>
      </c>
      <c r="B355" s="129"/>
      <c r="C355" s="132"/>
      <c r="D355" s="39" t="s">
        <v>892</v>
      </c>
      <c r="E355" s="32" t="s">
        <v>41</v>
      </c>
      <c r="F355" s="33" t="s">
        <v>45</v>
      </c>
      <c r="G355" s="97" t="s">
        <v>437</v>
      </c>
      <c r="H355" s="33" t="s">
        <v>35</v>
      </c>
      <c r="I355" s="34" t="s">
        <v>35</v>
      </c>
      <c r="J355" s="25">
        <v>25</v>
      </c>
      <c r="K355" s="25">
        <v>0</v>
      </c>
      <c r="L355" s="25">
        <v>11</v>
      </c>
      <c r="M355" s="25">
        <v>4.3</v>
      </c>
      <c r="N355" s="68">
        <f>J355-L355+K355</f>
        <v>14</v>
      </c>
      <c r="O355" s="106">
        <f>(N355/M355)</f>
        <v>3.2558139534883721</v>
      </c>
      <c r="P355" s="69" t="s">
        <v>90</v>
      </c>
      <c r="Q355" s="135"/>
      <c r="R355" s="132"/>
      <c r="S355" s="98" t="s">
        <v>437</v>
      </c>
      <c r="T355" s="41" t="s">
        <v>893</v>
      </c>
      <c r="U355" s="38" t="s">
        <v>34</v>
      </c>
      <c r="V355" s="34" t="s">
        <v>35</v>
      </c>
      <c r="W355" s="34" t="s">
        <v>35</v>
      </c>
    </row>
    <row r="356" spans="1:23" s="1" customFormat="1" ht="19.5" thickBot="1" x14ac:dyDescent="0.35">
      <c r="B356" s="129"/>
      <c r="C356" s="132"/>
      <c r="D356" s="42" t="s">
        <v>894</v>
      </c>
      <c r="E356" s="32" t="s">
        <v>44</v>
      </c>
      <c r="F356" s="33" t="s">
        <v>45</v>
      </c>
      <c r="G356" s="97" t="s">
        <v>437</v>
      </c>
      <c r="H356" s="33" t="s">
        <v>35</v>
      </c>
      <c r="I356" s="34" t="s">
        <v>35</v>
      </c>
      <c r="J356" s="25"/>
      <c r="K356" s="25"/>
      <c r="L356" s="25"/>
      <c r="M356" s="25"/>
      <c r="N356" s="68"/>
      <c r="O356" s="68"/>
      <c r="P356" s="69"/>
      <c r="Q356" s="135"/>
      <c r="R356" s="132"/>
      <c r="S356" s="98" t="s">
        <v>437</v>
      </c>
      <c r="T356" s="41" t="s">
        <v>895</v>
      </c>
      <c r="U356" s="38" t="s">
        <v>48</v>
      </c>
      <c r="V356" s="34" t="s">
        <v>35</v>
      </c>
      <c r="W356" s="34" t="s">
        <v>35</v>
      </c>
    </row>
    <row r="357" spans="1:23" s="1" customFormat="1" ht="19.5" thickBot="1" x14ac:dyDescent="0.35">
      <c r="B357" s="129"/>
      <c r="C357" s="132"/>
      <c r="D357" s="42" t="s">
        <v>896</v>
      </c>
      <c r="E357" s="32" t="s">
        <v>50</v>
      </c>
      <c r="F357" s="33" t="s">
        <v>45</v>
      </c>
      <c r="G357" s="97" t="s">
        <v>437</v>
      </c>
      <c r="H357" s="33" t="s">
        <v>35</v>
      </c>
      <c r="I357" s="34" t="s">
        <v>35</v>
      </c>
      <c r="J357" s="25"/>
      <c r="K357" s="25"/>
      <c r="L357" s="25"/>
      <c r="M357" s="25"/>
      <c r="N357" s="68"/>
      <c r="O357" s="68"/>
      <c r="P357" s="69"/>
      <c r="Q357" s="135"/>
      <c r="R357" s="132"/>
      <c r="S357" s="98" t="s">
        <v>437</v>
      </c>
      <c r="T357" s="41" t="s">
        <v>897</v>
      </c>
      <c r="U357" s="38" t="s">
        <v>48</v>
      </c>
      <c r="V357" s="34" t="s">
        <v>35</v>
      </c>
      <c r="W357" s="34" t="s">
        <v>35</v>
      </c>
    </row>
    <row r="358" spans="1:23" s="1" customFormat="1" ht="19.5" thickBot="1" x14ac:dyDescent="0.35">
      <c r="B358" s="129"/>
      <c r="C358" s="132"/>
      <c r="D358" s="42" t="s">
        <v>898</v>
      </c>
      <c r="E358" s="32" t="s">
        <v>53</v>
      </c>
      <c r="F358" s="33" t="s">
        <v>45</v>
      </c>
      <c r="G358" s="97" t="s">
        <v>437</v>
      </c>
      <c r="H358" s="33" t="s">
        <v>35</v>
      </c>
      <c r="I358" s="34" t="s">
        <v>35</v>
      </c>
      <c r="J358" s="25"/>
      <c r="K358" s="25"/>
      <c r="L358" s="25"/>
      <c r="M358" s="25"/>
      <c r="N358" s="68"/>
      <c r="O358" s="68"/>
      <c r="P358" s="69"/>
      <c r="Q358" s="135"/>
      <c r="R358" s="132"/>
      <c r="S358" s="98" t="s">
        <v>437</v>
      </c>
      <c r="T358" s="41" t="s">
        <v>899</v>
      </c>
      <c r="U358" s="38" t="s">
        <v>48</v>
      </c>
      <c r="V358" s="34" t="s">
        <v>35</v>
      </c>
      <c r="W358" s="34" t="s">
        <v>35</v>
      </c>
    </row>
    <row r="359" spans="1:23" s="1" customFormat="1" ht="19.5" thickBot="1" x14ac:dyDescent="0.35">
      <c r="B359" s="129"/>
      <c r="C359" s="132"/>
      <c r="D359" s="42" t="s">
        <v>900</v>
      </c>
      <c r="E359" s="32" t="s">
        <v>56</v>
      </c>
      <c r="F359" s="33" t="s">
        <v>45</v>
      </c>
      <c r="G359" s="97" t="s">
        <v>437</v>
      </c>
      <c r="H359" s="33" t="s">
        <v>35</v>
      </c>
      <c r="I359" s="34" t="s">
        <v>35</v>
      </c>
      <c r="J359" s="25"/>
      <c r="K359" s="25"/>
      <c r="L359" s="25"/>
      <c r="M359" s="25"/>
      <c r="N359" s="68"/>
      <c r="O359" s="68"/>
      <c r="P359" s="69"/>
      <c r="Q359" s="135"/>
      <c r="R359" s="132"/>
      <c r="S359" s="98" t="s">
        <v>437</v>
      </c>
      <c r="T359" s="41" t="s">
        <v>901</v>
      </c>
      <c r="U359" s="38" t="s">
        <v>48</v>
      </c>
      <c r="V359" s="34" t="s">
        <v>35</v>
      </c>
      <c r="W359" s="34" t="s">
        <v>35</v>
      </c>
    </row>
    <row r="360" spans="1:23" s="1" customFormat="1" ht="19.5" thickBot="1" x14ac:dyDescent="0.35">
      <c r="B360" s="129"/>
      <c r="C360" s="132"/>
      <c r="D360" s="42" t="s">
        <v>902</v>
      </c>
      <c r="E360" s="32" t="s">
        <v>59</v>
      </c>
      <c r="F360" s="33" t="s">
        <v>45</v>
      </c>
      <c r="G360" s="97" t="s">
        <v>437</v>
      </c>
      <c r="H360" s="33" t="s">
        <v>35</v>
      </c>
      <c r="I360" s="34" t="s">
        <v>35</v>
      </c>
      <c r="J360" s="25"/>
      <c r="K360" s="25"/>
      <c r="L360" s="25"/>
      <c r="M360" s="25"/>
      <c r="N360" s="68"/>
      <c r="O360" s="68"/>
      <c r="P360" s="69"/>
      <c r="Q360" s="135"/>
      <c r="R360" s="132"/>
      <c r="S360" s="98" t="s">
        <v>437</v>
      </c>
      <c r="T360" s="41" t="s">
        <v>903</v>
      </c>
      <c r="U360" s="38" t="s">
        <v>48</v>
      </c>
      <c r="V360" s="34" t="s">
        <v>35</v>
      </c>
      <c r="W360" s="34" t="s">
        <v>35</v>
      </c>
    </row>
    <row r="361" spans="1:23" s="1" customFormat="1" ht="19.5" thickBot="1" x14ac:dyDescent="0.35">
      <c r="B361" s="129"/>
      <c r="C361" s="132"/>
      <c r="D361" s="42" t="s">
        <v>904</v>
      </c>
      <c r="E361" s="32" t="s">
        <v>62</v>
      </c>
      <c r="F361" s="33" t="s">
        <v>45</v>
      </c>
      <c r="G361" s="97" t="s">
        <v>437</v>
      </c>
      <c r="H361" s="33" t="s">
        <v>35</v>
      </c>
      <c r="I361" s="34" t="s">
        <v>35</v>
      </c>
      <c r="J361" s="25"/>
      <c r="K361" s="25"/>
      <c r="L361" s="25"/>
      <c r="M361" s="25"/>
      <c r="N361" s="68"/>
      <c r="O361" s="68"/>
      <c r="P361" s="69"/>
      <c r="Q361" s="135"/>
      <c r="R361" s="132"/>
      <c r="S361" s="98" t="s">
        <v>437</v>
      </c>
      <c r="T361" s="41" t="s">
        <v>905</v>
      </c>
      <c r="U361" s="38" t="s">
        <v>48</v>
      </c>
      <c r="V361" s="34" t="s">
        <v>35</v>
      </c>
      <c r="W361" s="34" t="s">
        <v>35</v>
      </c>
    </row>
    <row r="362" spans="1:23" s="1" customFormat="1" ht="19.5" thickBot="1" x14ac:dyDescent="0.35">
      <c r="B362" s="129"/>
      <c r="C362" s="132"/>
      <c r="D362" s="31" t="s">
        <v>906</v>
      </c>
      <c r="E362" s="32" t="s">
        <v>65</v>
      </c>
      <c r="F362" s="33" t="s">
        <v>27</v>
      </c>
      <c r="G362" s="97" t="s">
        <v>437</v>
      </c>
      <c r="H362" s="33" t="s">
        <v>29</v>
      </c>
      <c r="I362" s="34" t="s">
        <v>29</v>
      </c>
      <c r="J362" s="25">
        <v>13</v>
      </c>
      <c r="K362" s="25">
        <v>0</v>
      </c>
      <c r="L362" s="25">
        <v>2</v>
      </c>
      <c r="M362" s="25">
        <v>0.2</v>
      </c>
      <c r="N362" s="68"/>
      <c r="O362" s="68"/>
      <c r="P362" s="69" t="s">
        <v>30</v>
      </c>
      <c r="Q362" s="135"/>
      <c r="R362" s="132"/>
      <c r="S362" s="98" t="s">
        <v>437</v>
      </c>
      <c r="T362" s="99" t="s">
        <v>907</v>
      </c>
      <c r="U362" s="38" t="s">
        <v>29</v>
      </c>
      <c r="V362" s="34" t="s">
        <v>35</v>
      </c>
      <c r="W362" s="34" t="s">
        <v>35</v>
      </c>
    </row>
    <row r="363" spans="1:23" s="1" customFormat="1" ht="19.5" thickBot="1" x14ac:dyDescent="0.35">
      <c r="B363" s="129"/>
      <c r="C363" s="132"/>
      <c r="D363" s="42" t="s">
        <v>908</v>
      </c>
      <c r="E363" s="32" t="s">
        <v>68</v>
      </c>
      <c r="F363" s="33" t="s">
        <v>45</v>
      </c>
      <c r="G363" s="97" t="s">
        <v>437</v>
      </c>
      <c r="H363" s="33" t="s">
        <v>35</v>
      </c>
      <c r="I363" s="34" t="s">
        <v>35</v>
      </c>
      <c r="J363" s="25"/>
      <c r="K363" s="25"/>
      <c r="L363" s="25"/>
      <c r="M363" s="25"/>
      <c r="N363" s="68"/>
      <c r="O363" s="68"/>
      <c r="P363" s="69"/>
      <c r="Q363" s="135"/>
      <c r="R363" s="132"/>
      <c r="S363" s="98" t="s">
        <v>437</v>
      </c>
      <c r="T363" s="41" t="s">
        <v>909</v>
      </c>
      <c r="U363" s="38" t="s">
        <v>48</v>
      </c>
      <c r="V363" s="34" t="s">
        <v>35</v>
      </c>
      <c r="W363" s="34" t="s">
        <v>35</v>
      </c>
    </row>
    <row r="364" spans="1:23" s="1" customFormat="1" ht="19.5" thickBot="1" x14ac:dyDescent="0.35">
      <c r="B364" s="129"/>
      <c r="C364" s="132"/>
      <c r="D364" s="42" t="s">
        <v>910</v>
      </c>
      <c r="E364" s="32" t="s">
        <v>71</v>
      </c>
      <c r="F364" s="33" t="s">
        <v>45</v>
      </c>
      <c r="G364" s="97" t="s">
        <v>437</v>
      </c>
      <c r="H364" s="33" t="s">
        <v>35</v>
      </c>
      <c r="I364" s="34" t="s">
        <v>35</v>
      </c>
      <c r="J364" s="25"/>
      <c r="K364" s="25"/>
      <c r="L364" s="25"/>
      <c r="M364" s="25"/>
      <c r="N364" s="68"/>
      <c r="O364" s="68"/>
      <c r="P364" s="69"/>
      <c r="Q364" s="136"/>
      <c r="R364" s="133"/>
      <c r="S364" s="104" t="s">
        <v>437</v>
      </c>
      <c r="T364" s="57" t="s">
        <v>911</v>
      </c>
      <c r="U364" s="46" t="s">
        <v>48</v>
      </c>
      <c r="V364" s="48" t="s">
        <v>35</v>
      </c>
      <c r="W364" s="48" t="s">
        <v>35</v>
      </c>
    </row>
    <row r="365" spans="1:23" s="1" customFormat="1" ht="19.5" thickBot="1" x14ac:dyDescent="0.35">
      <c r="B365" s="129"/>
      <c r="C365" s="132"/>
      <c r="D365" s="42" t="s">
        <v>912</v>
      </c>
      <c r="E365" s="33" t="s">
        <v>74</v>
      </c>
      <c r="F365" s="33" t="s">
        <v>45</v>
      </c>
      <c r="G365" s="97" t="s">
        <v>437</v>
      </c>
      <c r="H365" s="33" t="s">
        <v>35</v>
      </c>
      <c r="I365" s="34" t="s">
        <v>35</v>
      </c>
      <c r="J365" s="25"/>
      <c r="K365" s="25"/>
      <c r="L365" s="25"/>
      <c r="M365" s="25"/>
      <c r="N365" s="68"/>
      <c r="O365" s="68"/>
      <c r="P365" s="69"/>
      <c r="Q365" s="134" t="s">
        <v>913</v>
      </c>
      <c r="R365" s="131" t="s">
        <v>914</v>
      </c>
      <c r="S365" s="95" t="s">
        <v>437</v>
      </c>
      <c r="T365" s="49" t="s">
        <v>915</v>
      </c>
      <c r="U365" s="30" t="s">
        <v>34</v>
      </c>
      <c r="V365" s="24" t="s">
        <v>29</v>
      </c>
      <c r="W365" s="24" t="s">
        <v>29</v>
      </c>
    </row>
    <row r="366" spans="1:23" s="1" customFormat="1" ht="19.5" thickBot="1" x14ac:dyDescent="0.35">
      <c r="B366" s="130"/>
      <c r="C366" s="133"/>
      <c r="D366" s="64" t="s">
        <v>916</v>
      </c>
      <c r="E366" s="47" t="s">
        <v>79</v>
      </c>
      <c r="F366" s="47" t="s">
        <v>45</v>
      </c>
      <c r="G366" s="101" t="s">
        <v>437</v>
      </c>
      <c r="H366" s="51" t="s">
        <v>35</v>
      </c>
      <c r="I366" s="52" t="s">
        <v>35</v>
      </c>
      <c r="J366" s="25"/>
      <c r="K366" s="25"/>
      <c r="L366" s="25"/>
      <c r="M366" s="25"/>
      <c r="N366" s="68"/>
      <c r="O366" s="102"/>
      <c r="P366" s="103"/>
      <c r="Q366" s="136"/>
      <c r="R366" s="133"/>
      <c r="S366" s="100" t="s">
        <v>437</v>
      </c>
      <c r="T366" s="57" t="s">
        <v>917</v>
      </c>
      <c r="U366" s="58" t="s">
        <v>34</v>
      </c>
      <c r="V366" s="52" t="s">
        <v>29</v>
      </c>
      <c r="W366" s="52" t="s">
        <v>29</v>
      </c>
    </row>
    <row r="367" spans="1:23" s="1" customFormat="1" ht="19.5" thickBot="1" x14ac:dyDescent="0.35">
      <c r="B367" s="128" t="s">
        <v>918</v>
      </c>
      <c r="C367" s="131" t="s">
        <v>919</v>
      </c>
      <c r="D367" s="21" t="s">
        <v>920</v>
      </c>
      <c r="E367" s="22" t="s">
        <v>26</v>
      </c>
      <c r="F367" s="23" t="s">
        <v>27</v>
      </c>
      <c r="G367" s="94" t="s">
        <v>437</v>
      </c>
      <c r="H367" s="23" t="s">
        <v>29</v>
      </c>
      <c r="I367" s="24" t="s">
        <v>29</v>
      </c>
      <c r="J367" s="25">
        <v>24</v>
      </c>
      <c r="K367" s="25">
        <v>0</v>
      </c>
      <c r="L367" s="25">
        <v>0</v>
      </c>
      <c r="M367" s="25">
        <v>0.1</v>
      </c>
      <c r="N367" s="68">
        <f>J367-L367+K367</f>
        <v>24</v>
      </c>
      <c r="O367" s="106">
        <f>(N367/M367)</f>
        <v>240</v>
      </c>
      <c r="P367" s="71" t="s">
        <v>30</v>
      </c>
      <c r="Q367" s="134" t="s">
        <v>921</v>
      </c>
      <c r="R367" s="131" t="s">
        <v>922</v>
      </c>
      <c r="S367" s="95" t="s">
        <v>437</v>
      </c>
      <c r="T367" s="96" t="s">
        <v>923</v>
      </c>
      <c r="U367" s="30" t="s">
        <v>29</v>
      </c>
      <c r="V367" s="24" t="s">
        <v>35</v>
      </c>
      <c r="W367" s="24" t="s">
        <v>35</v>
      </c>
    </row>
    <row r="368" spans="1:23" s="1" customFormat="1" ht="19.5" thickBot="1" x14ac:dyDescent="0.35">
      <c r="B368" s="129"/>
      <c r="C368" s="132"/>
      <c r="D368" s="31" t="s">
        <v>924</v>
      </c>
      <c r="E368" s="32" t="s">
        <v>925</v>
      </c>
      <c r="F368" s="33" t="s">
        <v>27</v>
      </c>
      <c r="G368" s="97" t="s">
        <v>437</v>
      </c>
      <c r="H368" s="33" t="s">
        <v>29</v>
      </c>
      <c r="I368" s="34" t="s">
        <v>29</v>
      </c>
      <c r="J368" s="25">
        <v>27</v>
      </c>
      <c r="K368" s="25">
        <v>0</v>
      </c>
      <c r="L368" s="25">
        <v>2</v>
      </c>
      <c r="M368" s="25">
        <v>0.9</v>
      </c>
      <c r="N368" s="68">
        <f>J368-L368+K368</f>
        <v>25</v>
      </c>
      <c r="O368" s="106">
        <f>(N368/M368)</f>
        <v>27.777777777777779</v>
      </c>
      <c r="P368" s="69" t="s">
        <v>30</v>
      </c>
      <c r="Q368" s="135"/>
      <c r="R368" s="132"/>
      <c r="S368" s="98" t="s">
        <v>437</v>
      </c>
      <c r="T368" s="99" t="s">
        <v>926</v>
      </c>
      <c r="U368" s="38" t="s">
        <v>29</v>
      </c>
      <c r="V368" s="34" t="s">
        <v>35</v>
      </c>
      <c r="W368" s="34" t="s">
        <v>35</v>
      </c>
    </row>
    <row r="369" spans="1:23" s="1" customFormat="1" ht="19.5" thickBot="1" x14ac:dyDescent="0.35">
      <c r="B369" s="129"/>
      <c r="C369" s="132"/>
      <c r="D369" s="31" t="s">
        <v>927</v>
      </c>
      <c r="E369" s="32" t="s">
        <v>928</v>
      </c>
      <c r="F369" s="33" t="s">
        <v>27</v>
      </c>
      <c r="G369" s="97" t="s">
        <v>437</v>
      </c>
      <c r="H369" s="33" t="s">
        <v>29</v>
      </c>
      <c r="I369" s="34" t="s">
        <v>29</v>
      </c>
      <c r="J369" s="25">
        <v>25</v>
      </c>
      <c r="K369" s="25">
        <v>0</v>
      </c>
      <c r="L369" s="25">
        <v>2</v>
      </c>
      <c r="M369" s="25">
        <v>0.2</v>
      </c>
      <c r="N369" s="68">
        <f>J369-L369+K369</f>
        <v>23</v>
      </c>
      <c r="O369" s="106">
        <f>(N369/M369)</f>
        <v>115</v>
      </c>
      <c r="P369" s="69" t="s">
        <v>30</v>
      </c>
      <c r="Q369" s="135"/>
      <c r="R369" s="132"/>
      <c r="S369" s="98" t="s">
        <v>437</v>
      </c>
      <c r="T369" s="99" t="s">
        <v>929</v>
      </c>
      <c r="U369" s="38" t="s">
        <v>29</v>
      </c>
      <c r="V369" s="34" t="s">
        <v>35</v>
      </c>
      <c r="W369" s="34" t="s">
        <v>35</v>
      </c>
    </row>
    <row r="370" spans="1:23" s="1" customFormat="1" ht="19.5" thickBot="1" x14ac:dyDescent="0.35">
      <c r="B370" s="129"/>
      <c r="C370" s="132"/>
      <c r="D370" s="42" t="s">
        <v>930</v>
      </c>
      <c r="E370" s="32" t="s">
        <v>931</v>
      </c>
      <c r="F370" s="33" t="s">
        <v>45</v>
      </c>
      <c r="G370" s="97" t="s">
        <v>437</v>
      </c>
      <c r="H370" s="33" t="s">
        <v>35</v>
      </c>
      <c r="I370" s="34" t="s">
        <v>35</v>
      </c>
      <c r="J370" s="25"/>
      <c r="K370" s="25"/>
      <c r="L370" s="25"/>
      <c r="M370" s="25"/>
      <c r="N370" s="68"/>
      <c r="O370" s="68"/>
      <c r="P370" s="69"/>
      <c r="Q370" s="135"/>
      <c r="R370" s="132"/>
      <c r="S370" s="98" t="s">
        <v>437</v>
      </c>
      <c r="T370" s="41" t="s">
        <v>932</v>
      </c>
      <c r="U370" s="38" t="s">
        <v>48</v>
      </c>
      <c r="V370" s="34" t="s">
        <v>35</v>
      </c>
      <c r="W370" s="34" t="s">
        <v>35</v>
      </c>
    </row>
    <row r="371" spans="1:23" s="1" customFormat="1" ht="19.5" thickBot="1" x14ac:dyDescent="0.35">
      <c r="B371" s="129"/>
      <c r="C371" s="132"/>
      <c r="D371" s="42" t="s">
        <v>933</v>
      </c>
      <c r="E371" s="32" t="s">
        <v>934</v>
      </c>
      <c r="F371" s="33" t="s">
        <v>45</v>
      </c>
      <c r="G371" s="97" t="s">
        <v>437</v>
      </c>
      <c r="H371" s="33" t="s">
        <v>35</v>
      </c>
      <c r="I371" s="34" t="s">
        <v>35</v>
      </c>
      <c r="J371" s="25"/>
      <c r="K371" s="25"/>
      <c r="L371" s="25"/>
      <c r="M371" s="25"/>
      <c r="N371" s="68"/>
      <c r="O371" s="68"/>
      <c r="P371" s="69"/>
      <c r="Q371" s="135"/>
      <c r="R371" s="132"/>
      <c r="S371" s="98" t="s">
        <v>437</v>
      </c>
      <c r="T371" s="41" t="s">
        <v>935</v>
      </c>
      <c r="U371" s="38" t="s">
        <v>48</v>
      </c>
      <c r="V371" s="34" t="s">
        <v>35</v>
      </c>
      <c r="W371" s="34" t="s">
        <v>35</v>
      </c>
    </row>
    <row r="372" spans="1:23" s="1" customFormat="1" ht="19.5" thickBot="1" x14ac:dyDescent="0.35">
      <c r="B372" s="129"/>
      <c r="C372" s="132"/>
      <c r="D372" s="42" t="s">
        <v>936</v>
      </c>
      <c r="E372" s="32" t="s">
        <v>937</v>
      </c>
      <c r="F372" s="33" t="s">
        <v>45</v>
      </c>
      <c r="G372" s="97" t="s">
        <v>437</v>
      </c>
      <c r="H372" s="33" t="s">
        <v>35</v>
      </c>
      <c r="I372" s="34" t="s">
        <v>35</v>
      </c>
      <c r="J372" s="25"/>
      <c r="K372" s="25"/>
      <c r="L372" s="25"/>
      <c r="M372" s="25"/>
      <c r="N372" s="68"/>
      <c r="O372" s="68"/>
      <c r="P372" s="69"/>
      <c r="Q372" s="135"/>
      <c r="R372" s="132"/>
      <c r="S372" s="98" t="s">
        <v>437</v>
      </c>
      <c r="T372" s="41" t="s">
        <v>938</v>
      </c>
      <c r="U372" s="38" t="s">
        <v>48</v>
      </c>
      <c r="V372" s="34" t="s">
        <v>35</v>
      </c>
      <c r="W372" s="34" t="s">
        <v>35</v>
      </c>
    </row>
    <row r="373" spans="1:23" s="1" customFormat="1" ht="19.5" thickBot="1" x14ac:dyDescent="0.35">
      <c r="B373" s="129"/>
      <c r="C373" s="132"/>
      <c r="D373" s="42" t="s">
        <v>939</v>
      </c>
      <c r="E373" s="32" t="s">
        <v>940</v>
      </c>
      <c r="F373" s="33" t="s">
        <v>45</v>
      </c>
      <c r="G373" s="97" t="s">
        <v>437</v>
      </c>
      <c r="H373" s="33" t="s">
        <v>35</v>
      </c>
      <c r="I373" s="34" t="s">
        <v>35</v>
      </c>
      <c r="J373" s="25"/>
      <c r="K373" s="25"/>
      <c r="L373" s="25"/>
      <c r="M373" s="25"/>
      <c r="N373" s="68"/>
      <c r="O373" s="68"/>
      <c r="P373" s="69"/>
      <c r="Q373" s="135"/>
      <c r="R373" s="132"/>
      <c r="S373" s="98" t="s">
        <v>437</v>
      </c>
      <c r="T373" s="41" t="s">
        <v>941</v>
      </c>
      <c r="U373" s="38" t="s">
        <v>48</v>
      </c>
      <c r="V373" s="34" t="s">
        <v>35</v>
      </c>
      <c r="W373" s="34" t="s">
        <v>35</v>
      </c>
    </row>
    <row r="374" spans="1:23" s="1" customFormat="1" ht="19.5" thickBot="1" x14ac:dyDescent="0.35">
      <c r="B374" s="129"/>
      <c r="C374" s="132"/>
      <c r="D374" s="42" t="s">
        <v>942</v>
      </c>
      <c r="E374" s="32" t="s">
        <v>943</v>
      </c>
      <c r="F374" s="33" t="s">
        <v>45</v>
      </c>
      <c r="G374" s="97" t="s">
        <v>437</v>
      </c>
      <c r="H374" s="33" t="s">
        <v>35</v>
      </c>
      <c r="I374" s="34" t="s">
        <v>35</v>
      </c>
      <c r="J374" s="25"/>
      <c r="K374" s="25"/>
      <c r="L374" s="25"/>
      <c r="M374" s="25"/>
      <c r="N374" s="68"/>
      <c r="O374" s="68"/>
      <c r="P374" s="69"/>
      <c r="Q374" s="135"/>
      <c r="R374" s="132"/>
      <c r="S374" s="98" t="s">
        <v>437</v>
      </c>
      <c r="T374" s="41" t="s">
        <v>944</v>
      </c>
      <c r="U374" s="38" t="s">
        <v>48</v>
      </c>
      <c r="V374" s="34" t="s">
        <v>35</v>
      </c>
      <c r="W374" s="34" t="s">
        <v>35</v>
      </c>
    </row>
    <row r="375" spans="1:23" s="1" customFormat="1" ht="19.5" thickBot="1" x14ac:dyDescent="0.35">
      <c r="B375" s="129"/>
      <c r="C375" s="132"/>
      <c r="D375" s="42" t="s">
        <v>945</v>
      </c>
      <c r="E375" s="32" t="s">
        <v>946</v>
      </c>
      <c r="F375" s="33" t="s">
        <v>45</v>
      </c>
      <c r="G375" s="97" t="s">
        <v>437</v>
      </c>
      <c r="H375" s="33" t="s">
        <v>35</v>
      </c>
      <c r="I375" s="34" t="s">
        <v>35</v>
      </c>
      <c r="J375" s="25"/>
      <c r="K375" s="25"/>
      <c r="L375" s="25"/>
      <c r="M375" s="25"/>
      <c r="N375" s="68"/>
      <c r="O375" s="68"/>
      <c r="P375" s="69"/>
      <c r="Q375" s="135"/>
      <c r="R375" s="132"/>
      <c r="S375" s="98" t="s">
        <v>437</v>
      </c>
      <c r="T375" s="41" t="s">
        <v>947</v>
      </c>
      <c r="U375" s="38" t="s">
        <v>48</v>
      </c>
      <c r="V375" s="34" t="s">
        <v>35</v>
      </c>
      <c r="W375" s="34" t="s">
        <v>35</v>
      </c>
    </row>
    <row r="376" spans="1:23" s="1" customFormat="1" ht="19.5" thickBot="1" x14ac:dyDescent="0.35">
      <c r="A376" s="63">
        <v>45300</v>
      </c>
      <c r="B376" s="129"/>
      <c r="C376" s="132"/>
      <c r="D376" s="39" t="s">
        <v>948</v>
      </c>
      <c r="E376" s="32" t="s">
        <v>949</v>
      </c>
      <c r="F376" s="33" t="s">
        <v>45</v>
      </c>
      <c r="G376" s="97" t="s">
        <v>437</v>
      </c>
      <c r="H376" s="33" t="s">
        <v>35</v>
      </c>
      <c r="I376" s="34" t="s">
        <v>35</v>
      </c>
      <c r="J376" s="25">
        <v>2</v>
      </c>
      <c r="K376" s="25">
        <v>0</v>
      </c>
      <c r="L376" s="25">
        <v>3</v>
      </c>
      <c r="M376" s="25"/>
      <c r="N376" s="68"/>
      <c r="O376" s="68"/>
      <c r="P376" s="69" t="s">
        <v>128</v>
      </c>
      <c r="Q376" s="135"/>
      <c r="R376" s="132"/>
      <c r="S376" s="98" t="s">
        <v>437</v>
      </c>
      <c r="T376" s="41" t="s">
        <v>950</v>
      </c>
      <c r="U376" s="38" t="s">
        <v>27</v>
      </c>
      <c r="V376" s="34" t="s">
        <v>35</v>
      </c>
      <c r="W376" s="34" t="s">
        <v>35</v>
      </c>
    </row>
    <row r="377" spans="1:23" s="1" customFormat="1" ht="19.5" thickBot="1" x14ac:dyDescent="0.35">
      <c r="B377" s="129"/>
      <c r="C377" s="132"/>
      <c r="D377" s="42" t="s">
        <v>951</v>
      </c>
      <c r="E377" s="32" t="s">
        <v>952</v>
      </c>
      <c r="F377" s="33" t="s">
        <v>45</v>
      </c>
      <c r="G377" s="97" t="s">
        <v>437</v>
      </c>
      <c r="H377" s="33" t="s">
        <v>35</v>
      </c>
      <c r="I377" s="34" t="s">
        <v>35</v>
      </c>
      <c r="J377" s="25"/>
      <c r="K377" s="25"/>
      <c r="L377" s="25"/>
      <c r="M377" s="25"/>
      <c r="N377" s="68"/>
      <c r="O377" s="68"/>
      <c r="P377" s="69"/>
      <c r="Q377" s="135"/>
      <c r="R377" s="132"/>
      <c r="S377" s="98" t="s">
        <v>437</v>
      </c>
      <c r="T377" s="41" t="s">
        <v>953</v>
      </c>
      <c r="U377" s="38" t="s">
        <v>48</v>
      </c>
      <c r="V377" s="34" t="s">
        <v>35</v>
      </c>
      <c r="W377" s="34" t="s">
        <v>35</v>
      </c>
    </row>
    <row r="378" spans="1:23" s="1" customFormat="1" ht="19.5" thickBot="1" x14ac:dyDescent="0.35">
      <c r="B378" s="129"/>
      <c r="C378" s="132"/>
      <c r="D378" s="42" t="s">
        <v>954</v>
      </c>
      <c r="E378" s="32" t="s">
        <v>955</v>
      </c>
      <c r="F378" s="33" t="s">
        <v>45</v>
      </c>
      <c r="G378" s="97" t="s">
        <v>437</v>
      </c>
      <c r="H378" s="33" t="s">
        <v>35</v>
      </c>
      <c r="I378" s="34" t="s">
        <v>35</v>
      </c>
      <c r="J378" s="25"/>
      <c r="K378" s="25"/>
      <c r="L378" s="25"/>
      <c r="M378" s="25"/>
      <c r="N378" s="68"/>
      <c r="O378" s="68"/>
      <c r="P378" s="69"/>
      <c r="Q378" s="136"/>
      <c r="R378" s="133"/>
      <c r="S378" s="104" t="s">
        <v>437</v>
      </c>
      <c r="T378" s="57" t="s">
        <v>956</v>
      </c>
      <c r="U378" s="46" t="s">
        <v>48</v>
      </c>
      <c r="V378" s="48" t="s">
        <v>35</v>
      </c>
      <c r="W378" s="48" t="s">
        <v>35</v>
      </c>
    </row>
    <row r="379" spans="1:23" s="1" customFormat="1" ht="19.5" thickBot="1" x14ac:dyDescent="0.35">
      <c r="B379" s="129"/>
      <c r="C379" s="132"/>
      <c r="D379" s="42" t="s">
        <v>957</v>
      </c>
      <c r="E379" s="33" t="s">
        <v>74</v>
      </c>
      <c r="F379" s="33" t="s">
        <v>45</v>
      </c>
      <c r="G379" s="97" t="s">
        <v>437</v>
      </c>
      <c r="H379" s="33" t="s">
        <v>35</v>
      </c>
      <c r="I379" s="34" t="s">
        <v>35</v>
      </c>
      <c r="J379" s="25"/>
      <c r="K379" s="25"/>
      <c r="L379" s="25"/>
      <c r="M379" s="25"/>
      <c r="N379" s="68"/>
      <c r="O379" s="68"/>
      <c r="P379" s="69"/>
      <c r="Q379" s="134" t="s">
        <v>958</v>
      </c>
      <c r="R379" s="131" t="s">
        <v>922</v>
      </c>
      <c r="S379" s="95" t="s">
        <v>437</v>
      </c>
      <c r="T379" s="49" t="s">
        <v>959</v>
      </c>
      <c r="U379" s="30" t="s">
        <v>27</v>
      </c>
      <c r="V379" s="24" t="s">
        <v>35</v>
      </c>
      <c r="W379" s="24" t="s">
        <v>29</v>
      </c>
    </row>
    <row r="380" spans="1:23" s="1" customFormat="1" ht="19.5" thickBot="1" x14ac:dyDescent="0.35">
      <c r="B380" s="130"/>
      <c r="C380" s="133"/>
      <c r="D380" s="64" t="s">
        <v>960</v>
      </c>
      <c r="E380" s="47" t="s">
        <v>79</v>
      </c>
      <c r="F380" s="47" t="s">
        <v>45</v>
      </c>
      <c r="G380" s="101" t="s">
        <v>437</v>
      </c>
      <c r="H380" s="51" t="s">
        <v>35</v>
      </c>
      <c r="I380" s="52" t="s">
        <v>35</v>
      </c>
      <c r="J380" s="25"/>
      <c r="K380" s="25"/>
      <c r="L380" s="25"/>
      <c r="M380" s="25"/>
      <c r="N380" s="68"/>
      <c r="O380" s="102"/>
      <c r="P380" s="103"/>
      <c r="Q380" s="136"/>
      <c r="R380" s="133"/>
      <c r="S380" s="100" t="s">
        <v>437</v>
      </c>
      <c r="T380" s="57" t="s">
        <v>961</v>
      </c>
      <c r="U380" s="58" t="s">
        <v>27</v>
      </c>
      <c r="V380" s="52" t="s">
        <v>35</v>
      </c>
      <c r="W380" s="52" t="s">
        <v>29</v>
      </c>
    </row>
    <row r="381" spans="1:23" s="1" customFormat="1" ht="19.5" thickBot="1" x14ac:dyDescent="0.35">
      <c r="B381" s="128" t="s">
        <v>962</v>
      </c>
      <c r="C381" s="131" t="s">
        <v>963</v>
      </c>
      <c r="D381" s="21" t="s">
        <v>964</v>
      </c>
      <c r="E381" s="22" t="s">
        <v>26</v>
      </c>
      <c r="F381" s="23" t="s">
        <v>27</v>
      </c>
      <c r="G381" s="94" t="s">
        <v>437</v>
      </c>
      <c r="H381" s="23" t="s">
        <v>29</v>
      </c>
      <c r="I381" s="24" t="s">
        <v>29</v>
      </c>
      <c r="J381" s="25">
        <v>4</v>
      </c>
      <c r="K381" s="25">
        <v>0</v>
      </c>
      <c r="L381" s="25">
        <v>2</v>
      </c>
      <c r="M381" s="25">
        <v>0.4</v>
      </c>
      <c r="N381" s="68">
        <f>J381-L381+K381</f>
        <v>2</v>
      </c>
      <c r="O381" s="106">
        <f>(N381/M381)</f>
        <v>5</v>
      </c>
      <c r="P381" s="71" t="s">
        <v>90</v>
      </c>
      <c r="Q381" s="134" t="s">
        <v>965</v>
      </c>
      <c r="R381" s="131" t="s">
        <v>966</v>
      </c>
      <c r="S381" s="95" t="s">
        <v>437</v>
      </c>
      <c r="T381" s="96" t="s">
        <v>967</v>
      </c>
      <c r="U381" s="30" t="s">
        <v>29</v>
      </c>
      <c r="V381" s="24" t="s">
        <v>35</v>
      </c>
      <c r="W381" s="24" t="s">
        <v>35</v>
      </c>
    </row>
    <row r="382" spans="1:23" s="1" customFormat="1" ht="19.5" thickBot="1" x14ac:dyDescent="0.35">
      <c r="B382" s="129"/>
      <c r="C382" s="132"/>
      <c r="D382" s="31" t="s">
        <v>968</v>
      </c>
      <c r="E382" s="32" t="s">
        <v>925</v>
      </c>
      <c r="F382" s="33" t="s">
        <v>27</v>
      </c>
      <c r="G382" s="97" t="s">
        <v>437</v>
      </c>
      <c r="H382" s="33" t="s">
        <v>29</v>
      </c>
      <c r="I382" s="34" t="s">
        <v>29</v>
      </c>
      <c r="J382" s="25">
        <v>23</v>
      </c>
      <c r="K382" s="25">
        <v>16</v>
      </c>
      <c r="L382" s="25">
        <v>5</v>
      </c>
      <c r="M382" s="25">
        <v>2.5</v>
      </c>
      <c r="N382" s="68">
        <f>J382-L382+K382</f>
        <v>34</v>
      </c>
      <c r="O382" s="106">
        <f>(N382/M382)</f>
        <v>13.6</v>
      </c>
      <c r="P382" s="69" t="s">
        <v>30</v>
      </c>
      <c r="Q382" s="135"/>
      <c r="R382" s="132"/>
      <c r="S382" s="98" t="s">
        <v>437</v>
      </c>
      <c r="T382" s="99" t="s">
        <v>969</v>
      </c>
      <c r="U382" s="38" t="s">
        <v>29</v>
      </c>
      <c r="V382" s="34" t="s">
        <v>35</v>
      </c>
      <c r="W382" s="34" t="s">
        <v>35</v>
      </c>
    </row>
    <row r="383" spans="1:23" s="1" customFormat="1" ht="19.5" thickBot="1" x14ac:dyDescent="0.35">
      <c r="B383" s="129"/>
      <c r="C383" s="132"/>
      <c r="D383" s="31" t="s">
        <v>970</v>
      </c>
      <c r="E383" s="32" t="s">
        <v>928</v>
      </c>
      <c r="F383" s="33" t="s">
        <v>27</v>
      </c>
      <c r="G383" s="97" t="s">
        <v>437</v>
      </c>
      <c r="H383" s="33" t="s">
        <v>29</v>
      </c>
      <c r="I383" s="34" t="s">
        <v>29</v>
      </c>
      <c r="J383" s="25">
        <v>10</v>
      </c>
      <c r="K383" s="25">
        <v>0</v>
      </c>
      <c r="L383" s="25">
        <v>2</v>
      </c>
      <c r="M383" s="25">
        <v>0.7</v>
      </c>
      <c r="N383" s="68">
        <f>J383-L383+K383</f>
        <v>8</v>
      </c>
      <c r="O383" s="106">
        <f>(N383/M383)</f>
        <v>11.428571428571429</v>
      </c>
      <c r="P383" s="69" t="s">
        <v>38</v>
      </c>
      <c r="Q383" s="135"/>
      <c r="R383" s="132"/>
      <c r="S383" s="98" t="s">
        <v>437</v>
      </c>
      <c r="T383" s="99" t="s">
        <v>971</v>
      </c>
      <c r="U383" s="38" t="s">
        <v>29</v>
      </c>
      <c r="V383" s="34" t="s">
        <v>35</v>
      </c>
      <c r="W383" s="34" t="s">
        <v>35</v>
      </c>
    </row>
    <row r="384" spans="1:23" s="1" customFormat="1" ht="19.5" thickBot="1" x14ac:dyDescent="0.35">
      <c r="B384" s="129"/>
      <c r="C384" s="132"/>
      <c r="D384" s="42" t="s">
        <v>972</v>
      </c>
      <c r="E384" s="32" t="s">
        <v>931</v>
      </c>
      <c r="F384" s="33" t="s">
        <v>45</v>
      </c>
      <c r="G384" s="97" t="s">
        <v>437</v>
      </c>
      <c r="H384" s="33" t="s">
        <v>35</v>
      </c>
      <c r="I384" s="34" t="s">
        <v>35</v>
      </c>
      <c r="J384" s="25"/>
      <c r="K384" s="25"/>
      <c r="L384" s="25"/>
      <c r="M384" s="25"/>
      <c r="N384" s="68"/>
      <c r="O384" s="68"/>
      <c r="P384" s="69"/>
      <c r="Q384" s="135"/>
      <c r="R384" s="132"/>
      <c r="S384" s="98" t="s">
        <v>437</v>
      </c>
      <c r="T384" s="41" t="s">
        <v>973</v>
      </c>
      <c r="U384" s="38" t="s">
        <v>48</v>
      </c>
      <c r="V384" s="34" t="s">
        <v>35</v>
      </c>
      <c r="W384" s="34" t="s">
        <v>35</v>
      </c>
    </row>
    <row r="385" spans="2:23" s="1" customFormat="1" ht="19.5" thickBot="1" x14ac:dyDescent="0.35">
      <c r="B385" s="129"/>
      <c r="C385" s="132"/>
      <c r="D385" s="42" t="s">
        <v>974</v>
      </c>
      <c r="E385" s="32" t="s">
        <v>934</v>
      </c>
      <c r="F385" s="33" t="s">
        <v>45</v>
      </c>
      <c r="G385" s="97" t="s">
        <v>437</v>
      </c>
      <c r="H385" s="33" t="s">
        <v>35</v>
      </c>
      <c r="I385" s="34" t="s">
        <v>35</v>
      </c>
      <c r="J385" s="25"/>
      <c r="K385" s="25"/>
      <c r="L385" s="25"/>
      <c r="M385" s="25"/>
      <c r="N385" s="68"/>
      <c r="O385" s="68"/>
      <c r="P385" s="69"/>
      <c r="Q385" s="135"/>
      <c r="R385" s="132"/>
      <c r="S385" s="98" t="s">
        <v>437</v>
      </c>
      <c r="T385" s="41" t="s">
        <v>975</v>
      </c>
      <c r="U385" s="38" t="s">
        <v>48</v>
      </c>
      <c r="V385" s="34" t="s">
        <v>35</v>
      </c>
      <c r="W385" s="34" t="s">
        <v>35</v>
      </c>
    </row>
    <row r="386" spans="2:23" s="1" customFormat="1" ht="19.5" thickBot="1" x14ac:dyDescent="0.35">
      <c r="B386" s="129"/>
      <c r="C386" s="132"/>
      <c r="D386" s="42" t="s">
        <v>976</v>
      </c>
      <c r="E386" s="32" t="s">
        <v>937</v>
      </c>
      <c r="F386" s="33" t="s">
        <v>45</v>
      </c>
      <c r="G386" s="97" t="s">
        <v>437</v>
      </c>
      <c r="H386" s="33" t="s">
        <v>35</v>
      </c>
      <c r="I386" s="34" t="s">
        <v>35</v>
      </c>
      <c r="J386" s="25"/>
      <c r="K386" s="25"/>
      <c r="L386" s="25"/>
      <c r="M386" s="25"/>
      <c r="N386" s="68"/>
      <c r="O386" s="68"/>
      <c r="P386" s="69"/>
      <c r="Q386" s="135"/>
      <c r="R386" s="132"/>
      <c r="S386" s="98" t="s">
        <v>437</v>
      </c>
      <c r="T386" s="41" t="s">
        <v>977</v>
      </c>
      <c r="U386" s="38" t="s">
        <v>48</v>
      </c>
      <c r="V386" s="34" t="s">
        <v>35</v>
      </c>
      <c r="W386" s="34" t="s">
        <v>35</v>
      </c>
    </row>
    <row r="387" spans="2:23" s="1" customFormat="1" ht="19.5" thickBot="1" x14ac:dyDescent="0.35">
      <c r="B387" s="129"/>
      <c r="C387" s="132"/>
      <c r="D387" s="42" t="s">
        <v>978</v>
      </c>
      <c r="E387" s="32" t="s">
        <v>940</v>
      </c>
      <c r="F387" s="33" t="s">
        <v>45</v>
      </c>
      <c r="G387" s="97" t="s">
        <v>437</v>
      </c>
      <c r="H387" s="33" t="s">
        <v>35</v>
      </c>
      <c r="I387" s="34" t="s">
        <v>35</v>
      </c>
      <c r="J387" s="25"/>
      <c r="K387" s="25"/>
      <c r="L387" s="25"/>
      <c r="M387" s="25"/>
      <c r="N387" s="68"/>
      <c r="O387" s="68"/>
      <c r="P387" s="69"/>
      <c r="Q387" s="135"/>
      <c r="R387" s="132"/>
      <c r="S387" s="98" t="s">
        <v>437</v>
      </c>
      <c r="T387" s="41" t="s">
        <v>979</v>
      </c>
      <c r="U387" s="38" t="s">
        <v>48</v>
      </c>
      <c r="V387" s="34" t="s">
        <v>35</v>
      </c>
      <c r="W387" s="34" t="s">
        <v>35</v>
      </c>
    </row>
    <row r="388" spans="2:23" s="1" customFormat="1" ht="19.5" thickBot="1" x14ac:dyDescent="0.35">
      <c r="B388" s="129"/>
      <c r="C388" s="132"/>
      <c r="D388" s="42" t="s">
        <v>980</v>
      </c>
      <c r="E388" s="32" t="s">
        <v>943</v>
      </c>
      <c r="F388" s="33" t="s">
        <v>45</v>
      </c>
      <c r="G388" s="97" t="s">
        <v>437</v>
      </c>
      <c r="H388" s="33" t="s">
        <v>35</v>
      </c>
      <c r="I388" s="34" t="s">
        <v>35</v>
      </c>
      <c r="J388" s="25"/>
      <c r="K388" s="25"/>
      <c r="L388" s="25"/>
      <c r="M388" s="25"/>
      <c r="N388" s="68"/>
      <c r="O388" s="68"/>
      <c r="P388" s="69"/>
      <c r="Q388" s="135"/>
      <c r="R388" s="132"/>
      <c r="S388" s="98" t="s">
        <v>437</v>
      </c>
      <c r="T388" s="41" t="s">
        <v>981</v>
      </c>
      <c r="U388" s="38" t="s">
        <v>48</v>
      </c>
      <c r="V388" s="34" t="s">
        <v>35</v>
      </c>
      <c r="W388" s="34" t="s">
        <v>35</v>
      </c>
    </row>
    <row r="389" spans="2:23" s="1" customFormat="1" ht="19.5" thickBot="1" x14ac:dyDescent="0.35">
      <c r="B389" s="129"/>
      <c r="C389" s="132"/>
      <c r="D389" s="42" t="s">
        <v>982</v>
      </c>
      <c r="E389" s="32" t="s">
        <v>946</v>
      </c>
      <c r="F389" s="33" t="s">
        <v>45</v>
      </c>
      <c r="G389" s="97" t="s">
        <v>437</v>
      </c>
      <c r="H389" s="33" t="s">
        <v>35</v>
      </c>
      <c r="I389" s="34" t="s">
        <v>35</v>
      </c>
      <c r="J389" s="25"/>
      <c r="K389" s="25"/>
      <c r="L389" s="25"/>
      <c r="M389" s="25"/>
      <c r="N389" s="68"/>
      <c r="O389" s="68"/>
      <c r="P389" s="69"/>
      <c r="Q389" s="135"/>
      <c r="R389" s="132"/>
      <c r="S389" s="98" t="s">
        <v>437</v>
      </c>
      <c r="T389" s="41" t="s">
        <v>983</v>
      </c>
      <c r="U389" s="38" t="s">
        <v>48</v>
      </c>
      <c r="V389" s="34" t="s">
        <v>35</v>
      </c>
      <c r="W389" s="34" t="s">
        <v>35</v>
      </c>
    </row>
    <row r="390" spans="2:23" s="1" customFormat="1" ht="19.5" thickBot="1" x14ac:dyDescent="0.35">
      <c r="B390" s="129"/>
      <c r="C390" s="132"/>
      <c r="D390" s="31" t="s">
        <v>984</v>
      </c>
      <c r="E390" s="32" t="s">
        <v>949</v>
      </c>
      <c r="F390" s="33" t="s">
        <v>27</v>
      </c>
      <c r="G390" s="97" t="s">
        <v>437</v>
      </c>
      <c r="H390" s="33" t="s">
        <v>29</v>
      </c>
      <c r="I390" s="34" t="s">
        <v>29</v>
      </c>
      <c r="J390" s="25">
        <v>2</v>
      </c>
      <c r="K390" s="25">
        <v>0</v>
      </c>
      <c r="L390" s="25">
        <v>0</v>
      </c>
      <c r="M390" s="25">
        <v>0.1</v>
      </c>
      <c r="N390" s="68">
        <f>J390-L390+K390</f>
        <v>2</v>
      </c>
      <c r="O390" s="106">
        <f>(N390/M390)</f>
        <v>20</v>
      </c>
      <c r="P390" s="69" t="s">
        <v>30</v>
      </c>
      <c r="Q390" s="135"/>
      <c r="R390" s="132"/>
      <c r="S390" s="98" t="s">
        <v>437</v>
      </c>
      <c r="T390" s="99" t="s">
        <v>985</v>
      </c>
      <c r="U390" s="38" t="s">
        <v>29</v>
      </c>
      <c r="V390" s="34" t="s">
        <v>35</v>
      </c>
      <c r="W390" s="34" t="s">
        <v>35</v>
      </c>
    </row>
    <row r="391" spans="2:23" s="1" customFormat="1" ht="19.5" thickBot="1" x14ac:dyDescent="0.35">
      <c r="B391" s="129"/>
      <c r="C391" s="132"/>
      <c r="D391" s="42" t="s">
        <v>986</v>
      </c>
      <c r="E391" s="32" t="s">
        <v>952</v>
      </c>
      <c r="F391" s="33" t="s">
        <v>45</v>
      </c>
      <c r="G391" s="97" t="s">
        <v>437</v>
      </c>
      <c r="H391" s="33" t="s">
        <v>35</v>
      </c>
      <c r="I391" s="34" t="s">
        <v>35</v>
      </c>
      <c r="J391" s="25"/>
      <c r="K391" s="25"/>
      <c r="L391" s="25"/>
      <c r="M391" s="25"/>
      <c r="N391" s="68"/>
      <c r="O391" s="68"/>
      <c r="P391" s="69"/>
      <c r="Q391" s="135"/>
      <c r="R391" s="132"/>
      <c r="S391" s="98" t="s">
        <v>437</v>
      </c>
      <c r="T391" s="41" t="s">
        <v>987</v>
      </c>
      <c r="U391" s="38" t="s">
        <v>48</v>
      </c>
      <c r="V391" s="34" t="s">
        <v>35</v>
      </c>
      <c r="W391" s="34" t="s">
        <v>35</v>
      </c>
    </row>
    <row r="392" spans="2:23" s="1" customFormat="1" ht="19.5" thickBot="1" x14ac:dyDescent="0.35">
      <c r="B392" s="129"/>
      <c r="C392" s="132"/>
      <c r="D392" s="42" t="s">
        <v>988</v>
      </c>
      <c r="E392" s="32" t="s">
        <v>955</v>
      </c>
      <c r="F392" s="33" t="s">
        <v>45</v>
      </c>
      <c r="G392" s="97" t="s">
        <v>437</v>
      </c>
      <c r="H392" s="33" t="s">
        <v>35</v>
      </c>
      <c r="I392" s="34" t="s">
        <v>35</v>
      </c>
      <c r="J392" s="25"/>
      <c r="K392" s="25"/>
      <c r="L392" s="25"/>
      <c r="M392" s="25"/>
      <c r="N392" s="68"/>
      <c r="O392" s="68"/>
      <c r="P392" s="69"/>
      <c r="Q392" s="136"/>
      <c r="R392" s="133"/>
      <c r="S392" s="104" t="s">
        <v>437</v>
      </c>
      <c r="T392" s="57" t="s">
        <v>989</v>
      </c>
      <c r="U392" s="46" t="s">
        <v>48</v>
      </c>
      <c r="V392" s="48" t="s">
        <v>35</v>
      </c>
      <c r="W392" s="48" t="s">
        <v>35</v>
      </c>
    </row>
    <row r="393" spans="2:23" s="1" customFormat="1" ht="19.5" thickBot="1" x14ac:dyDescent="0.35">
      <c r="B393" s="129"/>
      <c r="C393" s="132"/>
      <c r="D393" s="42" t="s">
        <v>990</v>
      </c>
      <c r="E393" s="33" t="s">
        <v>74</v>
      </c>
      <c r="F393" s="33" t="s">
        <v>45</v>
      </c>
      <c r="G393" s="97" t="s">
        <v>437</v>
      </c>
      <c r="H393" s="33" t="s">
        <v>35</v>
      </c>
      <c r="I393" s="34" t="s">
        <v>35</v>
      </c>
      <c r="J393" s="25"/>
      <c r="K393" s="25"/>
      <c r="L393" s="25"/>
      <c r="M393" s="25"/>
      <c r="N393" s="68"/>
      <c r="O393" s="68"/>
      <c r="P393" s="69"/>
      <c r="Q393" s="134" t="s">
        <v>991</v>
      </c>
      <c r="R393" s="131" t="s">
        <v>966</v>
      </c>
      <c r="S393" s="95" t="s">
        <v>437</v>
      </c>
      <c r="T393" s="49" t="s">
        <v>992</v>
      </c>
      <c r="U393" s="30" t="s">
        <v>27</v>
      </c>
      <c r="V393" s="24" t="s">
        <v>29</v>
      </c>
      <c r="W393" s="24" t="s">
        <v>29</v>
      </c>
    </row>
    <row r="394" spans="2:23" s="1" customFormat="1" ht="19.5" thickBot="1" x14ac:dyDescent="0.35">
      <c r="B394" s="130"/>
      <c r="C394" s="133"/>
      <c r="D394" s="50" t="s">
        <v>993</v>
      </c>
      <c r="E394" s="51" t="s">
        <v>79</v>
      </c>
      <c r="F394" s="51" t="s">
        <v>45</v>
      </c>
      <c r="G394" s="117" t="s">
        <v>437</v>
      </c>
      <c r="H394" s="51" t="s">
        <v>35</v>
      </c>
      <c r="I394" s="52" t="s">
        <v>35</v>
      </c>
      <c r="J394" s="25"/>
      <c r="K394" s="25"/>
      <c r="L394" s="25"/>
      <c r="M394" s="25"/>
      <c r="N394" s="68"/>
      <c r="O394" s="102"/>
      <c r="P394" s="103"/>
      <c r="Q394" s="136"/>
      <c r="R394" s="133"/>
      <c r="S394" s="100" t="s">
        <v>437</v>
      </c>
      <c r="T394" s="57" t="s">
        <v>994</v>
      </c>
      <c r="U394" s="58" t="s">
        <v>27</v>
      </c>
      <c r="V394" s="52" t="s">
        <v>29</v>
      </c>
      <c r="W394" s="52" t="s">
        <v>29</v>
      </c>
    </row>
    <row r="401" spans="3:5" ht="19.5" thickBot="1" x14ac:dyDescent="0.35"/>
    <row r="402" spans="3:5" x14ac:dyDescent="0.3">
      <c r="C402" s="121" t="s">
        <v>3</v>
      </c>
      <c r="D402" s="122" t="s">
        <v>5</v>
      </c>
      <c r="E402" s="123" t="s">
        <v>6</v>
      </c>
    </row>
    <row r="403" spans="3:5" x14ac:dyDescent="0.3">
      <c r="C403" s="124" t="s">
        <v>242</v>
      </c>
      <c r="D403" s="125" t="s">
        <v>250</v>
      </c>
      <c r="E403" s="126" t="s">
        <v>41</v>
      </c>
    </row>
    <row r="404" spans="3:5" x14ac:dyDescent="0.3">
      <c r="C404" s="124" t="s">
        <v>271</v>
      </c>
      <c r="D404" s="125" t="s">
        <v>277</v>
      </c>
      <c r="E404" s="126" t="s">
        <v>37</v>
      </c>
    </row>
    <row r="405" spans="3:5" x14ac:dyDescent="0.3">
      <c r="C405" s="124" t="s">
        <v>434</v>
      </c>
      <c r="D405" s="125" t="s">
        <v>441</v>
      </c>
      <c r="E405" s="126" t="s">
        <v>37</v>
      </c>
    </row>
    <row r="406" spans="3:5" x14ac:dyDescent="0.3">
      <c r="C406" s="124" t="s">
        <v>537</v>
      </c>
      <c r="D406" s="125" t="s">
        <v>545</v>
      </c>
      <c r="E406" s="126" t="s">
        <v>41</v>
      </c>
    </row>
    <row r="407" spans="3:5" x14ac:dyDescent="0.3">
      <c r="C407" s="124" t="s">
        <v>571</v>
      </c>
      <c r="D407" s="125" t="s">
        <v>577</v>
      </c>
      <c r="E407" s="126" t="s">
        <v>37</v>
      </c>
    </row>
    <row r="408" spans="3:5" x14ac:dyDescent="0.3">
      <c r="C408" s="124" t="s">
        <v>660</v>
      </c>
      <c r="D408" s="125" t="s">
        <v>666</v>
      </c>
      <c r="E408" s="126" t="s">
        <v>41</v>
      </c>
    </row>
    <row r="409" spans="3:5" x14ac:dyDescent="0.3">
      <c r="C409" s="124" t="s">
        <v>686</v>
      </c>
      <c r="D409" s="125" t="s">
        <v>708</v>
      </c>
      <c r="E409" s="126" t="s">
        <v>65</v>
      </c>
    </row>
  </sheetData>
  <autoFilter ref="A4:W394" xr:uid="{EE2DC377-5A41-4CF4-942F-DBD33B1B65AE}"/>
  <mergeCells count="158">
    <mergeCell ref="B19:B32"/>
    <mergeCell ref="C19:C32"/>
    <mergeCell ref="Q19:Q30"/>
    <mergeCell ref="R19:R30"/>
    <mergeCell ref="Q31:Q32"/>
    <mergeCell ref="R31:R32"/>
    <mergeCell ref="B5:B18"/>
    <mergeCell ref="C5:C18"/>
    <mergeCell ref="Q5:Q16"/>
    <mergeCell ref="R5:R16"/>
    <mergeCell ref="Q17:Q18"/>
    <mergeCell ref="R17:R18"/>
    <mergeCell ref="B57:B70"/>
    <mergeCell ref="C57:C70"/>
    <mergeCell ref="Q57:Q68"/>
    <mergeCell ref="R57:R68"/>
    <mergeCell ref="Q69:Q70"/>
    <mergeCell ref="R69:R70"/>
    <mergeCell ref="B33:B44"/>
    <mergeCell ref="C33:C44"/>
    <mergeCell ref="Q33:Q44"/>
    <mergeCell ref="R33:R44"/>
    <mergeCell ref="B45:B56"/>
    <mergeCell ref="C45:C56"/>
    <mergeCell ref="Q45:Q56"/>
    <mergeCell ref="R45:R56"/>
    <mergeCell ref="B85:B96"/>
    <mergeCell ref="C85:C96"/>
    <mergeCell ref="Q85:Q96"/>
    <mergeCell ref="R85:R96"/>
    <mergeCell ref="B97:B108"/>
    <mergeCell ref="C97:C108"/>
    <mergeCell ref="Q97:Q108"/>
    <mergeCell ref="R97:R108"/>
    <mergeCell ref="B71:B84"/>
    <mergeCell ref="C71:C84"/>
    <mergeCell ref="Q71:Q82"/>
    <mergeCell ref="R71:R82"/>
    <mergeCell ref="Q83:Q84"/>
    <mergeCell ref="R83:R84"/>
    <mergeCell ref="B123:B136"/>
    <mergeCell ref="C123:C136"/>
    <mergeCell ref="Q123:Q134"/>
    <mergeCell ref="R123:R134"/>
    <mergeCell ref="Q135:Q136"/>
    <mergeCell ref="R135:R136"/>
    <mergeCell ref="B109:B122"/>
    <mergeCell ref="C109:C122"/>
    <mergeCell ref="Q109:Q120"/>
    <mergeCell ref="R109:R120"/>
    <mergeCell ref="Q121:Q122"/>
    <mergeCell ref="R121:R122"/>
    <mergeCell ref="B151:B164"/>
    <mergeCell ref="C151:C164"/>
    <mergeCell ref="Q151:Q162"/>
    <mergeCell ref="R151:R162"/>
    <mergeCell ref="Q163:Q164"/>
    <mergeCell ref="R163:R164"/>
    <mergeCell ref="B137:B150"/>
    <mergeCell ref="C137:C150"/>
    <mergeCell ref="Q137:Q148"/>
    <mergeCell ref="R137:R148"/>
    <mergeCell ref="Q149:Q150"/>
    <mergeCell ref="R149:R150"/>
    <mergeCell ref="B179:B192"/>
    <mergeCell ref="C179:C192"/>
    <mergeCell ref="Q179:Q190"/>
    <mergeCell ref="R179:R190"/>
    <mergeCell ref="Q191:Q192"/>
    <mergeCell ref="R191:R192"/>
    <mergeCell ref="B165:B178"/>
    <mergeCell ref="C165:C178"/>
    <mergeCell ref="Q165:Q176"/>
    <mergeCell ref="R165:R176"/>
    <mergeCell ref="Q177:Q178"/>
    <mergeCell ref="R177:R178"/>
    <mergeCell ref="B207:B220"/>
    <mergeCell ref="C207:C220"/>
    <mergeCell ref="Q207:Q218"/>
    <mergeCell ref="R207:R218"/>
    <mergeCell ref="Q219:Q220"/>
    <mergeCell ref="R219:R220"/>
    <mergeCell ref="B193:B206"/>
    <mergeCell ref="C193:C206"/>
    <mergeCell ref="Q193:Q204"/>
    <mergeCell ref="R193:R204"/>
    <mergeCell ref="Q205:Q206"/>
    <mergeCell ref="R205:R206"/>
    <mergeCell ref="B247:B258"/>
    <mergeCell ref="C247:C258"/>
    <mergeCell ref="Q247:Q258"/>
    <mergeCell ref="R247:R258"/>
    <mergeCell ref="B259:B270"/>
    <mergeCell ref="C259:C270"/>
    <mergeCell ref="Q259:Q270"/>
    <mergeCell ref="R259:R270"/>
    <mergeCell ref="B221:B232"/>
    <mergeCell ref="C221:C232"/>
    <mergeCell ref="Q221:Q232"/>
    <mergeCell ref="R221:R232"/>
    <mergeCell ref="B233:B246"/>
    <mergeCell ref="C233:C246"/>
    <mergeCell ref="Q233:Q244"/>
    <mergeCell ref="R233:R244"/>
    <mergeCell ref="Q245:Q246"/>
    <mergeCell ref="R245:R246"/>
    <mergeCell ref="B297:B310"/>
    <mergeCell ref="C297:C310"/>
    <mergeCell ref="Q297:Q308"/>
    <mergeCell ref="R297:R308"/>
    <mergeCell ref="Q309:Q310"/>
    <mergeCell ref="R309:R310"/>
    <mergeCell ref="B271:B282"/>
    <mergeCell ref="C271:C282"/>
    <mergeCell ref="Q271:Q282"/>
    <mergeCell ref="R271:R282"/>
    <mergeCell ref="B283:B296"/>
    <mergeCell ref="C283:C296"/>
    <mergeCell ref="Q283:Q294"/>
    <mergeCell ref="R283:R294"/>
    <mergeCell ref="Q295:Q296"/>
    <mergeCell ref="R295:R296"/>
    <mergeCell ref="B325:B338"/>
    <mergeCell ref="C325:C338"/>
    <mergeCell ref="Q325:Q336"/>
    <mergeCell ref="R325:R336"/>
    <mergeCell ref="Q337:Q338"/>
    <mergeCell ref="R337:R338"/>
    <mergeCell ref="B311:B324"/>
    <mergeCell ref="C311:C324"/>
    <mergeCell ref="Q311:Q322"/>
    <mergeCell ref="R311:R322"/>
    <mergeCell ref="Q323:Q324"/>
    <mergeCell ref="R323:R324"/>
    <mergeCell ref="B353:B366"/>
    <mergeCell ref="C353:C366"/>
    <mergeCell ref="Q353:Q364"/>
    <mergeCell ref="R353:R364"/>
    <mergeCell ref="Q365:Q366"/>
    <mergeCell ref="R365:R366"/>
    <mergeCell ref="B339:B352"/>
    <mergeCell ref="C339:C352"/>
    <mergeCell ref="Q339:Q350"/>
    <mergeCell ref="R339:R350"/>
    <mergeCell ref="Q351:Q352"/>
    <mergeCell ref="R351:R352"/>
    <mergeCell ref="B381:B394"/>
    <mergeCell ref="C381:C394"/>
    <mergeCell ref="Q381:Q392"/>
    <mergeCell ref="R381:R392"/>
    <mergeCell ref="Q393:Q394"/>
    <mergeCell ref="R393:R394"/>
    <mergeCell ref="B367:B380"/>
    <mergeCell ref="C367:C380"/>
    <mergeCell ref="Q367:Q378"/>
    <mergeCell ref="R367:R378"/>
    <mergeCell ref="Q379:Q380"/>
    <mergeCell ref="R379:R380"/>
  </mergeCells>
  <pageMargins left="0.7" right="0.7" top="0.75" bottom="0.75" header="0.3" footer="0.3"/>
  <pageSetup paperSize="250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A0CF-ADE6-40C9-B4A1-3B3A7DBEA48F}">
  <sheetPr>
    <pageSetUpPr fitToPage="1"/>
  </sheetPr>
  <dimension ref="A1:O409"/>
  <sheetViews>
    <sheetView tabSelected="1" zoomScale="70" zoomScaleNormal="70" workbookViewId="0">
      <pane ySplit="4" topLeftCell="A89" activePane="bottomLeft" state="frozen"/>
      <selection pane="bottomLeft" activeCell="B5" sqref="B5:B394"/>
    </sheetView>
  </sheetViews>
  <sheetFormatPr defaultColWidth="8.85546875" defaultRowHeight="18.75" x14ac:dyDescent="0.3"/>
  <cols>
    <col min="1" max="1" width="8.7109375" style="119" customWidth="1"/>
    <col min="2" max="2" width="19.5703125" style="119" bestFit="1" customWidth="1"/>
    <col min="3" max="3" width="28.140625" style="118" customWidth="1"/>
    <col min="4" max="4" width="21.28515625" style="119" bestFit="1" customWidth="1"/>
    <col min="5" max="5" width="21.85546875" style="120" bestFit="1" customWidth="1"/>
    <col min="6" max="7" width="17.7109375" style="120" customWidth="1"/>
    <col min="8" max="8" width="16.7109375" style="120" bestFit="1" customWidth="1"/>
    <col min="9" max="9" width="16.28515625" style="119" bestFit="1" customWidth="1"/>
    <col min="10" max="10" width="31.5703125" style="118" customWidth="1"/>
    <col min="11" max="11" width="20.5703125" style="119" hidden="1" customWidth="1"/>
    <col min="12" max="12" width="20.5703125" style="127" bestFit="1" customWidth="1"/>
    <col min="13" max="13" width="17.7109375" style="8" customWidth="1"/>
    <col min="14" max="15" width="16.7109375" style="120" bestFit="1" customWidth="1"/>
    <col min="16" max="16384" width="8.85546875" style="119"/>
  </cols>
  <sheetData>
    <row r="1" spans="2:15" s="1" customFormat="1" x14ac:dyDescent="0.3">
      <c r="C1" s="2"/>
      <c r="D1" s="3" t="s">
        <v>0</v>
      </c>
      <c r="E1" s="4"/>
      <c r="F1" s="4"/>
      <c r="G1" s="4"/>
      <c r="H1" s="4"/>
      <c r="J1" s="2"/>
      <c r="L1" s="7"/>
      <c r="M1" s="8"/>
      <c r="N1" s="4"/>
      <c r="O1" s="4"/>
    </row>
    <row r="2" spans="2:15" s="1" customFormat="1" x14ac:dyDescent="0.3">
      <c r="C2" s="2"/>
      <c r="D2" s="9" t="s">
        <v>1</v>
      </c>
      <c r="E2" s="4"/>
      <c r="F2" s="4"/>
      <c r="G2" s="4"/>
      <c r="H2" s="4"/>
      <c r="J2" s="2"/>
      <c r="L2" s="7"/>
      <c r="M2" s="8"/>
      <c r="N2" s="4"/>
      <c r="O2" s="4"/>
    </row>
    <row r="3" spans="2:15" s="1" customFormat="1" x14ac:dyDescent="0.3">
      <c r="C3" s="2"/>
      <c r="D3" s="10" t="s">
        <v>2</v>
      </c>
      <c r="E3" s="4"/>
      <c r="F3" s="4"/>
      <c r="G3" s="4"/>
      <c r="H3" s="4"/>
      <c r="J3" s="2"/>
      <c r="L3" s="7"/>
      <c r="M3" s="8"/>
      <c r="N3" s="4"/>
      <c r="O3" s="4"/>
    </row>
    <row r="4" spans="2:15" s="11" customFormat="1" ht="19.5" thickBot="1" x14ac:dyDescent="0.35">
      <c r="B4" s="11" t="s">
        <v>3</v>
      </c>
      <c r="C4" s="12" t="s">
        <v>4</v>
      </c>
      <c r="D4" s="13" t="s">
        <v>5</v>
      </c>
      <c r="E4" s="14" t="s">
        <v>6</v>
      </c>
      <c r="F4" s="14" t="s">
        <v>7</v>
      </c>
      <c r="G4" s="14" t="s">
        <v>9</v>
      </c>
      <c r="H4" s="14" t="s">
        <v>10</v>
      </c>
      <c r="I4" s="13" t="s">
        <v>18</v>
      </c>
      <c r="J4" s="18" t="s">
        <v>4</v>
      </c>
      <c r="K4" s="13" t="s">
        <v>8</v>
      </c>
      <c r="L4" s="19" t="s">
        <v>19</v>
      </c>
      <c r="M4" s="20" t="s">
        <v>20</v>
      </c>
      <c r="N4" s="14" t="s">
        <v>21</v>
      </c>
      <c r="O4" s="14" t="s">
        <v>22</v>
      </c>
    </row>
    <row r="5" spans="2:15" s="1" customFormat="1" x14ac:dyDescent="0.3">
      <c r="B5" s="128" t="s">
        <v>23</v>
      </c>
      <c r="C5" s="131" t="s">
        <v>24</v>
      </c>
      <c r="D5" s="21" t="s">
        <v>25</v>
      </c>
      <c r="E5" s="22" t="s">
        <v>26</v>
      </c>
      <c r="F5" s="23" t="s">
        <v>27</v>
      </c>
      <c r="G5" s="23" t="s">
        <v>29</v>
      </c>
      <c r="H5" s="24" t="s">
        <v>29</v>
      </c>
      <c r="I5" s="158" t="s">
        <v>31</v>
      </c>
      <c r="J5" s="131" t="s">
        <v>32</v>
      </c>
      <c r="K5" s="28" t="s">
        <v>28</v>
      </c>
      <c r="L5" s="29" t="s">
        <v>33</v>
      </c>
      <c r="M5" s="30" t="s">
        <v>34</v>
      </c>
      <c r="N5" s="23" t="s">
        <v>35</v>
      </c>
      <c r="O5" s="24" t="s">
        <v>35</v>
      </c>
    </row>
    <row r="6" spans="2:15" s="1" customFormat="1" x14ac:dyDescent="0.3">
      <c r="B6" s="129"/>
      <c r="C6" s="132"/>
      <c r="D6" s="31" t="s">
        <v>36</v>
      </c>
      <c r="E6" s="32" t="s">
        <v>37</v>
      </c>
      <c r="F6" s="33" t="s">
        <v>27</v>
      </c>
      <c r="G6" s="33" t="s">
        <v>29</v>
      </c>
      <c r="H6" s="34" t="s">
        <v>29</v>
      </c>
      <c r="I6" s="159"/>
      <c r="J6" s="132"/>
      <c r="K6" s="36" t="s">
        <v>28</v>
      </c>
      <c r="L6" s="37" t="s">
        <v>39</v>
      </c>
      <c r="M6" s="38" t="s">
        <v>34</v>
      </c>
      <c r="N6" s="33" t="s">
        <v>35</v>
      </c>
      <c r="O6" s="34" t="s">
        <v>35</v>
      </c>
    </row>
    <row r="7" spans="2:15" s="1" customFormat="1" x14ac:dyDescent="0.3">
      <c r="B7" s="129"/>
      <c r="C7" s="132"/>
      <c r="D7" s="31" t="s">
        <v>40</v>
      </c>
      <c r="E7" s="32" t="s">
        <v>41</v>
      </c>
      <c r="F7" s="33" t="s">
        <v>27</v>
      </c>
      <c r="G7" s="33" t="s">
        <v>29</v>
      </c>
      <c r="H7" s="34" t="s">
        <v>29</v>
      </c>
      <c r="I7" s="159"/>
      <c r="J7" s="132"/>
      <c r="K7" s="36" t="s">
        <v>28</v>
      </c>
      <c r="L7" s="37" t="s">
        <v>42</v>
      </c>
      <c r="M7" s="38" t="s">
        <v>34</v>
      </c>
      <c r="N7" s="33" t="s">
        <v>35</v>
      </c>
      <c r="O7" s="34" t="s">
        <v>35</v>
      </c>
    </row>
    <row r="8" spans="2:15" s="1" customFormat="1" x14ac:dyDescent="0.3">
      <c r="B8" s="129"/>
      <c r="C8" s="132"/>
      <c r="D8" s="39" t="s">
        <v>43</v>
      </c>
      <c r="E8" s="32" t="s">
        <v>44</v>
      </c>
      <c r="F8" s="33" t="s">
        <v>45</v>
      </c>
      <c r="G8" s="33" t="s">
        <v>35</v>
      </c>
      <c r="H8" s="34" t="s">
        <v>35</v>
      </c>
      <c r="I8" s="159"/>
      <c r="J8" s="132"/>
      <c r="K8" s="36" t="s">
        <v>28</v>
      </c>
      <c r="L8" s="41" t="s">
        <v>47</v>
      </c>
      <c r="M8" s="38" t="s">
        <v>48</v>
      </c>
      <c r="N8" s="33" t="s">
        <v>35</v>
      </c>
      <c r="O8" s="34" t="s">
        <v>35</v>
      </c>
    </row>
    <row r="9" spans="2:15" s="1" customFormat="1" x14ac:dyDescent="0.3">
      <c r="B9" s="129"/>
      <c r="C9" s="132"/>
      <c r="D9" s="42" t="s">
        <v>49</v>
      </c>
      <c r="E9" s="32" t="s">
        <v>50</v>
      </c>
      <c r="F9" s="33" t="s">
        <v>45</v>
      </c>
      <c r="G9" s="33" t="s">
        <v>35</v>
      </c>
      <c r="H9" s="34" t="s">
        <v>35</v>
      </c>
      <c r="I9" s="159"/>
      <c r="J9" s="132"/>
      <c r="K9" s="36" t="s">
        <v>28</v>
      </c>
      <c r="L9" s="41" t="s">
        <v>51</v>
      </c>
      <c r="M9" s="38" t="s">
        <v>48</v>
      </c>
      <c r="N9" s="33" t="s">
        <v>35</v>
      </c>
      <c r="O9" s="34" t="s">
        <v>35</v>
      </c>
    </row>
    <row r="10" spans="2:15" s="1" customFormat="1" x14ac:dyDescent="0.3">
      <c r="B10" s="129"/>
      <c r="C10" s="132"/>
      <c r="D10" s="42" t="s">
        <v>52</v>
      </c>
      <c r="E10" s="32" t="s">
        <v>53</v>
      </c>
      <c r="F10" s="33" t="s">
        <v>45</v>
      </c>
      <c r="G10" s="33" t="s">
        <v>35</v>
      </c>
      <c r="H10" s="34" t="s">
        <v>35</v>
      </c>
      <c r="I10" s="159"/>
      <c r="J10" s="132"/>
      <c r="K10" s="36" t="s">
        <v>28</v>
      </c>
      <c r="L10" s="41" t="s">
        <v>54</v>
      </c>
      <c r="M10" s="38" t="s">
        <v>48</v>
      </c>
      <c r="N10" s="33" t="s">
        <v>35</v>
      </c>
      <c r="O10" s="34" t="s">
        <v>35</v>
      </c>
    </row>
    <row r="11" spans="2:15" s="1" customFormat="1" x14ac:dyDescent="0.3">
      <c r="B11" s="129"/>
      <c r="C11" s="132"/>
      <c r="D11" s="42" t="s">
        <v>55</v>
      </c>
      <c r="E11" s="32" t="s">
        <v>56</v>
      </c>
      <c r="F11" s="33" t="s">
        <v>45</v>
      </c>
      <c r="G11" s="33" t="s">
        <v>35</v>
      </c>
      <c r="H11" s="34" t="s">
        <v>35</v>
      </c>
      <c r="I11" s="159"/>
      <c r="J11" s="132"/>
      <c r="K11" s="36" t="s">
        <v>28</v>
      </c>
      <c r="L11" s="41" t="s">
        <v>57</v>
      </c>
      <c r="M11" s="38" t="s">
        <v>48</v>
      </c>
      <c r="N11" s="33" t="s">
        <v>35</v>
      </c>
      <c r="O11" s="34" t="s">
        <v>35</v>
      </c>
    </row>
    <row r="12" spans="2:15" s="1" customFormat="1" x14ac:dyDescent="0.3">
      <c r="B12" s="129"/>
      <c r="C12" s="132"/>
      <c r="D12" s="42" t="s">
        <v>58</v>
      </c>
      <c r="E12" s="32" t="s">
        <v>59</v>
      </c>
      <c r="F12" s="33" t="s">
        <v>45</v>
      </c>
      <c r="G12" s="33" t="s">
        <v>35</v>
      </c>
      <c r="H12" s="34" t="s">
        <v>35</v>
      </c>
      <c r="I12" s="159"/>
      <c r="J12" s="132"/>
      <c r="K12" s="36" t="s">
        <v>28</v>
      </c>
      <c r="L12" s="41" t="s">
        <v>60</v>
      </c>
      <c r="M12" s="38" t="s">
        <v>48</v>
      </c>
      <c r="N12" s="33" t="s">
        <v>35</v>
      </c>
      <c r="O12" s="34" t="s">
        <v>35</v>
      </c>
    </row>
    <row r="13" spans="2:15" s="1" customFormat="1" x14ac:dyDescent="0.3">
      <c r="B13" s="129"/>
      <c r="C13" s="132"/>
      <c r="D13" s="42" t="s">
        <v>61</v>
      </c>
      <c r="E13" s="32" t="s">
        <v>62</v>
      </c>
      <c r="F13" s="33" t="s">
        <v>45</v>
      </c>
      <c r="G13" s="33" t="s">
        <v>35</v>
      </c>
      <c r="H13" s="34" t="s">
        <v>35</v>
      </c>
      <c r="I13" s="159"/>
      <c r="J13" s="132"/>
      <c r="K13" s="36" t="s">
        <v>28</v>
      </c>
      <c r="L13" s="41" t="s">
        <v>63</v>
      </c>
      <c r="M13" s="38" t="s">
        <v>48</v>
      </c>
      <c r="N13" s="33" t="s">
        <v>35</v>
      </c>
      <c r="O13" s="34" t="s">
        <v>35</v>
      </c>
    </row>
    <row r="14" spans="2:15" s="1" customFormat="1" x14ac:dyDescent="0.3">
      <c r="B14" s="129"/>
      <c r="C14" s="132"/>
      <c r="D14" s="31" t="s">
        <v>64</v>
      </c>
      <c r="E14" s="32" t="s">
        <v>65</v>
      </c>
      <c r="F14" s="33" t="s">
        <v>27</v>
      </c>
      <c r="G14" s="33" t="s">
        <v>29</v>
      </c>
      <c r="H14" s="34" t="s">
        <v>29</v>
      </c>
      <c r="I14" s="159"/>
      <c r="J14" s="132"/>
      <c r="K14" s="36" t="s">
        <v>28</v>
      </c>
      <c r="L14" s="37" t="s">
        <v>66</v>
      </c>
      <c r="M14" s="38" t="s">
        <v>34</v>
      </c>
      <c r="N14" s="33" t="s">
        <v>35</v>
      </c>
      <c r="O14" s="34" t="s">
        <v>35</v>
      </c>
    </row>
    <row r="15" spans="2:15" s="1" customFormat="1" x14ac:dyDescent="0.3">
      <c r="B15" s="129"/>
      <c r="C15" s="132"/>
      <c r="D15" s="42" t="s">
        <v>67</v>
      </c>
      <c r="E15" s="32" t="s">
        <v>68</v>
      </c>
      <c r="F15" s="33" t="s">
        <v>45</v>
      </c>
      <c r="G15" s="33" t="s">
        <v>35</v>
      </c>
      <c r="H15" s="34" t="s">
        <v>35</v>
      </c>
      <c r="I15" s="159"/>
      <c r="J15" s="132"/>
      <c r="K15" s="36" t="s">
        <v>28</v>
      </c>
      <c r="L15" s="41" t="s">
        <v>69</v>
      </c>
      <c r="M15" s="38" t="s">
        <v>48</v>
      </c>
      <c r="N15" s="33" t="s">
        <v>35</v>
      </c>
      <c r="O15" s="34" t="s">
        <v>35</v>
      </c>
    </row>
    <row r="16" spans="2:15" s="1" customFormat="1" ht="19.5" thickBot="1" x14ac:dyDescent="0.35">
      <c r="B16" s="129"/>
      <c r="C16" s="132"/>
      <c r="D16" s="43" t="s">
        <v>70</v>
      </c>
      <c r="E16" s="32" t="s">
        <v>71</v>
      </c>
      <c r="F16" s="33" t="s">
        <v>45</v>
      </c>
      <c r="G16" s="33" t="s">
        <v>35</v>
      </c>
      <c r="H16" s="34" t="s">
        <v>35</v>
      </c>
      <c r="I16" s="160"/>
      <c r="J16" s="133"/>
      <c r="K16" s="44" t="s">
        <v>28</v>
      </c>
      <c r="L16" s="45" t="s">
        <v>72</v>
      </c>
      <c r="M16" s="46" t="s">
        <v>48</v>
      </c>
      <c r="N16" s="47" t="s">
        <v>35</v>
      </c>
      <c r="O16" s="48" t="s">
        <v>35</v>
      </c>
    </row>
    <row r="17" spans="2:15" s="1" customFormat="1" x14ac:dyDescent="0.3">
      <c r="B17" s="129"/>
      <c r="C17" s="132"/>
      <c r="D17" s="42" t="s">
        <v>73</v>
      </c>
      <c r="E17" s="33" t="s">
        <v>74</v>
      </c>
      <c r="F17" s="33" t="s">
        <v>45</v>
      </c>
      <c r="G17" s="33" t="s">
        <v>35</v>
      </c>
      <c r="H17" s="34" t="s">
        <v>35</v>
      </c>
      <c r="I17" s="137" t="s">
        <v>75</v>
      </c>
      <c r="J17" s="131" t="s">
        <v>76</v>
      </c>
      <c r="K17" s="28" t="s">
        <v>28</v>
      </c>
      <c r="L17" s="49" t="s">
        <v>77</v>
      </c>
      <c r="M17" s="30" t="s">
        <v>34</v>
      </c>
      <c r="N17" s="23" t="s">
        <v>29</v>
      </c>
      <c r="O17" s="24" t="s">
        <v>29</v>
      </c>
    </row>
    <row r="18" spans="2:15" s="1" customFormat="1" ht="19.5" thickBot="1" x14ac:dyDescent="0.35">
      <c r="B18" s="130"/>
      <c r="C18" s="133"/>
      <c r="D18" s="50" t="s">
        <v>78</v>
      </c>
      <c r="E18" s="51" t="s">
        <v>79</v>
      </c>
      <c r="F18" s="51" t="s">
        <v>45</v>
      </c>
      <c r="G18" s="51" t="s">
        <v>35</v>
      </c>
      <c r="H18" s="52" t="s">
        <v>35</v>
      </c>
      <c r="I18" s="139"/>
      <c r="J18" s="133"/>
      <c r="K18" s="56" t="s">
        <v>28</v>
      </c>
      <c r="L18" s="57" t="s">
        <v>80</v>
      </c>
      <c r="M18" s="58" t="s">
        <v>34</v>
      </c>
      <c r="N18" s="51" t="s">
        <v>29</v>
      </c>
      <c r="O18" s="52" t="s">
        <v>29</v>
      </c>
    </row>
    <row r="19" spans="2:15" s="1" customFormat="1" x14ac:dyDescent="0.3">
      <c r="B19" s="129" t="s">
        <v>81</v>
      </c>
      <c r="C19" s="132" t="s">
        <v>82</v>
      </c>
      <c r="D19" s="59" t="s">
        <v>83</v>
      </c>
      <c r="E19" s="60" t="s">
        <v>26</v>
      </c>
      <c r="F19" s="61" t="s">
        <v>27</v>
      </c>
      <c r="G19" s="23" t="s">
        <v>29</v>
      </c>
      <c r="H19" s="24" t="s">
        <v>29</v>
      </c>
      <c r="I19" s="137" t="s">
        <v>84</v>
      </c>
      <c r="J19" s="148" t="s">
        <v>85</v>
      </c>
      <c r="K19" s="28" t="s">
        <v>28</v>
      </c>
      <c r="L19" s="29" t="s">
        <v>86</v>
      </c>
      <c r="M19" s="30" t="s">
        <v>34</v>
      </c>
      <c r="N19" s="23" t="s">
        <v>35</v>
      </c>
      <c r="O19" s="24" t="s">
        <v>35</v>
      </c>
    </row>
    <row r="20" spans="2:15" s="1" customFormat="1" x14ac:dyDescent="0.3">
      <c r="B20" s="129"/>
      <c r="C20" s="132"/>
      <c r="D20" s="31" t="s">
        <v>87</v>
      </c>
      <c r="E20" s="32" t="s">
        <v>37</v>
      </c>
      <c r="F20" s="33" t="s">
        <v>27</v>
      </c>
      <c r="G20" s="33" t="s">
        <v>29</v>
      </c>
      <c r="H20" s="34" t="s">
        <v>29</v>
      </c>
      <c r="I20" s="138"/>
      <c r="J20" s="149"/>
      <c r="K20" s="36" t="s">
        <v>28</v>
      </c>
      <c r="L20" s="37" t="s">
        <v>88</v>
      </c>
      <c r="M20" s="38" t="s">
        <v>34</v>
      </c>
      <c r="N20" s="33" t="s">
        <v>35</v>
      </c>
      <c r="O20" s="34" t="s">
        <v>35</v>
      </c>
    </row>
    <row r="21" spans="2:15" s="1" customFormat="1" x14ac:dyDescent="0.3">
      <c r="B21" s="129"/>
      <c r="C21" s="132"/>
      <c r="D21" s="31" t="s">
        <v>89</v>
      </c>
      <c r="E21" s="32" t="s">
        <v>41</v>
      </c>
      <c r="F21" s="33" t="s">
        <v>27</v>
      </c>
      <c r="G21" s="33" t="s">
        <v>29</v>
      </c>
      <c r="H21" s="34" t="s">
        <v>29</v>
      </c>
      <c r="I21" s="138"/>
      <c r="J21" s="149"/>
      <c r="K21" s="36" t="s">
        <v>28</v>
      </c>
      <c r="L21" s="37" t="s">
        <v>91</v>
      </c>
      <c r="M21" s="38" t="s">
        <v>34</v>
      </c>
      <c r="N21" s="33" t="s">
        <v>35</v>
      </c>
      <c r="O21" s="34" t="s">
        <v>35</v>
      </c>
    </row>
    <row r="22" spans="2:15" s="1" customFormat="1" x14ac:dyDescent="0.3">
      <c r="B22" s="129"/>
      <c r="C22" s="132"/>
      <c r="D22" s="42" t="s">
        <v>92</v>
      </c>
      <c r="E22" s="32" t="s">
        <v>44</v>
      </c>
      <c r="F22" s="33" t="s">
        <v>45</v>
      </c>
      <c r="G22" s="33" t="s">
        <v>35</v>
      </c>
      <c r="H22" s="34" t="s">
        <v>35</v>
      </c>
      <c r="I22" s="138"/>
      <c r="J22" s="149"/>
      <c r="K22" s="36" t="s">
        <v>28</v>
      </c>
      <c r="L22" s="41" t="s">
        <v>93</v>
      </c>
      <c r="M22" s="38" t="s">
        <v>48</v>
      </c>
      <c r="N22" s="33" t="s">
        <v>35</v>
      </c>
      <c r="O22" s="34" t="s">
        <v>35</v>
      </c>
    </row>
    <row r="23" spans="2:15" s="1" customFormat="1" x14ac:dyDescent="0.3">
      <c r="B23" s="129"/>
      <c r="C23" s="132"/>
      <c r="D23" s="42" t="s">
        <v>94</v>
      </c>
      <c r="E23" s="32" t="s">
        <v>50</v>
      </c>
      <c r="F23" s="33" t="s">
        <v>45</v>
      </c>
      <c r="G23" s="33" t="s">
        <v>35</v>
      </c>
      <c r="H23" s="34" t="s">
        <v>35</v>
      </c>
      <c r="I23" s="138"/>
      <c r="J23" s="149"/>
      <c r="K23" s="36" t="s">
        <v>28</v>
      </c>
      <c r="L23" s="41" t="s">
        <v>95</v>
      </c>
      <c r="M23" s="38" t="s">
        <v>48</v>
      </c>
      <c r="N23" s="33" t="s">
        <v>35</v>
      </c>
      <c r="O23" s="34" t="s">
        <v>35</v>
      </c>
    </row>
    <row r="24" spans="2:15" s="1" customFormat="1" x14ac:dyDescent="0.3">
      <c r="B24" s="129"/>
      <c r="C24" s="132"/>
      <c r="D24" s="39" t="s">
        <v>96</v>
      </c>
      <c r="E24" s="32" t="s">
        <v>53</v>
      </c>
      <c r="F24" s="33" t="s">
        <v>45</v>
      </c>
      <c r="G24" s="33" t="s">
        <v>35</v>
      </c>
      <c r="H24" s="34" t="s">
        <v>35</v>
      </c>
      <c r="I24" s="138"/>
      <c r="J24" s="149"/>
      <c r="K24" s="36" t="s">
        <v>28</v>
      </c>
      <c r="L24" s="41" t="s">
        <v>97</v>
      </c>
      <c r="M24" s="38" t="s">
        <v>48</v>
      </c>
      <c r="N24" s="33" t="s">
        <v>35</v>
      </c>
      <c r="O24" s="34" t="s">
        <v>35</v>
      </c>
    </row>
    <row r="25" spans="2:15" s="1" customFormat="1" x14ac:dyDescent="0.3">
      <c r="B25" s="129"/>
      <c r="C25" s="132"/>
      <c r="D25" s="42" t="s">
        <v>98</v>
      </c>
      <c r="E25" s="32" t="s">
        <v>56</v>
      </c>
      <c r="F25" s="33" t="s">
        <v>45</v>
      </c>
      <c r="G25" s="33" t="s">
        <v>35</v>
      </c>
      <c r="H25" s="34" t="s">
        <v>35</v>
      </c>
      <c r="I25" s="138"/>
      <c r="J25" s="149"/>
      <c r="K25" s="36" t="s">
        <v>28</v>
      </c>
      <c r="L25" s="41" t="s">
        <v>99</v>
      </c>
      <c r="M25" s="38" t="s">
        <v>48</v>
      </c>
      <c r="N25" s="33" t="s">
        <v>35</v>
      </c>
      <c r="O25" s="34" t="s">
        <v>35</v>
      </c>
    </row>
    <row r="26" spans="2:15" s="1" customFormat="1" x14ac:dyDescent="0.3">
      <c r="B26" s="129"/>
      <c r="C26" s="132"/>
      <c r="D26" s="42" t="s">
        <v>100</v>
      </c>
      <c r="E26" s="32" t="s">
        <v>59</v>
      </c>
      <c r="F26" s="33" t="s">
        <v>45</v>
      </c>
      <c r="G26" s="33" t="s">
        <v>35</v>
      </c>
      <c r="H26" s="34" t="s">
        <v>35</v>
      </c>
      <c r="I26" s="138"/>
      <c r="J26" s="149"/>
      <c r="K26" s="36" t="s">
        <v>28</v>
      </c>
      <c r="L26" s="41" t="s">
        <v>101</v>
      </c>
      <c r="M26" s="38" t="s">
        <v>48</v>
      </c>
      <c r="N26" s="33" t="s">
        <v>35</v>
      </c>
      <c r="O26" s="34" t="s">
        <v>35</v>
      </c>
    </row>
    <row r="27" spans="2:15" s="1" customFormat="1" x14ac:dyDescent="0.3">
      <c r="B27" s="129"/>
      <c r="C27" s="132"/>
      <c r="D27" s="42" t="s">
        <v>102</v>
      </c>
      <c r="E27" s="32" t="s">
        <v>62</v>
      </c>
      <c r="F27" s="33" t="s">
        <v>45</v>
      </c>
      <c r="G27" s="33" t="s">
        <v>35</v>
      </c>
      <c r="H27" s="34" t="s">
        <v>35</v>
      </c>
      <c r="I27" s="138"/>
      <c r="J27" s="149"/>
      <c r="K27" s="36" t="s">
        <v>28</v>
      </c>
      <c r="L27" s="41" t="s">
        <v>103</v>
      </c>
      <c r="M27" s="38" t="s">
        <v>48</v>
      </c>
      <c r="N27" s="33" t="s">
        <v>35</v>
      </c>
      <c r="O27" s="34" t="s">
        <v>35</v>
      </c>
    </row>
    <row r="28" spans="2:15" s="1" customFormat="1" x14ac:dyDescent="0.3">
      <c r="B28" s="129"/>
      <c r="C28" s="132"/>
      <c r="D28" s="31" t="s">
        <v>104</v>
      </c>
      <c r="E28" s="32" t="s">
        <v>65</v>
      </c>
      <c r="F28" s="33" t="s">
        <v>27</v>
      </c>
      <c r="G28" s="33" t="s">
        <v>29</v>
      </c>
      <c r="H28" s="34" t="s">
        <v>29</v>
      </c>
      <c r="I28" s="138"/>
      <c r="J28" s="149"/>
      <c r="K28" s="36" t="s">
        <v>28</v>
      </c>
      <c r="L28" s="37" t="s">
        <v>105</v>
      </c>
      <c r="M28" s="38" t="s">
        <v>34</v>
      </c>
      <c r="N28" s="33" t="s">
        <v>35</v>
      </c>
      <c r="O28" s="34" t="s">
        <v>35</v>
      </c>
    </row>
    <row r="29" spans="2:15" s="1" customFormat="1" x14ac:dyDescent="0.3">
      <c r="B29" s="129"/>
      <c r="C29" s="132"/>
      <c r="D29" s="42" t="s">
        <v>106</v>
      </c>
      <c r="E29" s="32" t="s">
        <v>68</v>
      </c>
      <c r="F29" s="33" t="s">
        <v>45</v>
      </c>
      <c r="G29" s="33" t="s">
        <v>35</v>
      </c>
      <c r="H29" s="34" t="s">
        <v>35</v>
      </c>
      <c r="I29" s="138"/>
      <c r="J29" s="149"/>
      <c r="K29" s="36" t="s">
        <v>28</v>
      </c>
      <c r="L29" s="41" t="s">
        <v>107</v>
      </c>
      <c r="M29" s="38" t="s">
        <v>48</v>
      </c>
      <c r="N29" s="33" t="s">
        <v>35</v>
      </c>
      <c r="O29" s="34" t="s">
        <v>35</v>
      </c>
    </row>
    <row r="30" spans="2:15" s="1" customFormat="1" ht="19.5" thickBot="1" x14ac:dyDescent="0.35">
      <c r="B30" s="129"/>
      <c r="C30" s="132"/>
      <c r="D30" s="42" t="s">
        <v>108</v>
      </c>
      <c r="E30" s="32" t="s">
        <v>71</v>
      </c>
      <c r="F30" s="33" t="s">
        <v>45</v>
      </c>
      <c r="G30" s="33" t="s">
        <v>35</v>
      </c>
      <c r="H30" s="34" t="s">
        <v>35</v>
      </c>
      <c r="I30" s="139"/>
      <c r="J30" s="150"/>
      <c r="K30" s="44" t="s">
        <v>28</v>
      </c>
      <c r="L30" s="45" t="s">
        <v>109</v>
      </c>
      <c r="M30" s="46" t="s">
        <v>48</v>
      </c>
      <c r="N30" s="47" t="s">
        <v>35</v>
      </c>
      <c r="O30" s="48" t="s">
        <v>35</v>
      </c>
    </row>
    <row r="31" spans="2:15" s="1" customFormat="1" x14ac:dyDescent="0.3">
      <c r="B31" s="129"/>
      <c r="C31" s="132"/>
      <c r="D31" s="42" t="s">
        <v>110</v>
      </c>
      <c r="E31" s="33" t="s">
        <v>74</v>
      </c>
      <c r="F31" s="33" t="s">
        <v>45</v>
      </c>
      <c r="G31" s="33" t="s">
        <v>35</v>
      </c>
      <c r="H31" s="34" t="s">
        <v>35</v>
      </c>
      <c r="I31" s="137" t="s">
        <v>111</v>
      </c>
      <c r="J31" s="148" t="s">
        <v>112</v>
      </c>
      <c r="K31" s="28" t="s">
        <v>28</v>
      </c>
      <c r="L31" s="49" t="s">
        <v>113</v>
      </c>
      <c r="M31" s="30" t="s">
        <v>34</v>
      </c>
      <c r="N31" s="23" t="s">
        <v>29</v>
      </c>
      <c r="O31" s="24" t="s">
        <v>29</v>
      </c>
    </row>
    <row r="32" spans="2:15" s="1" customFormat="1" ht="19.5" thickBot="1" x14ac:dyDescent="0.35">
      <c r="B32" s="130"/>
      <c r="C32" s="133"/>
      <c r="D32" s="50" t="s">
        <v>114</v>
      </c>
      <c r="E32" s="51" t="s">
        <v>79</v>
      </c>
      <c r="F32" s="51" t="s">
        <v>45</v>
      </c>
      <c r="G32" s="51" t="s">
        <v>35</v>
      </c>
      <c r="H32" s="52" t="s">
        <v>35</v>
      </c>
      <c r="I32" s="139"/>
      <c r="J32" s="150"/>
      <c r="K32" s="44" t="s">
        <v>28</v>
      </c>
      <c r="L32" s="45" t="s">
        <v>115</v>
      </c>
      <c r="M32" s="46" t="s">
        <v>34</v>
      </c>
      <c r="N32" s="51" t="s">
        <v>29</v>
      </c>
      <c r="O32" s="52" t="s">
        <v>29</v>
      </c>
    </row>
    <row r="33" spans="1:15" s="1" customFormat="1" x14ac:dyDescent="0.3">
      <c r="B33" s="157" t="s">
        <v>116</v>
      </c>
      <c r="C33" s="131" t="s">
        <v>117</v>
      </c>
      <c r="D33" s="59" t="s">
        <v>118</v>
      </c>
      <c r="E33" s="60" t="s">
        <v>26</v>
      </c>
      <c r="F33" s="61" t="s">
        <v>27</v>
      </c>
      <c r="G33" s="23" t="s">
        <v>29</v>
      </c>
      <c r="H33" s="62" t="s">
        <v>29</v>
      </c>
      <c r="I33" s="137" t="s">
        <v>119</v>
      </c>
      <c r="J33" s="153" t="s">
        <v>120</v>
      </c>
      <c r="K33" s="28" t="s">
        <v>28</v>
      </c>
      <c r="L33" s="29" t="s">
        <v>121</v>
      </c>
      <c r="M33" s="30" t="s">
        <v>34</v>
      </c>
      <c r="N33" s="23" t="s">
        <v>35</v>
      </c>
      <c r="O33" s="24" t="s">
        <v>35</v>
      </c>
    </row>
    <row r="34" spans="1:15" s="1" customFormat="1" x14ac:dyDescent="0.3">
      <c r="B34" s="157"/>
      <c r="C34" s="132"/>
      <c r="D34" s="31" t="s">
        <v>122</v>
      </c>
      <c r="E34" s="32" t="s">
        <v>37</v>
      </c>
      <c r="F34" s="33" t="s">
        <v>27</v>
      </c>
      <c r="G34" s="33" t="s">
        <v>29</v>
      </c>
      <c r="H34" s="34" t="s">
        <v>29</v>
      </c>
      <c r="I34" s="138"/>
      <c r="J34" s="154"/>
      <c r="K34" s="36" t="s">
        <v>28</v>
      </c>
      <c r="L34" s="37" t="s">
        <v>124</v>
      </c>
      <c r="M34" s="38" t="s">
        <v>34</v>
      </c>
      <c r="N34" s="33" t="s">
        <v>35</v>
      </c>
      <c r="O34" s="34" t="s">
        <v>35</v>
      </c>
    </row>
    <row r="35" spans="1:15" s="1" customFormat="1" x14ac:dyDescent="0.3">
      <c r="B35" s="157"/>
      <c r="C35" s="132"/>
      <c r="D35" s="31" t="s">
        <v>125</v>
      </c>
      <c r="E35" s="32" t="s">
        <v>41</v>
      </c>
      <c r="F35" s="33" t="s">
        <v>27</v>
      </c>
      <c r="G35" s="33" t="s">
        <v>29</v>
      </c>
      <c r="H35" s="34" t="s">
        <v>29</v>
      </c>
      <c r="I35" s="138"/>
      <c r="J35" s="154"/>
      <c r="K35" s="36" t="s">
        <v>28</v>
      </c>
      <c r="L35" s="37" t="s">
        <v>126</v>
      </c>
      <c r="M35" s="38" t="s">
        <v>34</v>
      </c>
      <c r="N35" s="33" t="s">
        <v>35</v>
      </c>
      <c r="O35" s="34" t="s">
        <v>35</v>
      </c>
    </row>
    <row r="36" spans="1:15" s="1" customFormat="1" x14ac:dyDescent="0.3">
      <c r="A36" s="63">
        <v>45300</v>
      </c>
      <c r="B36" s="157"/>
      <c r="C36" s="132"/>
      <c r="D36" s="39" t="s">
        <v>127</v>
      </c>
      <c r="E36" s="32" t="s">
        <v>44</v>
      </c>
      <c r="F36" s="33" t="s">
        <v>45</v>
      </c>
      <c r="G36" s="33" t="s">
        <v>35</v>
      </c>
      <c r="H36" s="34" t="s">
        <v>35</v>
      </c>
      <c r="I36" s="138"/>
      <c r="J36" s="154"/>
      <c r="K36" s="36" t="s">
        <v>28</v>
      </c>
      <c r="L36" s="41" t="s">
        <v>129</v>
      </c>
      <c r="M36" s="38" t="s">
        <v>48</v>
      </c>
      <c r="N36" s="33" t="s">
        <v>35</v>
      </c>
      <c r="O36" s="34" t="s">
        <v>35</v>
      </c>
    </row>
    <row r="37" spans="1:15" s="1" customFormat="1" x14ac:dyDescent="0.3">
      <c r="B37" s="157"/>
      <c r="C37" s="132"/>
      <c r="D37" s="42" t="s">
        <v>130</v>
      </c>
      <c r="E37" s="32" t="s">
        <v>50</v>
      </c>
      <c r="F37" s="33" t="s">
        <v>45</v>
      </c>
      <c r="G37" s="33" t="s">
        <v>35</v>
      </c>
      <c r="H37" s="34" t="s">
        <v>35</v>
      </c>
      <c r="I37" s="138"/>
      <c r="J37" s="154"/>
      <c r="K37" s="36" t="s">
        <v>28</v>
      </c>
      <c r="L37" s="41" t="s">
        <v>131</v>
      </c>
      <c r="M37" s="38" t="s">
        <v>48</v>
      </c>
      <c r="N37" s="33" t="s">
        <v>35</v>
      </c>
      <c r="O37" s="34" t="s">
        <v>35</v>
      </c>
    </row>
    <row r="38" spans="1:15" s="1" customFormat="1" x14ac:dyDescent="0.3">
      <c r="B38" s="157"/>
      <c r="C38" s="132"/>
      <c r="D38" s="39" t="s">
        <v>132</v>
      </c>
      <c r="E38" s="32" t="s">
        <v>53</v>
      </c>
      <c r="F38" s="33" t="s">
        <v>45</v>
      </c>
      <c r="G38" s="33" t="s">
        <v>35</v>
      </c>
      <c r="H38" s="34" t="s">
        <v>35</v>
      </c>
      <c r="I38" s="138"/>
      <c r="J38" s="154"/>
      <c r="K38" s="36" t="s">
        <v>28</v>
      </c>
      <c r="L38" s="41" t="s">
        <v>133</v>
      </c>
      <c r="M38" s="38" t="s">
        <v>48</v>
      </c>
      <c r="N38" s="33" t="s">
        <v>35</v>
      </c>
      <c r="O38" s="34" t="s">
        <v>35</v>
      </c>
    </row>
    <row r="39" spans="1:15" s="1" customFormat="1" x14ac:dyDescent="0.3">
      <c r="B39" s="157"/>
      <c r="C39" s="132"/>
      <c r="D39" s="42" t="s">
        <v>134</v>
      </c>
      <c r="E39" s="32" t="s">
        <v>56</v>
      </c>
      <c r="F39" s="33" t="s">
        <v>45</v>
      </c>
      <c r="G39" s="33" t="s">
        <v>35</v>
      </c>
      <c r="H39" s="34" t="s">
        <v>35</v>
      </c>
      <c r="I39" s="138"/>
      <c r="J39" s="154"/>
      <c r="K39" s="36" t="s">
        <v>28</v>
      </c>
      <c r="L39" s="41" t="s">
        <v>135</v>
      </c>
      <c r="M39" s="38" t="s">
        <v>48</v>
      </c>
      <c r="N39" s="33" t="s">
        <v>35</v>
      </c>
      <c r="O39" s="34" t="s">
        <v>35</v>
      </c>
    </row>
    <row r="40" spans="1:15" s="1" customFormat="1" x14ac:dyDescent="0.3">
      <c r="B40" s="157"/>
      <c r="C40" s="132"/>
      <c r="D40" s="42" t="s">
        <v>136</v>
      </c>
      <c r="E40" s="32" t="s">
        <v>59</v>
      </c>
      <c r="F40" s="33" t="s">
        <v>45</v>
      </c>
      <c r="G40" s="33" t="s">
        <v>35</v>
      </c>
      <c r="H40" s="34" t="s">
        <v>35</v>
      </c>
      <c r="I40" s="138"/>
      <c r="J40" s="154"/>
      <c r="K40" s="36" t="s">
        <v>28</v>
      </c>
      <c r="L40" s="41" t="s">
        <v>137</v>
      </c>
      <c r="M40" s="38" t="s">
        <v>48</v>
      </c>
      <c r="N40" s="33" t="s">
        <v>35</v>
      </c>
      <c r="O40" s="34" t="s">
        <v>35</v>
      </c>
    </row>
    <row r="41" spans="1:15" s="1" customFormat="1" x14ac:dyDescent="0.3">
      <c r="B41" s="157"/>
      <c r="C41" s="132"/>
      <c r="D41" s="42" t="s">
        <v>138</v>
      </c>
      <c r="E41" s="32" t="s">
        <v>62</v>
      </c>
      <c r="F41" s="33" t="s">
        <v>45</v>
      </c>
      <c r="G41" s="33" t="s">
        <v>35</v>
      </c>
      <c r="H41" s="34" t="s">
        <v>35</v>
      </c>
      <c r="I41" s="138"/>
      <c r="J41" s="154"/>
      <c r="K41" s="36" t="s">
        <v>28</v>
      </c>
      <c r="L41" s="41" t="s">
        <v>139</v>
      </c>
      <c r="M41" s="38" t="s">
        <v>48</v>
      </c>
      <c r="N41" s="33" t="s">
        <v>35</v>
      </c>
      <c r="O41" s="34" t="s">
        <v>35</v>
      </c>
    </row>
    <row r="42" spans="1:15" s="1" customFormat="1" x14ac:dyDescent="0.3">
      <c r="A42" s="63">
        <v>45300</v>
      </c>
      <c r="B42" s="157"/>
      <c r="C42" s="132"/>
      <c r="D42" s="42" t="s">
        <v>140</v>
      </c>
      <c r="E42" s="32" t="s">
        <v>65</v>
      </c>
      <c r="F42" s="33" t="s">
        <v>45</v>
      </c>
      <c r="G42" s="33" t="s">
        <v>35</v>
      </c>
      <c r="H42" s="34" t="s">
        <v>35</v>
      </c>
      <c r="I42" s="138"/>
      <c r="J42" s="154"/>
      <c r="K42" s="36" t="s">
        <v>28</v>
      </c>
      <c r="L42" s="41" t="s">
        <v>141</v>
      </c>
      <c r="M42" s="38" t="s">
        <v>34</v>
      </c>
      <c r="N42" s="33" t="s">
        <v>35</v>
      </c>
      <c r="O42" s="34" t="s">
        <v>35</v>
      </c>
    </row>
    <row r="43" spans="1:15" s="1" customFormat="1" x14ac:dyDescent="0.3">
      <c r="B43" s="157"/>
      <c r="C43" s="132"/>
      <c r="D43" s="42" t="s">
        <v>142</v>
      </c>
      <c r="E43" s="32" t="s">
        <v>68</v>
      </c>
      <c r="F43" s="33" t="s">
        <v>45</v>
      </c>
      <c r="G43" s="33" t="s">
        <v>35</v>
      </c>
      <c r="H43" s="34" t="s">
        <v>35</v>
      </c>
      <c r="I43" s="138"/>
      <c r="J43" s="154"/>
      <c r="K43" s="36" t="s">
        <v>28</v>
      </c>
      <c r="L43" s="41" t="s">
        <v>143</v>
      </c>
      <c r="M43" s="38" t="s">
        <v>48</v>
      </c>
      <c r="N43" s="33" t="s">
        <v>35</v>
      </c>
      <c r="O43" s="34" t="s">
        <v>35</v>
      </c>
    </row>
    <row r="44" spans="1:15" s="1" customFormat="1" ht="19.5" thickBot="1" x14ac:dyDescent="0.35">
      <c r="B44" s="157"/>
      <c r="C44" s="133"/>
      <c r="D44" s="64" t="s">
        <v>144</v>
      </c>
      <c r="E44" s="65" t="s">
        <v>71</v>
      </c>
      <c r="F44" s="47" t="s">
        <v>45</v>
      </c>
      <c r="G44" s="47" t="s">
        <v>35</v>
      </c>
      <c r="H44" s="48" t="s">
        <v>35</v>
      </c>
      <c r="I44" s="139"/>
      <c r="J44" s="155"/>
      <c r="K44" s="56" t="s">
        <v>28</v>
      </c>
      <c r="L44" s="45" t="s">
        <v>145</v>
      </c>
      <c r="M44" s="58" t="s">
        <v>48</v>
      </c>
      <c r="N44" s="51" t="s">
        <v>35</v>
      </c>
      <c r="O44" s="52" t="s">
        <v>35</v>
      </c>
    </row>
    <row r="45" spans="1:15" s="1" customFormat="1" x14ac:dyDescent="0.3">
      <c r="B45" s="128" t="s">
        <v>146</v>
      </c>
      <c r="C45" s="131" t="s">
        <v>147</v>
      </c>
      <c r="D45" s="21" t="s">
        <v>148</v>
      </c>
      <c r="E45" s="22" t="s">
        <v>26</v>
      </c>
      <c r="F45" s="23" t="s">
        <v>27</v>
      </c>
      <c r="G45" s="23" t="s">
        <v>29</v>
      </c>
      <c r="H45" s="24" t="s">
        <v>29</v>
      </c>
      <c r="I45" s="137" t="s">
        <v>149</v>
      </c>
      <c r="J45" s="153" t="s">
        <v>150</v>
      </c>
      <c r="K45" s="28" t="s">
        <v>28</v>
      </c>
      <c r="L45" s="29" t="s">
        <v>151</v>
      </c>
      <c r="M45" s="30" t="s">
        <v>34</v>
      </c>
      <c r="N45" s="23" t="s">
        <v>35</v>
      </c>
      <c r="O45" s="24" t="s">
        <v>35</v>
      </c>
    </row>
    <row r="46" spans="1:15" s="1" customFormat="1" x14ac:dyDescent="0.3">
      <c r="B46" s="129"/>
      <c r="C46" s="132"/>
      <c r="D46" s="31" t="s">
        <v>152</v>
      </c>
      <c r="E46" s="32" t="s">
        <v>37</v>
      </c>
      <c r="F46" s="33" t="s">
        <v>27</v>
      </c>
      <c r="G46" s="33" t="s">
        <v>29</v>
      </c>
      <c r="H46" s="34" t="s">
        <v>29</v>
      </c>
      <c r="I46" s="138"/>
      <c r="J46" s="154"/>
      <c r="K46" s="36" t="s">
        <v>28</v>
      </c>
      <c r="L46" s="37" t="s">
        <v>153</v>
      </c>
      <c r="M46" s="38" t="s">
        <v>34</v>
      </c>
      <c r="N46" s="33" t="s">
        <v>35</v>
      </c>
      <c r="O46" s="34" t="s">
        <v>35</v>
      </c>
    </row>
    <row r="47" spans="1:15" s="1" customFormat="1" x14ac:dyDescent="0.3">
      <c r="B47" s="129"/>
      <c r="C47" s="132"/>
      <c r="D47" s="31" t="s">
        <v>154</v>
      </c>
      <c r="E47" s="32" t="s">
        <v>41</v>
      </c>
      <c r="F47" s="33" t="s">
        <v>27</v>
      </c>
      <c r="G47" s="33" t="s">
        <v>29</v>
      </c>
      <c r="H47" s="34" t="s">
        <v>29</v>
      </c>
      <c r="I47" s="138"/>
      <c r="J47" s="154"/>
      <c r="K47" s="36" t="s">
        <v>28</v>
      </c>
      <c r="L47" s="37" t="s">
        <v>155</v>
      </c>
      <c r="M47" s="38" t="s">
        <v>34</v>
      </c>
      <c r="N47" s="33" t="s">
        <v>35</v>
      </c>
      <c r="O47" s="34" t="s">
        <v>35</v>
      </c>
    </row>
    <row r="48" spans="1:15" s="1" customFormat="1" x14ac:dyDescent="0.3">
      <c r="B48" s="129"/>
      <c r="C48" s="132"/>
      <c r="D48" s="31" t="s">
        <v>156</v>
      </c>
      <c r="E48" s="32" t="s">
        <v>44</v>
      </c>
      <c r="F48" s="33" t="s">
        <v>27</v>
      </c>
      <c r="G48" s="33" t="s">
        <v>29</v>
      </c>
      <c r="H48" s="34" t="s">
        <v>29</v>
      </c>
      <c r="I48" s="138"/>
      <c r="J48" s="154"/>
      <c r="K48" s="36" t="s">
        <v>28</v>
      </c>
      <c r="L48" s="37" t="s">
        <v>157</v>
      </c>
      <c r="M48" s="38" t="s">
        <v>48</v>
      </c>
      <c r="N48" s="33" t="s">
        <v>35</v>
      </c>
      <c r="O48" s="34" t="s">
        <v>35</v>
      </c>
    </row>
    <row r="49" spans="2:15" s="1" customFormat="1" x14ac:dyDescent="0.3">
      <c r="B49" s="129"/>
      <c r="C49" s="132"/>
      <c r="D49" s="42" t="s">
        <v>158</v>
      </c>
      <c r="E49" s="32" t="s">
        <v>50</v>
      </c>
      <c r="F49" s="33" t="s">
        <v>45</v>
      </c>
      <c r="G49" s="33" t="s">
        <v>35</v>
      </c>
      <c r="H49" s="34" t="s">
        <v>35</v>
      </c>
      <c r="I49" s="138"/>
      <c r="J49" s="154"/>
      <c r="K49" s="36" t="s">
        <v>28</v>
      </c>
      <c r="L49" s="41" t="s">
        <v>159</v>
      </c>
      <c r="M49" s="38" t="s">
        <v>48</v>
      </c>
      <c r="N49" s="33" t="s">
        <v>35</v>
      </c>
      <c r="O49" s="34" t="s">
        <v>35</v>
      </c>
    </row>
    <row r="50" spans="2:15" s="1" customFormat="1" x14ac:dyDescent="0.3">
      <c r="B50" s="129"/>
      <c r="C50" s="132"/>
      <c r="D50" s="39" t="s">
        <v>160</v>
      </c>
      <c r="E50" s="32" t="s">
        <v>53</v>
      </c>
      <c r="F50" s="33" t="s">
        <v>45</v>
      </c>
      <c r="G50" s="33" t="s">
        <v>35</v>
      </c>
      <c r="H50" s="34" t="s">
        <v>35</v>
      </c>
      <c r="I50" s="138"/>
      <c r="J50" s="154"/>
      <c r="K50" s="36" t="s">
        <v>28</v>
      </c>
      <c r="L50" s="41" t="s">
        <v>161</v>
      </c>
      <c r="M50" s="38" t="s">
        <v>48</v>
      </c>
      <c r="N50" s="33" t="s">
        <v>35</v>
      </c>
      <c r="O50" s="34" t="s">
        <v>35</v>
      </c>
    </row>
    <row r="51" spans="2:15" s="1" customFormat="1" x14ac:dyDescent="0.3">
      <c r="B51" s="129"/>
      <c r="C51" s="132"/>
      <c r="D51" s="42" t="s">
        <v>162</v>
      </c>
      <c r="E51" s="32" t="s">
        <v>56</v>
      </c>
      <c r="F51" s="33" t="s">
        <v>45</v>
      </c>
      <c r="G51" s="33" t="s">
        <v>35</v>
      </c>
      <c r="H51" s="34" t="s">
        <v>35</v>
      </c>
      <c r="I51" s="138"/>
      <c r="J51" s="154"/>
      <c r="K51" s="36" t="s">
        <v>28</v>
      </c>
      <c r="L51" s="41" t="s">
        <v>163</v>
      </c>
      <c r="M51" s="38" t="s">
        <v>48</v>
      </c>
      <c r="N51" s="33" t="s">
        <v>35</v>
      </c>
      <c r="O51" s="34" t="s">
        <v>35</v>
      </c>
    </row>
    <row r="52" spans="2:15" s="1" customFormat="1" x14ac:dyDescent="0.3">
      <c r="B52" s="129"/>
      <c r="C52" s="132"/>
      <c r="D52" s="42" t="s">
        <v>164</v>
      </c>
      <c r="E52" s="32" t="s">
        <v>59</v>
      </c>
      <c r="F52" s="33" t="s">
        <v>45</v>
      </c>
      <c r="G52" s="33" t="s">
        <v>35</v>
      </c>
      <c r="H52" s="34" t="s">
        <v>35</v>
      </c>
      <c r="I52" s="138"/>
      <c r="J52" s="154"/>
      <c r="K52" s="36" t="s">
        <v>28</v>
      </c>
      <c r="L52" s="41" t="s">
        <v>165</v>
      </c>
      <c r="M52" s="38" t="s">
        <v>48</v>
      </c>
      <c r="N52" s="33" t="s">
        <v>35</v>
      </c>
      <c r="O52" s="34" t="s">
        <v>35</v>
      </c>
    </row>
    <row r="53" spans="2:15" s="1" customFormat="1" x14ac:dyDescent="0.3">
      <c r="B53" s="129"/>
      <c r="C53" s="132"/>
      <c r="D53" s="42" t="s">
        <v>166</v>
      </c>
      <c r="E53" s="32" t="s">
        <v>62</v>
      </c>
      <c r="F53" s="33" t="s">
        <v>45</v>
      </c>
      <c r="G53" s="33" t="s">
        <v>35</v>
      </c>
      <c r="H53" s="34" t="s">
        <v>35</v>
      </c>
      <c r="I53" s="138"/>
      <c r="J53" s="154"/>
      <c r="K53" s="36" t="s">
        <v>28</v>
      </c>
      <c r="L53" s="41" t="s">
        <v>167</v>
      </c>
      <c r="M53" s="38" t="s">
        <v>48</v>
      </c>
      <c r="N53" s="33" t="s">
        <v>35</v>
      </c>
      <c r="O53" s="34" t="s">
        <v>35</v>
      </c>
    </row>
    <row r="54" spans="2:15" s="1" customFormat="1" x14ac:dyDescent="0.3">
      <c r="B54" s="129"/>
      <c r="C54" s="132"/>
      <c r="D54" s="31" t="s">
        <v>168</v>
      </c>
      <c r="E54" s="32" t="s">
        <v>65</v>
      </c>
      <c r="F54" s="33" t="s">
        <v>27</v>
      </c>
      <c r="G54" s="33" t="s">
        <v>29</v>
      </c>
      <c r="H54" s="34" t="s">
        <v>29</v>
      </c>
      <c r="I54" s="138"/>
      <c r="J54" s="154"/>
      <c r="K54" s="36" t="s">
        <v>28</v>
      </c>
      <c r="L54" s="37" t="s">
        <v>169</v>
      </c>
      <c r="M54" s="38" t="s">
        <v>34</v>
      </c>
      <c r="N54" s="33" t="s">
        <v>35</v>
      </c>
      <c r="O54" s="34" t="s">
        <v>35</v>
      </c>
    </row>
    <row r="55" spans="2:15" s="1" customFormat="1" x14ac:dyDescent="0.3">
      <c r="B55" s="129"/>
      <c r="C55" s="132"/>
      <c r="D55" s="42" t="s">
        <v>170</v>
      </c>
      <c r="E55" s="32" t="s">
        <v>68</v>
      </c>
      <c r="F55" s="33" t="s">
        <v>45</v>
      </c>
      <c r="G55" s="33" t="s">
        <v>35</v>
      </c>
      <c r="H55" s="34" t="s">
        <v>35</v>
      </c>
      <c r="I55" s="138"/>
      <c r="J55" s="154"/>
      <c r="K55" s="36" t="s">
        <v>28</v>
      </c>
      <c r="L55" s="41" t="s">
        <v>171</v>
      </c>
      <c r="M55" s="38" t="s">
        <v>48</v>
      </c>
      <c r="N55" s="33" t="s">
        <v>35</v>
      </c>
      <c r="O55" s="34" t="s">
        <v>35</v>
      </c>
    </row>
    <row r="56" spans="2:15" s="1" customFormat="1" ht="19.5" thickBot="1" x14ac:dyDescent="0.35">
      <c r="B56" s="130"/>
      <c r="C56" s="133"/>
      <c r="D56" s="50" t="s">
        <v>172</v>
      </c>
      <c r="E56" s="66" t="s">
        <v>71</v>
      </c>
      <c r="F56" s="51" t="s">
        <v>45</v>
      </c>
      <c r="G56" s="51" t="s">
        <v>35</v>
      </c>
      <c r="H56" s="52" t="s">
        <v>35</v>
      </c>
      <c r="I56" s="139"/>
      <c r="J56" s="155"/>
      <c r="K56" s="56" t="s">
        <v>28</v>
      </c>
      <c r="L56" s="45" t="s">
        <v>173</v>
      </c>
      <c r="M56" s="58" t="s">
        <v>48</v>
      </c>
      <c r="N56" s="51" t="s">
        <v>35</v>
      </c>
      <c r="O56" s="52" t="s">
        <v>35</v>
      </c>
    </row>
    <row r="57" spans="2:15" s="1" customFormat="1" x14ac:dyDescent="0.3">
      <c r="B57" s="156" t="s">
        <v>174</v>
      </c>
      <c r="C57" s="131" t="s">
        <v>175</v>
      </c>
      <c r="D57" s="21" t="s">
        <v>176</v>
      </c>
      <c r="E57" s="22" t="s">
        <v>26</v>
      </c>
      <c r="F57" s="23" t="s">
        <v>27</v>
      </c>
      <c r="G57" s="23" t="s">
        <v>29</v>
      </c>
      <c r="H57" s="24" t="s">
        <v>29</v>
      </c>
      <c r="I57" s="158" t="s">
        <v>177</v>
      </c>
      <c r="J57" s="131" t="s">
        <v>178</v>
      </c>
      <c r="K57" s="28" t="s">
        <v>28</v>
      </c>
      <c r="L57" s="29" t="s">
        <v>179</v>
      </c>
      <c r="M57" s="30" t="s">
        <v>34</v>
      </c>
      <c r="N57" s="23" t="s">
        <v>35</v>
      </c>
      <c r="O57" s="24" t="s">
        <v>35</v>
      </c>
    </row>
    <row r="58" spans="2:15" s="1" customFormat="1" x14ac:dyDescent="0.3">
      <c r="B58" s="157"/>
      <c r="C58" s="132"/>
      <c r="D58" s="31" t="s">
        <v>180</v>
      </c>
      <c r="E58" s="32" t="s">
        <v>37</v>
      </c>
      <c r="F58" s="33" t="s">
        <v>27</v>
      </c>
      <c r="G58" s="33" t="s">
        <v>29</v>
      </c>
      <c r="H58" s="34" t="s">
        <v>29</v>
      </c>
      <c r="I58" s="159"/>
      <c r="J58" s="132"/>
      <c r="K58" s="36" t="s">
        <v>28</v>
      </c>
      <c r="L58" s="37" t="s">
        <v>181</v>
      </c>
      <c r="M58" s="38" t="s">
        <v>34</v>
      </c>
      <c r="N58" s="33" t="s">
        <v>35</v>
      </c>
      <c r="O58" s="34" t="s">
        <v>35</v>
      </c>
    </row>
    <row r="59" spans="2:15" s="1" customFormat="1" x14ac:dyDescent="0.3">
      <c r="B59" s="157"/>
      <c r="C59" s="132"/>
      <c r="D59" s="31" t="s">
        <v>182</v>
      </c>
      <c r="E59" s="32" t="s">
        <v>41</v>
      </c>
      <c r="F59" s="33" t="s">
        <v>27</v>
      </c>
      <c r="G59" s="33" t="s">
        <v>29</v>
      </c>
      <c r="H59" s="34" t="s">
        <v>29</v>
      </c>
      <c r="I59" s="159"/>
      <c r="J59" s="132"/>
      <c r="K59" s="36" t="s">
        <v>28</v>
      </c>
      <c r="L59" s="37" t="s">
        <v>183</v>
      </c>
      <c r="M59" s="38" t="s">
        <v>34</v>
      </c>
      <c r="N59" s="33" t="s">
        <v>35</v>
      </c>
      <c r="O59" s="34" t="s">
        <v>35</v>
      </c>
    </row>
    <row r="60" spans="2:15" s="1" customFormat="1" x14ac:dyDescent="0.3">
      <c r="B60" s="157"/>
      <c r="C60" s="132"/>
      <c r="D60" s="31" t="s">
        <v>184</v>
      </c>
      <c r="E60" s="32" t="s">
        <v>44</v>
      </c>
      <c r="F60" s="33" t="s">
        <v>27</v>
      </c>
      <c r="G60" s="33" t="s">
        <v>29</v>
      </c>
      <c r="H60" s="34" t="s">
        <v>29</v>
      </c>
      <c r="I60" s="159"/>
      <c r="J60" s="132"/>
      <c r="K60" s="36" t="s">
        <v>28</v>
      </c>
      <c r="L60" s="37" t="s">
        <v>185</v>
      </c>
      <c r="M60" s="38" t="s">
        <v>29</v>
      </c>
      <c r="N60" s="33" t="s">
        <v>35</v>
      </c>
      <c r="O60" s="34" t="s">
        <v>35</v>
      </c>
    </row>
    <row r="61" spans="2:15" s="1" customFormat="1" x14ac:dyDescent="0.3">
      <c r="B61" s="157"/>
      <c r="C61" s="132"/>
      <c r="D61" s="42" t="s">
        <v>186</v>
      </c>
      <c r="E61" s="32" t="s">
        <v>50</v>
      </c>
      <c r="F61" s="33" t="s">
        <v>45</v>
      </c>
      <c r="G61" s="33" t="s">
        <v>35</v>
      </c>
      <c r="H61" s="34" t="s">
        <v>35</v>
      </c>
      <c r="I61" s="159"/>
      <c r="J61" s="132"/>
      <c r="K61" s="36" t="s">
        <v>28</v>
      </c>
      <c r="L61" s="41" t="s">
        <v>187</v>
      </c>
      <c r="M61" s="38" t="s">
        <v>48</v>
      </c>
      <c r="N61" s="33" t="s">
        <v>35</v>
      </c>
      <c r="O61" s="34" t="s">
        <v>35</v>
      </c>
    </row>
    <row r="62" spans="2:15" s="1" customFormat="1" x14ac:dyDescent="0.3">
      <c r="B62" s="157"/>
      <c r="C62" s="132"/>
      <c r="D62" s="39" t="s">
        <v>188</v>
      </c>
      <c r="E62" s="32" t="s">
        <v>53</v>
      </c>
      <c r="F62" s="33" t="s">
        <v>45</v>
      </c>
      <c r="G62" s="33" t="s">
        <v>35</v>
      </c>
      <c r="H62" s="34" t="s">
        <v>35</v>
      </c>
      <c r="I62" s="159"/>
      <c r="J62" s="132"/>
      <c r="K62" s="36" t="s">
        <v>28</v>
      </c>
      <c r="L62" s="41" t="s">
        <v>189</v>
      </c>
      <c r="M62" s="38" t="s">
        <v>48</v>
      </c>
      <c r="N62" s="33" t="s">
        <v>35</v>
      </c>
      <c r="O62" s="34" t="s">
        <v>35</v>
      </c>
    </row>
    <row r="63" spans="2:15" s="1" customFormat="1" x14ac:dyDescent="0.3">
      <c r="B63" s="157"/>
      <c r="C63" s="132"/>
      <c r="D63" s="42" t="s">
        <v>190</v>
      </c>
      <c r="E63" s="32" t="s">
        <v>56</v>
      </c>
      <c r="F63" s="33" t="s">
        <v>45</v>
      </c>
      <c r="G63" s="33" t="s">
        <v>35</v>
      </c>
      <c r="H63" s="34" t="s">
        <v>35</v>
      </c>
      <c r="I63" s="159"/>
      <c r="J63" s="132"/>
      <c r="K63" s="36" t="s">
        <v>28</v>
      </c>
      <c r="L63" s="41" t="s">
        <v>191</v>
      </c>
      <c r="M63" s="38" t="s">
        <v>48</v>
      </c>
      <c r="N63" s="33" t="s">
        <v>35</v>
      </c>
      <c r="O63" s="34" t="s">
        <v>35</v>
      </c>
    </row>
    <row r="64" spans="2:15" s="1" customFormat="1" x14ac:dyDescent="0.3">
      <c r="B64" s="157"/>
      <c r="C64" s="132"/>
      <c r="D64" s="42" t="s">
        <v>192</v>
      </c>
      <c r="E64" s="32" t="s">
        <v>59</v>
      </c>
      <c r="F64" s="33" t="s">
        <v>45</v>
      </c>
      <c r="G64" s="33" t="s">
        <v>35</v>
      </c>
      <c r="H64" s="34" t="s">
        <v>35</v>
      </c>
      <c r="I64" s="159"/>
      <c r="J64" s="132"/>
      <c r="K64" s="36" t="s">
        <v>28</v>
      </c>
      <c r="L64" s="41" t="s">
        <v>193</v>
      </c>
      <c r="M64" s="38" t="s">
        <v>48</v>
      </c>
      <c r="N64" s="33" t="s">
        <v>35</v>
      </c>
      <c r="O64" s="34" t="s">
        <v>35</v>
      </c>
    </row>
    <row r="65" spans="2:15" s="1" customFormat="1" x14ac:dyDescent="0.3">
      <c r="B65" s="157"/>
      <c r="C65" s="132"/>
      <c r="D65" s="42" t="s">
        <v>194</v>
      </c>
      <c r="E65" s="32" t="s">
        <v>62</v>
      </c>
      <c r="F65" s="33" t="s">
        <v>45</v>
      </c>
      <c r="G65" s="33" t="s">
        <v>35</v>
      </c>
      <c r="H65" s="34" t="s">
        <v>35</v>
      </c>
      <c r="I65" s="159"/>
      <c r="J65" s="132"/>
      <c r="K65" s="36" t="s">
        <v>28</v>
      </c>
      <c r="L65" s="41" t="s">
        <v>195</v>
      </c>
      <c r="M65" s="38" t="s">
        <v>48</v>
      </c>
      <c r="N65" s="33" t="s">
        <v>35</v>
      </c>
      <c r="O65" s="34" t="s">
        <v>35</v>
      </c>
    </row>
    <row r="66" spans="2:15" s="1" customFormat="1" x14ac:dyDescent="0.3">
      <c r="B66" s="157"/>
      <c r="C66" s="132"/>
      <c r="D66" s="31" t="s">
        <v>196</v>
      </c>
      <c r="E66" s="32" t="s">
        <v>65</v>
      </c>
      <c r="F66" s="33" t="s">
        <v>27</v>
      </c>
      <c r="G66" s="33" t="s">
        <v>29</v>
      </c>
      <c r="H66" s="34" t="s">
        <v>29</v>
      </c>
      <c r="I66" s="159"/>
      <c r="J66" s="132"/>
      <c r="K66" s="36" t="s">
        <v>28</v>
      </c>
      <c r="L66" s="37" t="s">
        <v>197</v>
      </c>
      <c r="M66" s="38" t="s">
        <v>34</v>
      </c>
      <c r="N66" s="33" t="s">
        <v>35</v>
      </c>
      <c r="O66" s="34" t="s">
        <v>35</v>
      </c>
    </row>
    <row r="67" spans="2:15" s="1" customFormat="1" x14ac:dyDescent="0.3">
      <c r="B67" s="157"/>
      <c r="C67" s="132"/>
      <c r="D67" s="42" t="s">
        <v>198</v>
      </c>
      <c r="E67" s="32" t="s">
        <v>68</v>
      </c>
      <c r="F67" s="33" t="s">
        <v>45</v>
      </c>
      <c r="G67" s="33" t="s">
        <v>35</v>
      </c>
      <c r="H67" s="34" t="s">
        <v>35</v>
      </c>
      <c r="I67" s="159"/>
      <c r="J67" s="132"/>
      <c r="K67" s="36" t="s">
        <v>28</v>
      </c>
      <c r="L67" s="41" t="s">
        <v>199</v>
      </c>
      <c r="M67" s="38" t="s">
        <v>48</v>
      </c>
      <c r="N67" s="33" t="s">
        <v>35</v>
      </c>
      <c r="O67" s="34" t="s">
        <v>35</v>
      </c>
    </row>
    <row r="68" spans="2:15" s="1" customFormat="1" ht="19.5" thickBot="1" x14ac:dyDescent="0.35">
      <c r="B68" s="157"/>
      <c r="C68" s="132"/>
      <c r="D68" s="42" t="s">
        <v>200</v>
      </c>
      <c r="E68" s="32" t="s">
        <v>71</v>
      </c>
      <c r="F68" s="33" t="s">
        <v>45</v>
      </c>
      <c r="G68" s="33" t="s">
        <v>35</v>
      </c>
      <c r="H68" s="34" t="s">
        <v>35</v>
      </c>
      <c r="I68" s="160"/>
      <c r="J68" s="133"/>
      <c r="K68" s="44" t="s">
        <v>28</v>
      </c>
      <c r="L68" s="45" t="s">
        <v>201</v>
      </c>
      <c r="M68" s="46" t="s">
        <v>48</v>
      </c>
      <c r="N68" s="47" t="s">
        <v>35</v>
      </c>
      <c r="O68" s="48" t="s">
        <v>35</v>
      </c>
    </row>
    <row r="69" spans="2:15" s="1" customFormat="1" x14ac:dyDescent="0.3">
      <c r="B69" s="157"/>
      <c r="C69" s="132"/>
      <c r="D69" s="42" t="s">
        <v>202</v>
      </c>
      <c r="E69" s="67" t="s">
        <v>74</v>
      </c>
      <c r="F69" s="33" t="s">
        <v>45</v>
      </c>
      <c r="G69" s="33" t="s">
        <v>35</v>
      </c>
      <c r="H69" s="34" t="s">
        <v>35</v>
      </c>
      <c r="I69" s="134" t="s">
        <v>203</v>
      </c>
      <c r="J69" s="131" t="s">
        <v>204</v>
      </c>
      <c r="K69" s="28" t="s">
        <v>28</v>
      </c>
      <c r="L69" s="49" t="s">
        <v>205</v>
      </c>
      <c r="M69" s="30" t="s">
        <v>34</v>
      </c>
      <c r="N69" s="23" t="s">
        <v>29</v>
      </c>
      <c r="O69" s="24" t="s">
        <v>29</v>
      </c>
    </row>
    <row r="70" spans="2:15" s="1" customFormat="1" ht="19.5" thickBot="1" x14ac:dyDescent="0.35">
      <c r="B70" s="157"/>
      <c r="C70" s="133"/>
      <c r="D70" s="50" t="s">
        <v>206</v>
      </c>
      <c r="E70" s="70" t="s">
        <v>79</v>
      </c>
      <c r="F70" s="51" t="s">
        <v>45</v>
      </c>
      <c r="G70" s="51" t="s">
        <v>35</v>
      </c>
      <c r="H70" s="52" t="s">
        <v>35</v>
      </c>
      <c r="I70" s="135"/>
      <c r="J70" s="133"/>
      <c r="K70" s="56" t="s">
        <v>28</v>
      </c>
      <c r="L70" s="57" t="s">
        <v>207</v>
      </c>
      <c r="M70" s="58" t="s">
        <v>34</v>
      </c>
      <c r="N70" s="51" t="s">
        <v>29</v>
      </c>
      <c r="O70" s="52" t="s">
        <v>29</v>
      </c>
    </row>
    <row r="71" spans="2:15" s="1" customFormat="1" x14ac:dyDescent="0.3">
      <c r="B71" s="128" t="s">
        <v>208</v>
      </c>
      <c r="C71" s="131" t="s">
        <v>209</v>
      </c>
      <c r="D71" s="21" t="s">
        <v>210</v>
      </c>
      <c r="E71" s="22" t="s">
        <v>26</v>
      </c>
      <c r="F71" s="23" t="s">
        <v>27</v>
      </c>
      <c r="G71" s="23" t="s">
        <v>29</v>
      </c>
      <c r="H71" s="24" t="s">
        <v>29</v>
      </c>
      <c r="I71" s="134" t="s">
        <v>211</v>
      </c>
      <c r="J71" s="131" t="s">
        <v>212</v>
      </c>
      <c r="K71" s="28" t="s">
        <v>28</v>
      </c>
      <c r="L71" s="29" t="s">
        <v>213</v>
      </c>
      <c r="M71" s="30" t="s">
        <v>34</v>
      </c>
      <c r="N71" s="23" t="s">
        <v>35</v>
      </c>
      <c r="O71" s="24" t="s">
        <v>35</v>
      </c>
    </row>
    <row r="72" spans="2:15" s="1" customFormat="1" x14ac:dyDescent="0.3">
      <c r="B72" s="129"/>
      <c r="C72" s="132"/>
      <c r="D72" s="31" t="s">
        <v>214</v>
      </c>
      <c r="E72" s="32" t="s">
        <v>37</v>
      </c>
      <c r="F72" s="33" t="s">
        <v>27</v>
      </c>
      <c r="G72" s="33" t="s">
        <v>29</v>
      </c>
      <c r="H72" s="34" t="s">
        <v>29</v>
      </c>
      <c r="I72" s="135"/>
      <c r="J72" s="132"/>
      <c r="K72" s="36" t="s">
        <v>28</v>
      </c>
      <c r="L72" s="37" t="s">
        <v>215</v>
      </c>
      <c r="M72" s="38" t="s">
        <v>34</v>
      </c>
      <c r="N72" s="33" t="s">
        <v>35</v>
      </c>
      <c r="O72" s="34" t="s">
        <v>35</v>
      </c>
    </row>
    <row r="73" spans="2:15" s="1" customFormat="1" x14ac:dyDescent="0.3">
      <c r="B73" s="129"/>
      <c r="C73" s="132"/>
      <c r="D73" s="31" t="s">
        <v>216</v>
      </c>
      <c r="E73" s="32" t="s">
        <v>41</v>
      </c>
      <c r="F73" s="33" t="s">
        <v>27</v>
      </c>
      <c r="G73" s="33" t="s">
        <v>29</v>
      </c>
      <c r="H73" s="34" t="s">
        <v>29</v>
      </c>
      <c r="I73" s="135"/>
      <c r="J73" s="132"/>
      <c r="K73" s="36" t="s">
        <v>28</v>
      </c>
      <c r="L73" s="37" t="s">
        <v>217</v>
      </c>
      <c r="M73" s="38" t="s">
        <v>34</v>
      </c>
      <c r="N73" s="33" t="s">
        <v>35</v>
      </c>
      <c r="O73" s="34" t="s">
        <v>35</v>
      </c>
    </row>
    <row r="74" spans="2:15" s="1" customFormat="1" x14ac:dyDescent="0.3">
      <c r="B74" s="129"/>
      <c r="C74" s="132"/>
      <c r="D74" s="42" t="s">
        <v>218</v>
      </c>
      <c r="E74" s="32" t="s">
        <v>44</v>
      </c>
      <c r="F74" s="33" t="s">
        <v>45</v>
      </c>
      <c r="G74" s="33" t="s">
        <v>35</v>
      </c>
      <c r="H74" s="34" t="s">
        <v>35</v>
      </c>
      <c r="I74" s="135"/>
      <c r="J74" s="132"/>
      <c r="K74" s="36" t="s">
        <v>28</v>
      </c>
      <c r="L74" s="41" t="s">
        <v>219</v>
      </c>
      <c r="M74" s="38" t="s">
        <v>48</v>
      </c>
      <c r="N74" s="33" t="s">
        <v>35</v>
      </c>
      <c r="O74" s="34" t="s">
        <v>35</v>
      </c>
    </row>
    <row r="75" spans="2:15" s="1" customFormat="1" x14ac:dyDescent="0.3">
      <c r="B75" s="129"/>
      <c r="C75" s="132"/>
      <c r="D75" s="42" t="s">
        <v>220</v>
      </c>
      <c r="E75" s="32" t="s">
        <v>50</v>
      </c>
      <c r="F75" s="33" t="s">
        <v>45</v>
      </c>
      <c r="G75" s="33" t="s">
        <v>35</v>
      </c>
      <c r="H75" s="34" t="s">
        <v>35</v>
      </c>
      <c r="I75" s="135"/>
      <c r="J75" s="132"/>
      <c r="K75" s="36" t="s">
        <v>28</v>
      </c>
      <c r="L75" s="41" t="s">
        <v>221</v>
      </c>
      <c r="M75" s="38" t="s">
        <v>48</v>
      </c>
      <c r="N75" s="33" t="s">
        <v>35</v>
      </c>
      <c r="O75" s="34" t="s">
        <v>35</v>
      </c>
    </row>
    <row r="76" spans="2:15" s="1" customFormat="1" x14ac:dyDescent="0.3">
      <c r="B76" s="129"/>
      <c r="C76" s="132"/>
      <c r="D76" s="39" t="s">
        <v>222</v>
      </c>
      <c r="E76" s="32" t="s">
        <v>53</v>
      </c>
      <c r="F76" s="33" t="s">
        <v>45</v>
      </c>
      <c r="G76" s="33" t="s">
        <v>35</v>
      </c>
      <c r="H76" s="34" t="s">
        <v>35</v>
      </c>
      <c r="I76" s="135"/>
      <c r="J76" s="132"/>
      <c r="K76" s="36" t="s">
        <v>28</v>
      </c>
      <c r="L76" s="41" t="s">
        <v>223</v>
      </c>
      <c r="M76" s="38" t="s">
        <v>48</v>
      </c>
      <c r="N76" s="33" t="s">
        <v>35</v>
      </c>
      <c r="O76" s="34" t="s">
        <v>35</v>
      </c>
    </row>
    <row r="77" spans="2:15" s="1" customFormat="1" x14ac:dyDescent="0.3">
      <c r="B77" s="129"/>
      <c r="C77" s="132"/>
      <c r="D77" s="42" t="s">
        <v>224</v>
      </c>
      <c r="E77" s="32" t="s">
        <v>56</v>
      </c>
      <c r="F77" s="33" t="s">
        <v>45</v>
      </c>
      <c r="G77" s="33" t="s">
        <v>35</v>
      </c>
      <c r="H77" s="34" t="s">
        <v>35</v>
      </c>
      <c r="I77" s="135"/>
      <c r="J77" s="132"/>
      <c r="K77" s="36" t="s">
        <v>28</v>
      </c>
      <c r="L77" s="41" t="s">
        <v>225</v>
      </c>
      <c r="M77" s="38" t="s">
        <v>48</v>
      </c>
      <c r="N77" s="33" t="s">
        <v>35</v>
      </c>
      <c r="O77" s="34" t="s">
        <v>35</v>
      </c>
    </row>
    <row r="78" spans="2:15" s="1" customFormat="1" x14ac:dyDescent="0.3">
      <c r="B78" s="129"/>
      <c r="C78" s="132"/>
      <c r="D78" s="42" t="s">
        <v>226</v>
      </c>
      <c r="E78" s="32" t="s">
        <v>59</v>
      </c>
      <c r="F78" s="33" t="s">
        <v>45</v>
      </c>
      <c r="G78" s="33" t="s">
        <v>35</v>
      </c>
      <c r="H78" s="34" t="s">
        <v>35</v>
      </c>
      <c r="I78" s="135"/>
      <c r="J78" s="132"/>
      <c r="K78" s="36" t="s">
        <v>28</v>
      </c>
      <c r="L78" s="41" t="s">
        <v>227</v>
      </c>
      <c r="M78" s="38" t="s">
        <v>48</v>
      </c>
      <c r="N78" s="33" t="s">
        <v>35</v>
      </c>
      <c r="O78" s="34" t="s">
        <v>35</v>
      </c>
    </row>
    <row r="79" spans="2:15" s="1" customFormat="1" x14ac:dyDescent="0.3">
      <c r="B79" s="129"/>
      <c r="C79" s="132"/>
      <c r="D79" s="42" t="s">
        <v>228</v>
      </c>
      <c r="E79" s="32" t="s">
        <v>62</v>
      </c>
      <c r="F79" s="33" t="s">
        <v>45</v>
      </c>
      <c r="G79" s="33" t="s">
        <v>35</v>
      </c>
      <c r="H79" s="34" t="s">
        <v>35</v>
      </c>
      <c r="I79" s="135"/>
      <c r="J79" s="132"/>
      <c r="K79" s="36" t="s">
        <v>28</v>
      </c>
      <c r="L79" s="41" t="s">
        <v>229</v>
      </c>
      <c r="M79" s="38" t="s">
        <v>48</v>
      </c>
      <c r="N79" s="33" t="s">
        <v>35</v>
      </c>
      <c r="O79" s="34" t="s">
        <v>35</v>
      </c>
    </row>
    <row r="80" spans="2:15" s="1" customFormat="1" x14ac:dyDescent="0.3">
      <c r="B80" s="129"/>
      <c r="C80" s="132"/>
      <c r="D80" s="31" t="s">
        <v>230</v>
      </c>
      <c r="E80" s="32" t="s">
        <v>65</v>
      </c>
      <c r="F80" s="33" t="s">
        <v>27</v>
      </c>
      <c r="G80" s="33" t="s">
        <v>29</v>
      </c>
      <c r="H80" s="34" t="s">
        <v>29</v>
      </c>
      <c r="I80" s="135"/>
      <c r="J80" s="132"/>
      <c r="K80" s="36" t="s">
        <v>28</v>
      </c>
      <c r="L80" s="37" t="s">
        <v>231</v>
      </c>
      <c r="M80" s="38" t="s">
        <v>34</v>
      </c>
      <c r="N80" s="33" t="s">
        <v>35</v>
      </c>
      <c r="O80" s="34" t="s">
        <v>35</v>
      </c>
    </row>
    <row r="81" spans="1:15" s="1" customFormat="1" x14ac:dyDescent="0.3">
      <c r="B81" s="129"/>
      <c r="C81" s="132"/>
      <c r="D81" s="42" t="s">
        <v>232</v>
      </c>
      <c r="E81" s="32" t="s">
        <v>68</v>
      </c>
      <c r="F81" s="33" t="s">
        <v>45</v>
      </c>
      <c r="G81" s="33" t="s">
        <v>35</v>
      </c>
      <c r="H81" s="34" t="s">
        <v>35</v>
      </c>
      <c r="I81" s="135"/>
      <c r="J81" s="132"/>
      <c r="K81" s="36" t="s">
        <v>28</v>
      </c>
      <c r="L81" s="41" t="s">
        <v>233</v>
      </c>
      <c r="M81" s="38" t="s">
        <v>48</v>
      </c>
      <c r="N81" s="33" t="s">
        <v>35</v>
      </c>
      <c r="O81" s="34" t="s">
        <v>35</v>
      </c>
    </row>
    <row r="82" spans="1:15" s="1" customFormat="1" ht="19.5" thickBot="1" x14ac:dyDescent="0.35">
      <c r="B82" s="129"/>
      <c r="C82" s="132"/>
      <c r="D82" s="42" t="s">
        <v>234</v>
      </c>
      <c r="E82" s="32" t="s">
        <v>71</v>
      </c>
      <c r="F82" s="33" t="s">
        <v>45</v>
      </c>
      <c r="G82" s="33" t="s">
        <v>35</v>
      </c>
      <c r="H82" s="34" t="s">
        <v>35</v>
      </c>
      <c r="I82" s="136"/>
      <c r="J82" s="133"/>
      <c r="K82" s="44" t="s">
        <v>28</v>
      </c>
      <c r="L82" s="45" t="s">
        <v>235</v>
      </c>
      <c r="M82" s="46" t="s">
        <v>48</v>
      </c>
      <c r="N82" s="47" t="s">
        <v>35</v>
      </c>
      <c r="O82" s="48" t="s">
        <v>35</v>
      </c>
    </row>
    <row r="83" spans="1:15" s="1" customFormat="1" x14ac:dyDescent="0.3">
      <c r="B83" s="129"/>
      <c r="C83" s="132"/>
      <c r="D83" s="42" t="s">
        <v>236</v>
      </c>
      <c r="E83" s="67" t="s">
        <v>74</v>
      </c>
      <c r="F83" s="33" t="s">
        <v>45</v>
      </c>
      <c r="G83" s="33" t="s">
        <v>35</v>
      </c>
      <c r="H83" s="34" t="s">
        <v>35</v>
      </c>
      <c r="I83" s="134" t="s">
        <v>237</v>
      </c>
      <c r="J83" s="131" t="s">
        <v>238</v>
      </c>
      <c r="K83" s="28" t="s">
        <v>28</v>
      </c>
      <c r="L83" s="49" t="s">
        <v>239</v>
      </c>
      <c r="M83" s="30" t="s">
        <v>34</v>
      </c>
      <c r="N83" s="23" t="s">
        <v>29</v>
      </c>
      <c r="O83" s="24" t="s">
        <v>29</v>
      </c>
    </row>
    <row r="84" spans="1:15" s="1" customFormat="1" ht="19.5" thickBot="1" x14ac:dyDescent="0.35">
      <c r="B84" s="130"/>
      <c r="C84" s="133"/>
      <c r="D84" s="50" t="s">
        <v>240</v>
      </c>
      <c r="E84" s="70" t="s">
        <v>79</v>
      </c>
      <c r="F84" s="51" t="s">
        <v>45</v>
      </c>
      <c r="G84" s="51" t="s">
        <v>35</v>
      </c>
      <c r="H84" s="52" t="s">
        <v>35</v>
      </c>
      <c r="I84" s="135"/>
      <c r="J84" s="133"/>
      <c r="K84" s="56" t="s">
        <v>28</v>
      </c>
      <c r="L84" s="57" t="s">
        <v>241</v>
      </c>
      <c r="M84" s="58" t="s">
        <v>34</v>
      </c>
      <c r="N84" s="51" t="s">
        <v>29</v>
      </c>
      <c r="O84" s="52" t="s">
        <v>29</v>
      </c>
    </row>
    <row r="85" spans="1:15" s="1" customFormat="1" x14ac:dyDescent="0.3">
      <c r="A85" s="63">
        <v>45300</v>
      </c>
      <c r="B85" s="128" t="s">
        <v>242</v>
      </c>
      <c r="C85" s="131" t="s">
        <v>243</v>
      </c>
      <c r="D85" s="72" t="s">
        <v>244</v>
      </c>
      <c r="E85" s="22" t="s">
        <v>26</v>
      </c>
      <c r="F85" s="23" t="s">
        <v>45</v>
      </c>
      <c r="G85" s="23" t="s">
        <v>35</v>
      </c>
      <c r="H85" s="24" t="s">
        <v>35</v>
      </c>
      <c r="I85" s="137" t="s">
        <v>245</v>
      </c>
      <c r="J85" s="153" t="s">
        <v>246</v>
      </c>
      <c r="K85" s="28" t="s">
        <v>28</v>
      </c>
      <c r="L85" s="49" t="s">
        <v>247</v>
      </c>
      <c r="M85" s="30" t="s">
        <v>34</v>
      </c>
      <c r="N85" s="23" t="s">
        <v>35</v>
      </c>
      <c r="O85" s="24" t="s">
        <v>35</v>
      </c>
    </row>
    <row r="86" spans="1:15" s="1" customFormat="1" x14ac:dyDescent="0.3">
      <c r="A86" s="63">
        <v>45300</v>
      </c>
      <c r="B86" s="129"/>
      <c r="C86" s="132"/>
      <c r="D86" s="39" t="s">
        <v>248</v>
      </c>
      <c r="E86" s="32" t="s">
        <v>37</v>
      </c>
      <c r="F86" s="33" t="s">
        <v>45</v>
      </c>
      <c r="G86" s="33" t="s">
        <v>35</v>
      </c>
      <c r="H86" s="34" t="s">
        <v>35</v>
      </c>
      <c r="I86" s="138"/>
      <c r="J86" s="154"/>
      <c r="K86" s="36" t="s">
        <v>28</v>
      </c>
      <c r="L86" s="41" t="s">
        <v>249</v>
      </c>
      <c r="M86" s="38" t="s">
        <v>34</v>
      </c>
      <c r="N86" s="33" t="s">
        <v>35</v>
      </c>
      <c r="O86" s="34" t="s">
        <v>35</v>
      </c>
    </row>
    <row r="87" spans="1:15" s="1" customFormat="1" x14ac:dyDescent="0.3">
      <c r="B87" s="129"/>
      <c r="C87" s="132"/>
      <c r="D87" s="31" t="s">
        <v>250</v>
      </c>
      <c r="E87" s="32" t="s">
        <v>41</v>
      </c>
      <c r="F87" s="33" t="s">
        <v>27</v>
      </c>
      <c r="G87" s="33" t="s">
        <v>29</v>
      </c>
      <c r="H87" s="34" t="s">
        <v>29</v>
      </c>
      <c r="I87" s="138"/>
      <c r="J87" s="154"/>
      <c r="K87" s="36" t="s">
        <v>28</v>
      </c>
      <c r="L87" s="37" t="s">
        <v>252</v>
      </c>
      <c r="M87" s="38" t="s">
        <v>34</v>
      </c>
      <c r="N87" s="33" t="s">
        <v>35</v>
      </c>
      <c r="O87" s="34" t="s">
        <v>35</v>
      </c>
    </row>
    <row r="88" spans="1:15" s="1" customFormat="1" x14ac:dyDescent="0.3">
      <c r="B88" s="129"/>
      <c r="C88" s="132"/>
      <c r="D88" s="42" t="s">
        <v>253</v>
      </c>
      <c r="E88" s="32" t="s">
        <v>44</v>
      </c>
      <c r="F88" s="33" t="s">
        <v>45</v>
      </c>
      <c r="G88" s="33" t="s">
        <v>35</v>
      </c>
      <c r="H88" s="34" t="s">
        <v>35</v>
      </c>
      <c r="I88" s="138"/>
      <c r="J88" s="154"/>
      <c r="K88" s="36" t="s">
        <v>28</v>
      </c>
      <c r="L88" s="41" t="s">
        <v>254</v>
      </c>
      <c r="M88" s="38" t="s">
        <v>48</v>
      </c>
      <c r="N88" s="33" t="s">
        <v>35</v>
      </c>
      <c r="O88" s="34" t="s">
        <v>35</v>
      </c>
    </row>
    <row r="89" spans="1:15" s="1" customFormat="1" x14ac:dyDescent="0.3">
      <c r="B89" s="129"/>
      <c r="C89" s="132"/>
      <c r="D89" s="42" t="s">
        <v>255</v>
      </c>
      <c r="E89" s="32" t="s">
        <v>50</v>
      </c>
      <c r="F89" s="33" t="s">
        <v>45</v>
      </c>
      <c r="G89" s="33" t="s">
        <v>35</v>
      </c>
      <c r="H89" s="34" t="s">
        <v>35</v>
      </c>
      <c r="I89" s="138"/>
      <c r="J89" s="154"/>
      <c r="K89" s="36" t="s">
        <v>28</v>
      </c>
      <c r="L89" s="41" t="s">
        <v>256</v>
      </c>
      <c r="M89" s="38" t="s">
        <v>48</v>
      </c>
      <c r="N89" s="33" t="s">
        <v>35</v>
      </c>
      <c r="O89" s="34" t="s">
        <v>35</v>
      </c>
    </row>
    <row r="90" spans="1:15" s="1" customFormat="1" x14ac:dyDescent="0.3">
      <c r="B90" s="129"/>
      <c r="C90" s="132"/>
      <c r="D90" s="39" t="s">
        <v>257</v>
      </c>
      <c r="E90" s="32" t="s">
        <v>53</v>
      </c>
      <c r="F90" s="33" t="s">
        <v>45</v>
      </c>
      <c r="G90" s="33" t="s">
        <v>35</v>
      </c>
      <c r="H90" s="34" t="s">
        <v>35</v>
      </c>
      <c r="I90" s="138"/>
      <c r="J90" s="154"/>
      <c r="K90" s="36" t="s">
        <v>28</v>
      </c>
      <c r="L90" s="41" t="s">
        <v>258</v>
      </c>
      <c r="M90" s="38" t="s">
        <v>48</v>
      </c>
      <c r="N90" s="33" t="s">
        <v>35</v>
      </c>
      <c r="O90" s="34" t="s">
        <v>35</v>
      </c>
    </row>
    <row r="91" spans="1:15" s="1" customFormat="1" x14ac:dyDescent="0.3">
      <c r="B91" s="129"/>
      <c r="C91" s="132"/>
      <c r="D91" s="42" t="s">
        <v>259</v>
      </c>
      <c r="E91" s="32" t="s">
        <v>56</v>
      </c>
      <c r="F91" s="33" t="s">
        <v>45</v>
      </c>
      <c r="G91" s="33" t="s">
        <v>35</v>
      </c>
      <c r="H91" s="34" t="s">
        <v>35</v>
      </c>
      <c r="I91" s="138"/>
      <c r="J91" s="154"/>
      <c r="K91" s="36" t="s">
        <v>28</v>
      </c>
      <c r="L91" s="41" t="s">
        <v>260</v>
      </c>
      <c r="M91" s="38" t="s">
        <v>48</v>
      </c>
      <c r="N91" s="33" t="s">
        <v>35</v>
      </c>
      <c r="O91" s="34" t="s">
        <v>35</v>
      </c>
    </row>
    <row r="92" spans="1:15" s="1" customFormat="1" x14ac:dyDescent="0.3">
      <c r="B92" s="129"/>
      <c r="C92" s="132"/>
      <c r="D92" s="42" t="s">
        <v>261</v>
      </c>
      <c r="E92" s="32" t="s">
        <v>59</v>
      </c>
      <c r="F92" s="33" t="s">
        <v>45</v>
      </c>
      <c r="G92" s="33" t="s">
        <v>35</v>
      </c>
      <c r="H92" s="34" t="s">
        <v>35</v>
      </c>
      <c r="I92" s="138"/>
      <c r="J92" s="154"/>
      <c r="K92" s="36" t="s">
        <v>28</v>
      </c>
      <c r="L92" s="41" t="s">
        <v>262</v>
      </c>
      <c r="M92" s="38" t="s">
        <v>48</v>
      </c>
      <c r="N92" s="33" t="s">
        <v>35</v>
      </c>
      <c r="O92" s="34" t="s">
        <v>35</v>
      </c>
    </row>
    <row r="93" spans="1:15" s="1" customFormat="1" x14ac:dyDescent="0.3">
      <c r="B93" s="129"/>
      <c r="C93" s="132"/>
      <c r="D93" s="42" t="s">
        <v>263</v>
      </c>
      <c r="E93" s="32" t="s">
        <v>62</v>
      </c>
      <c r="F93" s="33" t="s">
        <v>45</v>
      </c>
      <c r="G93" s="33" t="s">
        <v>35</v>
      </c>
      <c r="H93" s="34" t="s">
        <v>35</v>
      </c>
      <c r="I93" s="138"/>
      <c r="J93" s="154"/>
      <c r="K93" s="36" t="s">
        <v>28</v>
      </c>
      <c r="L93" s="41" t="s">
        <v>264</v>
      </c>
      <c r="M93" s="38" t="s">
        <v>48</v>
      </c>
      <c r="N93" s="33" t="s">
        <v>35</v>
      </c>
      <c r="O93" s="34" t="s">
        <v>35</v>
      </c>
    </row>
    <row r="94" spans="1:15" s="1" customFormat="1" x14ac:dyDescent="0.3">
      <c r="B94" s="129"/>
      <c r="C94" s="132"/>
      <c r="D94" s="31" t="s">
        <v>265</v>
      </c>
      <c r="E94" s="32" t="s">
        <v>65</v>
      </c>
      <c r="F94" s="33" t="s">
        <v>27</v>
      </c>
      <c r="G94" s="33" t="s">
        <v>29</v>
      </c>
      <c r="H94" s="34" t="s">
        <v>29</v>
      </c>
      <c r="I94" s="138"/>
      <c r="J94" s="154"/>
      <c r="K94" s="36" t="s">
        <v>28</v>
      </c>
      <c r="L94" s="37" t="s">
        <v>266</v>
      </c>
      <c r="M94" s="38" t="s">
        <v>34</v>
      </c>
      <c r="N94" s="33" t="s">
        <v>35</v>
      </c>
      <c r="O94" s="34" t="s">
        <v>35</v>
      </c>
    </row>
    <row r="95" spans="1:15" s="1" customFormat="1" x14ac:dyDescent="0.3">
      <c r="B95" s="129"/>
      <c r="C95" s="132"/>
      <c r="D95" s="42" t="s">
        <v>267</v>
      </c>
      <c r="E95" s="32" t="s">
        <v>68</v>
      </c>
      <c r="F95" s="33" t="s">
        <v>45</v>
      </c>
      <c r="G95" s="33" t="s">
        <v>35</v>
      </c>
      <c r="H95" s="34" t="s">
        <v>35</v>
      </c>
      <c r="I95" s="138"/>
      <c r="J95" s="154"/>
      <c r="K95" s="36" t="s">
        <v>28</v>
      </c>
      <c r="L95" s="41" t="s">
        <v>268</v>
      </c>
      <c r="M95" s="38" t="s">
        <v>48</v>
      </c>
      <c r="N95" s="33" t="s">
        <v>35</v>
      </c>
      <c r="O95" s="34" t="s">
        <v>35</v>
      </c>
    </row>
    <row r="96" spans="1:15" s="1" customFormat="1" ht="19.5" thickBot="1" x14ac:dyDescent="0.35">
      <c r="B96" s="130"/>
      <c r="C96" s="133"/>
      <c r="D96" s="50" t="s">
        <v>269</v>
      </c>
      <c r="E96" s="66" t="s">
        <v>71</v>
      </c>
      <c r="F96" s="51" t="s">
        <v>45</v>
      </c>
      <c r="G96" s="51" t="s">
        <v>35</v>
      </c>
      <c r="H96" s="52" t="s">
        <v>35</v>
      </c>
      <c r="I96" s="138"/>
      <c r="J96" s="155"/>
      <c r="K96" s="56" t="s">
        <v>28</v>
      </c>
      <c r="L96" s="45" t="s">
        <v>270</v>
      </c>
      <c r="M96" s="58" t="s">
        <v>48</v>
      </c>
      <c r="N96" s="51" t="s">
        <v>35</v>
      </c>
      <c r="O96" s="52" t="s">
        <v>35</v>
      </c>
    </row>
    <row r="97" spans="1:15" s="1" customFormat="1" x14ac:dyDescent="0.3">
      <c r="B97" s="128" t="s">
        <v>271</v>
      </c>
      <c r="C97" s="131" t="s">
        <v>272</v>
      </c>
      <c r="D97" s="72" t="s">
        <v>273</v>
      </c>
      <c r="E97" s="22" t="s">
        <v>26</v>
      </c>
      <c r="F97" s="23" t="s">
        <v>45</v>
      </c>
      <c r="G97" s="23" t="s">
        <v>35</v>
      </c>
      <c r="H97" s="24" t="s">
        <v>35</v>
      </c>
      <c r="I97" s="137" t="s">
        <v>274</v>
      </c>
      <c r="J97" s="153" t="s">
        <v>275</v>
      </c>
      <c r="K97" s="28" t="s">
        <v>28</v>
      </c>
      <c r="L97" s="49" t="s">
        <v>276</v>
      </c>
      <c r="M97" s="30" t="s">
        <v>34</v>
      </c>
      <c r="N97" s="23" t="s">
        <v>35</v>
      </c>
      <c r="O97" s="24" t="s">
        <v>35</v>
      </c>
    </row>
    <row r="98" spans="1:15" s="1" customFormat="1" x14ac:dyDescent="0.3">
      <c r="B98" s="129"/>
      <c r="C98" s="132"/>
      <c r="D98" s="31" t="s">
        <v>277</v>
      </c>
      <c r="E98" s="32" t="s">
        <v>37</v>
      </c>
      <c r="F98" s="33" t="s">
        <v>27</v>
      </c>
      <c r="G98" s="33" t="s">
        <v>29</v>
      </c>
      <c r="H98" s="34" t="s">
        <v>29</v>
      </c>
      <c r="I98" s="138"/>
      <c r="J98" s="154"/>
      <c r="K98" s="36" t="s">
        <v>28</v>
      </c>
      <c r="L98" s="37" t="s">
        <v>278</v>
      </c>
      <c r="M98" s="38" t="s">
        <v>34</v>
      </c>
      <c r="N98" s="33" t="s">
        <v>35</v>
      </c>
      <c r="O98" s="34" t="s">
        <v>35</v>
      </c>
    </row>
    <row r="99" spans="1:15" s="1" customFormat="1" x14ac:dyDescent="0.3">
      <c r="B99" s="129"/>
      <c r="C99" s="132"/>
      <c r="D99" s="31" t="s">
        <v>279</v>
      </c>
      <c r="E99" s="32" t="s">
        <v>41</v>
      </c>
      <c r="F99" s="33" t="s">
        <v>27</v>
      </c>
      <c r="G99" s="33" t="s">
        <v>29</v>
      </c>
      <c r="H99" s="34" t="s">
        <v>29</v>
      </c>
      <c r="I99" s="138"/>
      <c r="J99" s="154"/>
      <c r="K99" s="36" t="s">
        <v>28</v>
      </c>
      <c r="L99" s="37" t="s">
        <v>280</v>
      </c>
      <c r="M99" s="38" t="s">
        <v>34</v>
      </c>
      <c r="N99" s="33" t="s">
        <v>35</v>
      </c>
      <c r="O99" s="34" t="s">
        <v>35</v>
      </c>
    </row>
    <row r="100" spans="1:15" s="1" customFormat="1" x14ac:dyDescent="0.3">
      <c r="B100" s="129"/>
      <c r="C100" s="132"/>
      <c r="D100" s="42" t="s">
        <v>281</v>
      </c>
      <c r="E100" s="32" t="s">
        <v>44</v>
      </c>
      <c r="F100" s="33" t="s">
        <v>45</v>
      </c>
      <c r="G100" s="33" t="s">
        <v>35</v>
      </c>
      <c r="H100" s="34" t="s">
        <v>35</v>
      </c>
      <c r="I100" s="138"/>
      <c r="J100" s="154"/>
      <c r="K100" s="36" t="s">
        <v>28</v>
      </c>
      <c r="L100" s="41" t="s">
        <v>282</v>
      </c>
      <c r="M100" s="38" t="s">
        <v>48</v>
      </c>
      <c r="N100" s="33" t="s">
        <v>35</v>
      </c>
      <c r="O100" s="34" t="s">
        <v>35</v>
      </c>
    </row>
    <row r="101" spans="1:15" s="1" customFormat="1" x14ac:dyDescent="0.3">
      <c r="B101" s="129"/>
      <c r="C101" s="132"/>
      <c r="D101" s="42" t="s">
        <v>283</v>
      </c>
      <c r="E101" s="32" t="s">
        <v>50</v>
      </c>
      <c r="F101" s="33" t="s">
        <v>45</v>
      </c>
      <c r="G101" s="33" t="s">
        <v>35</v>
      </c>
      <c r="H101" s="34" t="s">
        <v>35</v>
      </c>
      <c r="I101" s="138"/>
      <c r="J101" s="154"/>
      <c r="K101" s="36" t="s">
        <v>28</v>
      </c>
      <c r="L101" s="41" t="s">
        <v>284</v>
      </c>
      <c r="M101" s="38" t="s">
        <v>48</v>
      </c>
      <c r="N101" s="33" t="s">
        <v>35</v>
      </c>
      <c r="O101" s="34" t="s">
        <v>35</v>
      </c>
    </row>
    <row r="102" spans="1:15" s="1" customFormat="1" x14ac:dyDescent="0.3">
      <c r="B102" s="129"/>
      <c r="C102" s="132"/>
      <c r="D102" s="39" t="s">
        <v>285</v>
      </c>
      <c r="E102" s="32" t="s">
        <v>53</v>
      </c>
      <c r="F102" s="33" t="s">
        <v>45</v>
      </c>
      <c r="G102" s="33" t="s">
        <v>35</v>
      </c>
      <c r="H102" s="34" t="s">
        <v>35</v>
      </c>
      <c r="I102" s="138"/>
      <c r="J102" s="154"/>
      <c r="K102" s="36" t="s">
        <v>28</v>
      </c>
      <c r="L102" s="41" t="s">
        <v>286</v>
      </c>
      <c r="M102" s="38" t="s">
        <v>48</v>
      </c>
      <c r="N102" s="33" t="s">
        <v>35</v>
      </c>
      <c r="O102" s="34" t="s">
        <v>35</v>
      </c>
    </row>
    <row r="103" spans="1:15" s="1" customFormat="1" x14ac:dyDescent="0.3">
      <c r="B103" s="129"/>
      <c r="C103" s="132"/>
      <c r="D103" s="42" t="s">
        <v>287</v>
      </c>
      <c r="E103" s="32" t="s">
        <v>56</v>
      </c>
      <c r="F103" s="33" t="s">
        <v>45</v>
      </c>
      <c r="G103" s="33" t="s">
        <v>35</v>
      </c>
      <c r="H103" s="34" t="s">
        <v>35</v>
      </c>
      <c r="I103" s="138"/>
      <c r="J103" s="154"/>
      <c r="K103" s="36" t="s">
        <v>28</v>
      </c>
      <c r="L103" s="41" t="s">
        <v>288</v>
      </c>
      <c r="M103" s="38" t="s">
        <v>48</v>
      </c>
      <c r="N103" s="33" t="s">
        <v>35</v>
      </c>
      <c r="O103" s="34" t="s">
        <v>35</v>
      </c>
    </row>
    <row r="104" spans="1:15" s="1" customFormat="1" x14ac:dyDescent="0.3">
      <c r="B104" s="129"/>
      <c r="C104" s="132"/>
      <c r="D104" s="42" t="s">
        <v>289</v>
      </c>
      <c r="E104" s="32" t="s">
        <v>59</v>
      </c>
      <c r="F104" s="33" t="s">
        <v>45</v>
      </c>
      <c r="G104" s="33" t="s">
        <v>35</v>
      </c>
      <c r="H104" s="34" t="s">
        <v>35</v>
      </c>
      <c r="I104" s="138"/>
      <c r="J104" s="154"/>
      <c r="K104" s="36" t="s">
        <v>28</v>
      </c>
      <c r="L104" s="41" t="s">
        <v>290</v>
      </c>
      <c r="M104" s="38" t="s">
        <v>48</v>
      </c>
      <c r="N104" s="33" t="s">
        <v>35</v>
      </c>
      <c r="O104" s="34" t="s">
        <v>35</v>
      </c>
    </row>
    <row r="105" spans="1:15" s="1" customFormat="1" x14ac:dyDescent="0.3">
      <c r="B105" s="129"/>
      <c r="C105" s="132"/>
      <c r="D105" s="42" t="s">
        <v>291</v>
      </c>
      <c r="E105" s="32" t="s">
        <v>62</v>
      </c>
      <c r="F105" s="33" t="s">
        <v>45</v>
      </c>
      <c r="G105" s="33" t="s">
        <v>35</v>
      </c>
      <c r="H105" s="34" t="s">
        <v>35</v>
      </c>
      <c r="I105" s="138"/>
      <c r="J105" s="154"/>
      <c r="K105" s="36" t="s">
        <v>28</v>
      </c>
      <c r="L105" s="41" t="s">
        <v>292</v>
      </c>
      <c r="M105" s="38" t="s">
        <v>48</v>
      </c>
      <c r="N105" s="33" t="s">
        <v>35</v>
      </c>
      <c r="O105" s="34" t="s">
        <v>35</v>
      </c>
    </row>
    <row r="106" spans="1:15" s="1" customFormat="1" x14ac:dyDescent="0.3">
      <c r="A106" s="63">
        <v>45300</v>
      </c>
      <c r="B106" s="129"/>
      <c r="C106" s="132"/>
      <c r="D106" s="39" t="s">
        <v>293</v>
      </c>
      <c r="E106" s="32" t="s">
        <v>65</v>
      </c>
      <c r="F106" s="33" t="s">
        <v>45</v>
      </c>
      <c r="G106" s="33" t="s">
        <v>35</v>
      </c>
      <c r="H106" s="34" t="s">
        <v>35</v>
      </c>
      <c r="I106" s="138"/>
      <c r="J106" s="154"/>
      <c r="K106" s="36" t="s">
        <v>28</v>
      </c>
      <c r="L106" s="41" t="s">
        <v>294</v>
      </c>
      <c r="M106" s="38" t="s">
        <v>34</v>
      </c>
      <c r="N106" s="33" t="s">
        <v>35</v>
      </c>
      <c r="O106" s="34" t="s">
        <v>35</v>
      </c>
    </row>
    <row r="107" spans="1:15" s="1" customFormat="1" x14ac:dyDescent="0.3">
      <c r="B107" s="129"/>
      <c r="C107" s="132"/>
      <c r="D107" s="42" t="s">
        <v>295</v>
      </c>
      <c r="E107" s="32" t="s">
        <v>68</v>
      </c>
      <c r="F107" s="33" t="s">
        <v>45</v>
      </c>
      <c r="G107" s="33" t="s">
        <v>35</v>
      </c>
      <c r="H107" s="34" t="s">
        <v>35</v>
      </c>
      <c r="I107" s="138"/>
      <c r="J107" s="154"/>
      <c r="K107" s="36" t="s">
        <v>28</v>
      </c>
      <c r="L107" s="41" t="s">
        <v>296</v>
      </c>
      <c r="M107" s="38" t="s">
        <v>48</v>
      </c>
      <c r="N107" s="33" t="s">
        <v>35</v>
      </c>
      <c r="O107" s="34" t="s">
        <v>35</v>
      </c>
    </row>
    <row r="108" spans="1:15" s="1" customFormat="1" ht="19.5" thickBot="1" x14ac:dyDescent="0.35">
      <c r="B108" s="129"/>
      <c r="C108" s="133"/>
      <c r="D108" s="50" t="s">
        <v>297</v>
      </c>
      <c r="E108" s="66" t="s">
        <v>71</v>
      </c>
      <c r="F108" s="51" t="s">
        <v>45</v>
      </c>
      <c r="G108" s="51" t="s">
        <v>35</v>
      </c>
      <c r="H108" s="52" t="s">
        <v>35</v>
      </c>
      <c r="I108" s="139"/>
      <c r="J108" s="155"/>
      <c r="K108" s="56" t="s">
        <v>28</v>
      </c>
      <c r="L108" s="45" t="s">
        <v>298</v>
      </c>
      <c r="M108" s="58" t="s">
        <v>48</v>
      </c>
      <c r="N108" s="51" t="s">
        <v>35</v>
      </c>
      <c r="O108" s="52" t="s">
        <v>35</v>
      </c>
    </row>
    <row r="109" spans="1:15" s="1" customFormat="1" x14ac:dyDescent="0.3">
      <c r="B109" s="140" t="s">
        <v>299</v>
      </c>
      <c r="C109" s="131" t="s">
        <v>300</v>
      </c>
      <c r="D109" s="21" t="s">
        <v>301</v>
      </c>
      <c r="E109" s="22" t="s">
        <v>26</v>
      </c>
      <c r="F109" s="23" t="s">
        <v>27</v>
      </c>
      <c r="G109" s="23" t="s">
        <v>29</v>
      </c>
      <c r="H109" s="24" t="s">
        <v>29</v>
      </c>
      <c r="I109" s="145" t="s">
        <v>302</v>
      </c>
      <c r="J109" s="148" t="s">
        <v>300</v>
      </c>
      <c r="K109" s="28" t="s">
        <v>28</v>
      </c>
      <c r="L109" s="29" t="s">
        <v>303</v>
      </c>
      <c r="M109" s="30" t="s">
        <v>34</v>
      </c>
      <c r="N109" s="23" t="s">
        <v>35</v>
      </c>
      <c r="O109" s="24" t="s">
        <v>35</v>
      </c>
    </row>
    <row r="110" spans="1:15" s="1" customFormat="1" x14ac:dyDescent="0.3">
      <c r="B110" s="141"/>
      <c r="C110" s="132"/>
      <c r="D110" s="31" t="s">
        <v>304</v>
      </c>
      <c r="E110" s="32" t="s">
        <v>37</v>
      </c>
      <c r="F110" s="33" t="s">
        <v>27</v>
      </c>
      <c r="G110" s="33" t="s">
        <v>29</v>
      </c>
      <c r="H110" s="34" t="s">
        <v>29</v>
      </c>
      <c r="I110" s="146"/>
      <c r="J110" s="149"/>
      <c r="K110" s="36" t="s">
        <v>28</v>
      </c>
      <c r="L110" s="37" t="s">
        <v>305</v>
      </c>
      <c r="M110" s="38" t="s">
        <v>34</v>
      </c>
      <c r="N110" s="33" t="s">
        <v>35</v>
      </c>
      <c r="O110" s="34" t="s">
        <v>35</v>
      </c>
    </row>
    <row r="111" spans="1:15" s="1" customFormat="1" x14ac:dyDescent="0.3">
      <c r="B111" s="141"/>
      <c r="C111" s="132"/>
      <c r="D111" s="31" t="s">
        <v>306</v>
      </c>
      <c r="E111" s="32" t="s">
        <v>41</v>
      </c>
      <c r="F111" s="33" t="s">
        <v>27</v>
      </c>
      <c r="G111" s="33" t="s">
        <v>29</v>
      </c>
      <c r="H111" s="34" t="s">
        <v>29</v>
      </c>
      <c r="I111" s="146"/>
      <c r="J111" s="149"/>
      <c r="K111" s="36" t="s">
        <v>28</v>
      </c>
      <c r="L111" s="37" t="s">
        <v>307</v>
      </c>
      <c r="M111" s="38" t="s">
        <v>34</v>
      </c>
      <c r="N111" s="33" t="s">
        <v>35</v>
      </c>
      <c r="O111" s="34" t="s">
        <v>35</v>
      </c>
    </row>
    <row r="112" spans="1:15" s="1" customFormat="1" x14ac:dyDescent="0.3">
      <c r="B112" s="141"/>
      <c r="C112" s="132"/>
      <c r="D112" s="42" t="s">
        <v>308</v>
      </c>
      <c r="E112" s="32" t="s">
        <v>44</v>
      </c>
      <c r="F112" s="33" t="s">
        <v>45</v>
      </c>
      <c r="G112" s="33" t="s">
        <v>35</v>
      </c>
      <c r="H112" s="34" t="s">
        <v>35</v>
      </c>
      <c r="I112" s="146"/>
      <c r="J112" s="149"/>
      <c r="K112" s="36" t="s">
        <v>28</v>
      </c>
      <c r="L112" s="41" t="s">
        <v>309</v>
      </c>
      <c r="M112" s="38" t="s">
        <v>48</v>
      </c>
      <c r="N112" s="33" t="s">
        <v>35</v>
      </c>
      <c r="O112" s="34" t="s">
        <v>35</v>
      </c>
    </row>
    <row r="113" spans="2:15" s="1" customFormat="1" x14ac:dyDescent="0.3">
      <c r="B113" s="141"/>
      <c r="C113" s="132"/>
      <c r="D113" s="42" t="s">
        <v>310</v>
      </c>
      <c r="E113" s="32" t="s">
        <v>50</v>
      </c>
      <c r="F113" s="33" t="s">
        <v>45</v>
      </c>
      <c r="G113" s="33" t="s">
        <v>35</v>
      </c>
      <c r="H113" s="34" t="s">
        <v>35</v>
      </c>
      <c r="I113" s="146"/>
      <c r="J113" s="149"/>
      <c r="K113" s="36" t="s">
        <v>28</v>
      </c>
      <c r="L113" s="41" t="s">
        <v>311</v>
      </c>
      <c r="M113" s="38" t="s">
        <v>48</v>
      </c>
      <c r="N113" s="33" t="s">
        <v>35</v>
      </c>
      <c r="O113" s="34" t="s">
        <v>35</v>
      </c>
    </row>
    <row r="114" spans="2:15" s="1" customFormat="1" x14ac:dyDescent="0.3">
      <c r="B114" s="141"/>
      <c r="C114" s="132"/>
      <c r="D114" s="39" t="s">
        <v>312</v>
      </c>
      <c r="E114" s="32" t="s">
        <v>53</v>
      </c>
      <c r="F114" s="33" t="s">
        <v>45</v>
      </c>
      <c r="G114" s="33" t="s">
        <v>35</v>
      </c>
      <c r="H114" s="34" t="s">
        <v>35</v>
      </c>
      <c r="I114" s="146"/>
      <c r="J114" s="149"/>
      <c r="K114" s="36" t="s">
        <v>28</v>
      </c>
      <c r="L114" s="41" t="s">
        <v>313</v>
      </c>
      <c r="M114" s="38" t="s">
        <v>48</v>
      </c>
      <c r="N114" s="33" t="s">
        <v>35</v>
      </c>
      <c r="O114" s="34" t="s">
        <v>35</v>
      </c>
    </row>
    <row r="115" spans="2:15" s="1" customFormat="1" x14ac:dyDescent="0.3">
      <c r="B115" s="141"/>
      <c r="C115" s="132"/>
      <c r="D115" s="42" t="s">
        <v>314</v>
      </c>
      <c r="E115" s="32" t="s">
        <v>56</v>
      </c>
      <c r="F115" s="33" t="s">
        <v>45</v>
      </c>
      <c r="G115" s="33" t="s">
        <v>35</v>
      </c>
      <c r="H115" s="34" t="s">
        <v>35</v>
      </c>
      <c r="I115" s="146"/>
      <c r="J115" s="149"/>
      <c r="K115" s="36" t="s">
        <v>28</v>
      </c>
      <c r="L115" s="41" t="s">
        <v>315</v>
      </c>
      <c r="M115" s="38" t="s">
        <v>48</v>
      </c>
      <c r="N115" s="33" t="s">
        <v>35</v>
      </c>
      <c r="O115" s="34" t="s">
        <v>35</v>
      </c>
    </row>
    <row r="116" spans="2:15" s="1" customFormat="1" x14ac:dyDescent="0.3">
      <c r="B116" s="141"/>
      <c r="C116" s="132"/>
      <c r="D116" s="42" t="s">
        <v>316</v>
      </c>
      <c r="E116" s="32" t="s">
        <v>59</v>
      </c>
      <c r="F116" s="33" t="s">
        <v>45</v>
      </c>
      <c r="G116" s="33" t="s">
        <v>35</v>
      </c>
      <c r="H116" s="34" t="s">
        <v>35</v>
      </c>
      <c r="I116" s="146"/>
      <c r="J116" s="149"/>
      <c r="K116" s="36" t="s">
        <v>28</v>
      </c>
      <c r="L116" s="41" t="s">
        <v>317</v>
      </c>
      <c r="M116" s="38" t="s">
        <v>48</v>
      </c>
      <c r="N116" s="33" t="s">
        <v>35</v>
      </c>
      <c r="O116" s="34" t="s">
        <v>35</v>
      </c>
    </row>
    <row r="117" spans="2:15" s="1" customFormat="1" x14ac:dyDescent="0.3">
      <c r="B117" s="141"/>
      <c r="C117" s="132"/>
      <c r="D117" s="42" t="s">
        <v>318</v>
      </c>
      <c r="E117" s="32" t="s">
        <v>62</v>
      </c>
      <c r="F117" s="33" t="s">
        <v>45</v>
      </c>
      <c r="G117" s="33" t="s">
        <v>35</v>
      </c>
      <c r="H117" s="34" t="s">
        <v>35</v>
      </c>
      <c r="I117" s="146"/>
      <c r="J117" s="149"/>
      <c r="K117" s="36" t="s">
        <v>28</v>
      </c>
      <c r="L117" s="41" t="s">
        <v>319</v>
      </c>
      <c r="M117" s="38" t="s">
        <v>48</v>
      </c>
      <c r="N117" s="33" t="s">
        <v>35</v>
      </c>
      <c r="O117" s="34" t="s">
        <v>35</v>
      </c>
    </row>
    <row r="118" spans="2:15" s="1" customFormat="1" x14ac:dyDescent="0.3">
      <c r="B118" s="141"/>
      <c r="C118" s="132"/>
      <c r="D118" s="31" t="s">
        <v>320</v>
      </c>
      <c r="E118" s="32" t="s">
        <v>65</v>
      </c>
      <c r="F118" s="33" t="s">
        <v>27</v>
      </c>
      <c r="G118" s="33" t="s">
        <v>29</v>
      </c>
      <c r="H118" s="34" t="s">
        <v>29</v>
      </c>
      <c r="I118" s="146"/>
      <c r="J118" s="149"/>
      <c r="K118" s="36" t="s">
        <v>28</v>
      </c>
      <c r="L118" s="37" t="s">
        <v>321</v>
      </c>
      <c r="M118" s="38" t="s">
        <v>34</v>
      </c>
      <c r="N118" s="33" t="s">
        <v>35</v>
      </c>
      <c r="O118" s="34" t="s">
        <v>35</v>
      </c>
    </row>
    <row r="119" spans="2:15" s="1" customFormat="1" x14ac:dyDescent="0.3">
      <c r="B119" s="141"/>
      <c r="C119" s="132"/>
      <c r="D119" s="42" t="s">
        <v>322</v>
      </c>
      <c r="E119" s="32" t="s">
        <v>68</v>
      </c>
      <c r="F119" s="33" t="s">
        <v>45</v>
      </c>
      <c r="G119" s="33" t="s">
        <v>35</v>
      </c>
      <c r="H119" s="34" t="s">
        <v>35</v>
      </c>
      <c r="I119" s="146"/>
      <c r="J119" s="149"/>
      <c r="K119" s="36" t="s">
        <v>28</v>
      </c>
      <c r="L119" s="41" t="s">
        <v>323</v>
      </c>
      <c r="M119" s="38" t="s">
        <v>48</v>
      </c>
      <c r="N119" s="33" t="s">
        <v>35</v>
      </c>
      <c r="O119" s="34" t="s">
        <v>35</v>
      </c>
    </row>
    <row r="120" spans="2:15" s="1" customFormat="1" ht="19.5" thickBot="1" x14ac:dyDescent="0.35">
      <c r="B120" s="141"/>
      <c r="C120" s="132"/>
      <c r="D120" s="42" t="s">
        <v>324</v>
      </c>
      <c r="E120" s="32" t="s">
        <v>71</v>
      </c>
      <c r="F120" s="33" t="s">
        <v>45</v>
      </c>
      <c r="G120" s="33" t="s">
        <v>35</v>
      </c>
      <c r="H120" s="34" t="s">
        <v>35</v>
      </c>
      <c r="I120" s="147"/>
      <c r="J120" s="150"/>
      <c r="K120" s="44" t="s">
        <v>28</v>
      </c>
      <c r="L120" s="45" t="s">
        <v>325</v>
      </c>
      <c r="M120" s="46" t="s">
        <v>48</v>
      </c>
      <c r="N120" s="47" t="s">
        <v>35</v>
      </c>
      <c r="O120" s="48" t="s">
        <v>35</v>
      </c>
    </row>
    <row r="121" spans="2:15" s="1" customFormat="1" x14ac:dyDescent="0.3">
      <c r="B121" s="141"/>
      <c r="C121" s="132"/>
      <c r="D121" s="42" t="s">
        <v>326</v>
      </c>
      <c r="E121" s="67" t="s">
        <v>74</v>
      </c>
      <c r="F121" s="33" t="s">
        <v>45</v>
      </c>
      <c r="G121" s="33" t="s">
        <v>35</v>
      </c>
      <c r="H121" s="34" t="s">
        <v>35</v>
      </c>
      <c r="I121" s="151" t="s">
        <v>327</v>
      </c>
      <c r="J121" s="148" t="s">
        <v>328</v>
      </c>
      <c r="K121" s="28" t="s">
        <v>28</v>
      </c>
      <c r="L121" s="49" t="s">
        <v>329</v>
      </c>
      <c r="M121" s="30" t="s">
        <v>34</v>
      </c>
      <c r="N121" s="23" t="s">
        <v>29</v>
      </c>
      <c r="O121" s="24" t="s">
        <v>29</v>
      </c>
    </row>
    <row r="122" spans="2:15" s="1" customFormat="1" ht="19.5" thickBot="1" x14ac:dyDescent="0.35">
      <c r="B122" s="144"/>
      <c r="C122" s="133"/>
      <c r="D122" s="50" t="s">
        <v>330</v>
      </c>
      <c r="E122" s="70" t="s">
        <v>79</v>
      </c>
      <c r="F122" s="51" t="s">
        <v>45</v>
      </c>
      <c r="G122" s="51" t="s">
        <v>35</v>
      </c>
      <c r="H122" s="52" t="s">
        <v>35</v>
      </c>
      <c r="I122" s="152"/>
      <c r="J122" s="150"/>
      <c r="K122" s="56" t="s">
        <v>28</v>
      </c>
      <c r="L122" s="57" t="s">
        <v>331</v>
      </c>
      <c r="M122" s="58" t="s">
        <v>34</v>
      </c>
      <c r="N122" s="51" t="s">
        <v>29</v>
      </c>
      <c r="O122" s="52" t="s">
        <v>29</v>
      </c>
    </row>
    <row r="123" spans="2:15" s="1" customFormat="1" x14ac:dyDescent="0.3">
      <c r="B123" s="140" t="s">
        <v>332</v>
      </c>
      <c r="C123" s="131" t="s">
        <v>333</v>
      </c>
      <c r="D123" s="21" t="s">
        <v>334</v>
      </c>
      <c r="E123" s="22" t="s">
        <v>26</v>
      </c>
      <c r="F123" s="23" t="s">
        <v>27</v>
      </c>
      <c r="G123" s="23" t="s">
        <v>29</v>
      </c>
      <c r="H123" s="24" t="s">
        <v>29</v>
      </c>
      <c r="I123" s="145" t="s">
        <v>335</v>
      </c>
      <c r="J123" s="148" t="s">
        <v>333</v>
      </c>
      <c r="K123" s="28" t="s">
        <v>28</v>
      </c>
      <c r="L123" s="29" t="s">
        <v>336</v>
      </c>
      <c r="M123" s="30" t="s">
        <v>34</v>
      </c>
      <c r="N123" s="23" t="s">
        <v>35</v>
      </c>
      <c r="O123" s="24" t="s">
        <v>35</v>
      </c>
    </row>
    <row r="124" spans="2:15" s="1" customFormat="1" x14ac:dyDescent="0.3">
      <c r="B124" s="141"/>
      <c r="C124" s="132"/>
      <c r="D124" s="31" t="s">
        <v>337</v>
      </c>
      <c r="E124" s="32" t="s">
        <v>37</v>
      </c>
      <c r="F124" s="33" t="s">
        <v>27</v>
      </c>
      <c r="G124" s="33" t="s">
        <v>29</v>
      </c>
      <c r="H124" s="34" t="s">
        <v>29</v>
      </c>
      <c r="I124" s="146"/>
      <c r="J124" s="149"/>
      <c r="K124" s="36" t="s">
        <v>28</v>
      </c>
      <c r="L124" s="37" t="s">
        <v>338</v>
      </c>
      <c r="M124" s="38" t="s">
        <v>34</v>
      </c>
      <c r="N124" s="33" t="s">
        <v>35</v>
      </c>
      <c r="O124" s="34" t="s">
        <v>35</v>
      </c>
    </row>
    <row r="125" spans="2:15" s="1" customFormat="1" x14ac:dyDescent="0.3">
      <c r="B125" s="141"/>
      <c r="C125" s="132"/>
      <c r="D125" s="31" t="s">
        <v>339</v>
      </c>
      <c r="E125" s="32" t="s">
        <v>41</v>
      </c>
      <c r="F125" s="33" t="s">
        <v>27</v>
      </c>
      <c r="G125" s="33" t="s">
        <v>29</v>
      </c>
      <c r="H125" s="34" t="s">
        <v>29</v>
      </c>
      <c r="I125" s="146"/>
      <c r="J125" s="149"/>
      <c r="K125" s="36" t="s">
        <v>28</v>
      </c>
      <c r="L125" s="37" t="s">
        <v>340</v>
      </c>
      <c r="M125" s="38" t="s">
        <v>34</v>
      </c>
      <c r="N125" s="33" t="s">
        <v>35</v>
      </c>
      <c r="O125" s="34" t="s">
        <v>35</v>
      </c>
    </row>
    <row r="126" spans="2:15" s="1" customFormat="1" x14ac:dyDescent="0.3">
      <c r="B126" s="141"/>
      <c r="C126" s="132"/>
      <c r="D126" s="42" t="s">
        <v>341</v>
      </c>
      <c r="E126" s="32" t="s">
        <v>44</v>
      </c>
      <c r="F126" s="33" t="s">
        <v>45</v>
      </c>
      <c r="G126" s="33" t="s">
        <v>35</v>
      </c>
      <c r="H126" s="34" t="s">
        <v>35</v>
      </c>
      <c r="I126" s="146"/>
      <c r="J126" s="149"/>
      <c r="K126" s="36" t="s">
        <v>28</v>
      </c>
      <c r="L126" s="41" t="s">
        <v>342</v>
      </c>
      <c r="M126" s="38" t="s">
        <v>48</v>
      </c>
      <c r="N126" s="33" t="s">
        <v>35</v>
      </c>
      <c r="O126" s="34" t="s">
        <v>35</v>
      </c>
    </row>
    <row r="127" spans="2:15" s="1" customFormat="1" x14ac:dyDescent="0.3">
      <c r="B127" s="141"/>
      <c r="C127" s="132"/>
      <c r="D127" s="42" t="s">
        <v>343</v>
      </c>
      <c r="E127" s="32" t="s">
        <v>50</v>
      </c>
      <c r="F127" s="33" t="s">
        <v>45</v>
      </c>
      <c r="G127" s="33" t="s">
        <v>35</v>
      </c>
      <c r="H127" s="34" t="s">
        <v>35</v>
      </c>
      <c r="I127" s="146"/>
      <c r="J127" s="149"/>
      <c r="K127" s="36" t="s">
        <v>28</v>
      </c>
      <c r="L127" s="41" t="s">
        <v>344</v>
      </c>
      <c r="M127" s="38" t="s">
        <v>48</v>
      </c>
      <c r="N127" s="33" t="s">
        <v>35</v>
      </c>
      <c r="O127" s="34" t="s">
        <v>35</v>
      </c>
    </row>
    <row r="128" spans="2:15" s="1" customFormat="1" x14ac:dyDescent="0.3">
      <c r="B128" s="141"/>
      <c r="C128" s="132"/>
      <c r="D128" s="39" t="s">
        <v>345</v>
      </c>
      <c r="E128" s="32" t="s">
        <v>53</v>
      </c>
      <c r="F128" s="33" t="s">
        <v>45</v>
      </c>
      <c r="G128" s="33" t="s">
        <v>35</v>
      </c>
      <c r="H128" s="34" t="s">
        <v>35</v>
      </c>
      <c r="I128" s="146"/>
      <c r="J128" s="149"/>
      <c r="K128" s="36" t="s">
        <v>28</v>
      </c>
      <c r="L128" s="41" t="s">
        <v>346</v>
      </c>
      <c r="M128" s="38" t="s">
        <v>48</v>
      </c>
      <c r="N128" s="33" t="s">
        <v>35</v>
      </c>
      <c r="O128" s="34" t="s">
        <v>35</v>
      </c>
    </row>
    <row r="129" spans="1:15" s="1" customFormat="1" x14ac:dyDescent="0.3">
      <c r="B129" s="141"/>
      <c r="C129" s="132"/>
      <c r="D129" s="42" t="s">
        <v>347</v>
      </c>
      <c r="E129" s="32" t="s">
        <v>56</v>
      </c>
      <c r="F129" s="33" t="s">
        <v>45</v>
      </c>
      <c r="G129" s="33" t="s">
        <v>35</v>
      </c>
      <c r="H129" s="34" t="s">
        <v>35</v>
      </c>
      <c r="I129" s="146"/>
      <c r="J129" s="149"/>
      <c r="K129" s="36" t="s">
        <v>28</v>
      </c>
      <c r="L129" s="41" t="s">
        <v>348</v>
      </c>
      <c r="M129" s="38" t="s">
        <v>48</v>
      </c>
      <c r="N129" s="33" t="s">
        <v>35</v>
      </c>
      <c r="O129" s="34" t="s">
        <v>35</v>
      </c>
    </row>
    <row r="130" spans="1:15" s="1" customFormat="1" x14ac:dyDescent="0.3">
      <c r="B130" s="141"/>
      <c r="C130" s="132"/>
      <c r="D130" s="42" t="s">
        <v>349</v>
      </c>
      <c r="E130" s="32" t="s">
        <v>59</v>
      </c>
      <c r="F130" s="33" t="s">
        <v>45</v>
      </c>
      <c r="G130" s="33" t="s">
        <v>35</v>
      </c>
      <c r="H130" s="34" t="s">
        <v>35</v>
      </c>
      <c r="I130" s="146"/>
      <c r="J130" s="149"/>
      <c r="K130" s="36" t="s">
        <v>28</v>
      </c>
      <c r="L130" s="41" t="s">
        <v>350</v>
      </c>
      <c r="M130" s="38" t="s">
        <v>48</v>
      </c>
      <c r="N130" s="33" t="s">
        <v>35</v>
      </c>
      <c r="O130" s="34" t="s">
        <v>35</v>
      </c>
    </row>
    <row r="131" spans="1:15" s="1" customFormat="1" x14ac:dyDescent="0.3">
      <c r="B131" s="141"/>
      <c r="C131" s="132"/>
      <c r="D131" s="42" t="s">
        <v>351</v>
      </c>
      <c r="E131" s="32" t="s">
        <v>62</v>
      </c>
      <c r="F131" s="33" t="s">
        <v>45</v>
      </c>
      <c r="G131" s="33" t="s">
        <v>35</v>
      </c>
      <c r="H131" s="34" t="s">
        <v>35</v>
      </c>
      <c r="I131" s="146"/>
      <c r="J131" s="149"/>
      <c r="K131" s="36" t="s">
        <v>28</v>
      </c>
      <c r="L131" s="41" t="s">
        <v>352</v>
      </c>
      <c r="M131" s="38" t="s">
        <v>48</v>
      </c>
      <c r="N131" s="33" t="s">
        <v>35</v>
      </c>
      <c r="O131" s="34" t="s">
        <v>35</v>
      </c>
    </row>
    <row r="132" spans="1:15" s="1" customFormat="1" x14ac:dyDescent="0.3">
      <c r="A132" s="63">
        <v>45300</v>
      </c>
      <c r="B132" s="141"/>
      <c r="C132" s="132"/>
      <c r="D132" s="39" t="s">
        <v>353</v>
      </c>
      <c r="E132" s="32" t="s">
        <v>65</v>
      </c>
      <c r="F132" s="33" t="s">
        <v>45</v>
      </c>
      <c r="G132" s="33" t="s">
        <v>35</v>
      </c>
      <c r="H132" s="34" t="s">
        <v>35</v>
      </c>
      <c r="I132" s="146"/>
      <c r="J132" s="149"/>
      <c r="K132" s="36" t="s">
        <v>28</v>
      </c>
      <c r="L132" s="41" t="s">
        <v>354</v>
      </c>
      <c r="M132" s="38" t="s">
        <v>34</v>
      </c>
      <c r="N132" s="33" t="s">
        <v>35</v>
      </c>
      <c r="O132" s="34" t="s">
        <v>35</v>
      </c>
    </row>
    <row r="133" spans="1:15" s="1" customFormat="1" x14ac:dyDescent="0.3">
      <c r="B133" s="141"/>
      <c r="C133" s="132"/>
      <c r="D133" s="42" t="s">
        <v>355</v>
      </c>
      <c r="E133" s="32" t="s">
        <v>68</v>
      </c>
      <c r="F133" s="33" t="s">
        <v>45</v>
      </c>
      <c r="G133" s="33" t="s">
        <v>35</v>
      </c>
      <c r="H133" s="34" t="s">
        <v>35</v>
      </c>
      <c r="I133" s="146"/>
      <c r="J133" s="149"/>
      <c r="K133" s="36" t="s">
        <v>28</v>
      </c>
      <c r="L133" s="41" t="s">
        <v>356</v>
      </c>
      <c r="M133" s="38" t="s">
        <v>48</v>
      </c>
      <c r="N133" s="33" t="s">
        <v>35</v>
      </c>
      <c r="O133" s="34" t="s">
        <v>35</v>
      </c>
    </row>
    <row r="134" spans="1:15" s="1" customFormat="1" ht="19.5" thickBot="1" x14ac:dyDescent="0.35">
      <c r="B134" s="141"/>
      <c r="C134" s="132"/>
      <c r="D134" s="42" t="s">
        <v>357</v>
      </c>
      <c r="E134" s="32" t="s">
        <v>71</v>
      </c>
      <c r="F134" s="33" t="s">
        <v>45</v>
      </c>
      <c r="G134" s="33" t="s">
        <v>35</v>
      </c>
      <c r="H134" s="34" t="s">
        <v>35</v>
      </c>
      <c r="I134" s="147"/>
      <c r="J134" s="150"/>
      <c r="K134" s="44" t="s">
        <v>28</v>
      </c>
      <c r="L134" s="45" t="s">
        <v>358</v>
      </c>
      <c r="M134" s="46" t="s">
        <v>48</v>
      </c>
      <c r="N134" s="47" t="s">
        <v>35</v>
      </c>
      <c r="O134" s="48" t="s">
        <v>35</v>
      </c>
    </row>
    <row r="135" spans="1:15" s="1" customFormat="1" x14ac:dyDescent="0.3">
      <c r="B135" s="141"/>
      <c r="C135" s="132"/>
      <c r="D135" s="82" t="s">
        <v>359</v>
      </c>
      <c r="E135" s="67" t="s">
        <v>74</v>
      </c>
      <c r="F135" s="33" t="s">
        <v>45</v>
      </c>
      <c r="G135" s="33" t="s">
        <v>35</v>
      </c>
      <c r="H135" s="34" t="s">
        <v>35</v>
      </c>
      <c r="I135" s="151" t="s">
        <v>360</v>
      </c>
      <c r="J135" s="148" t="s">
        <v>361</v>
      </c>
      <c r="K135" s="28" t="s">
        <v>28</v>
      </c>
      <c r="L135" s="49" t="s">
        <v>362</v>
      </c>
      <c r="M135" s="30" t="s">
        <v>34</v>
      </c>
      <c r="N135" s="23" t="s">
        <v>29</v>
      </c>
      <c r="O135" s="24" t="s">
        <v>29</v>
      </c>
    </row>
    <row r="136" spans="1:15" s="1" customFormat="1" ht="19.5" thickBot="1" x14ac:dyDescent="0.35">
      <c r="B136" s="144"/>
      <c r="C136" s="133"/>
      <c r="D136" s="50" t="s">
        <v>363</v>
      </c>
      <c r="E136" s="70" t="s">
        <v>79</v>
      </c>
      <c r="F136" s="51" t="s">
        <v>45</v>
      </c>
      <c r="G136" s="51" t="s">
        <v>35</v>
      </c>
      <c r="H136" s="52" t="s">
        <v>35</v>
      </c>
      <c r="I136" s="152"/>
      <c r="J136" s="150"/>
      <c r="K136" s="56" t="s">
        <v>28</v>
      </c>
      <c r="L136" s="57" t="s">
        <v>364</v>
      </c>
      <c r="M136" s="58" t="s">
        <v>34</v>
      </c>
      <c r="N136" s="51" t="s">
        <v>29</v>
      </c>
      <c r="O136" s="52" t="s">
        <v>29</v>
      </c>
    </row>
    <row r="137" spans="1:15" s="1" customFormat="1" x14ac:dyDescent="0.3">
      <c r="A137" s="1" t="s">
        <v>365</v>
      </c>
      <c r="B137" s="128" t="s">
        <v>366</v>
      </c>
      <c r="C137" s="131" t="s">
        <v>367</v>
      </c>
      <c r="D137" s="83" t="s">
        <v>368</v>
      </c>
      <c r="E137" s="22" t="s">
        <v>26</v>
      </c>
      <c r="F137" s="23" t="s">
        <v>27</v>
      </c>
      <c r="G137" s="23" t="s">
        <v>35</v>
      </c>
      <c r="H137" s="24" t="s">
        <v>29</v>
      </c>
      <c r="I137" s="137" t="s">
        <v>369</v>
      </c>
      <c r="J137" s="131" t="s">
        <v>370</v>
      </c>
      <c r="K137" s="28" t="s">
        <v>28</v>
      </c>
      <c r="L137" s="84" t="s">
        <v>371</v>
      </c>
      <c r="M137" s="30" t="s">
        <v>34</v>
      </c>
      <c r="N137" s="23" t="s">
        <v>29</v>
      </c>
      <c r="O137" s="24" t="s">
        <v>35</v>
      </c>
    </row>
    <row r="138" spans="1:15" s="1" customFormat="1" x14ac:dyDescent="0.3">
      <c r="A138" s="1" t="s">
        <v>365</v>
      </c>
      <c r="B138" s="129"/>
      <c r="C138" s="132"/>
      <c r="D138" s="85" t="s">
        <v>372</v>
      </c>
      <c r="E138" s="32" t="s">
        <v>37</v>
      </c>
      <c r="F138" s="33" t="s">
        <v>27</v>
      </c>
      <c r="G138" s="33" t="s">
        <v>35</v>
      </c>
      <c r="H138" s="34" t="s">
        <v>29</v>
      </c>
      <c r="I138" s="138"/>
      <c r="J138" s="132"/>
      <c r="K138" s="36" t="s">
        <v>28</v>
      </c>
      <c r="L138" s="86" t="s">
        <v>373</v>
      </c>
      <c r="M138" s="38" t="s">
        <v>34</v>
      </c>
      <c r="N138" s="33" t="s">
        <v>29</v>
      </c>
      <c r="O138" s="34" t="s">
        <v>35</v>
      </c>
    </row>
    <row r="139" spans="1:15" s="1" customFormat="1" x14ac:dyDescent="0.3">
      <c r="A139" s="1" t="s">
        <v>365</v>
      </c>
      <c r="B139" s="129"/>
      <c r="C139" s="132"/>
      <c r="D139" s="85" t="s">
        <v>374</v>
      </c>
      <c r="E139" s="32" t="s">
        <v>41</v>
      </c>
      <c r="F139" s="33" t="s">
        <v>27</v>
      </c>
      <c r="G139" s="33" t="s">
        <v>35</v>
      </c>
      <c r="H139" s="34" t="s">
        <v>29</v>
      </c>
      <c r="I139" s="138"/>
      <c r="J139" s="132"/>
      <c r="K139" s="36" t="s">
        <v>28</v>
      </c>
      <c r="L139" s="86" t="s">
        <v>375</v>
      </c>
      <c r="M139" s="38" t="s">
        <v>34</v>
      </c>
      <c r="N139" s="33" t="s">
        <v>29</v>
      </c>
      <c r="O139" s="34" t="s">
        <v>35</v>
      </c>
    </row>
    <row r="140" spans="1:15" s="1" customFormat="1" x14ac:dyDescent="0.3">
      <c r="B140" s="129"/>
      <c r="C140" s="132"/>
      <c r="D140" s="42" t="s">
        <v>376</v>
      </c>
      <c r="E140" s="32" t="s">
        <v>44</v>
      </c>
      <c r="F140" s="33" t="s">
        <v>45</v>
      </c>
      <c r="G140" s="33" t="s">
        <v>35</v>
      </c>
      <c r="H140" s="34" t="s">
        <v>35</v>
      </c>
      <c r="I140" s="138"/>
      <c r="J140" s="132"/>
      <c r="K140" s="36" t="s">
        <v>28</v>
      </c>
      <c r="L140" s="41" t="s">
        <v>377</v>
      </c>
      <c r="M140" s="38" t="s">
        <v>48</v>
      </c>
      <c r="N140" s="33" t="s">
        <v>29</v>
      </c>
      <c r="O140" s="34" t="s">
        <v>35</v>
      </c>
    </row>
    <row r="141" spans="1:15" s="1" customFormat="1" x14ac:dyDescent="0.3">
      <c r="B141" s="129"/>
      <c r="C141" s="132"/>
      <c r="D141" s="42" t="s">
        <v>378</v>
      </c>
      <c r="E141" s="32" t="s">
        <v>50</v>
      </c>
      <c r="F141" s="33" t="s">
        <v>45</v>
      </c>
      <c r="G141" s="33" t="s">
        <v>35</v>
      </c>
      <c r="H141" s="34" t="s">
        <v>35</v>
      </c>
      <c r="I141" s="138"/>
      <c r="J141" s="132"/>
      <c r="K141" s="36" t="s">
        <v>28</v>
      </c>
      <c r="L141" s="41" t="s">
        <v>379</v>
      </c>
      <c r="M141" s="38" t="s">
        <v>48</v>
      </c>
      <c r="N141" s="33" t="s">
        <v>29</v>
      </c>
      <c r="O141" s="34" t="s">
        <v>35</v>
      </c>
    </row>
    <row r="142" spans="1:15" s="1" customFormat="1" x14ac:dyDescent="0.3">
      <c r="B142" s="129"/>
      <c r="C142" s="132"/>
      <c r="D142" s="39" t="s">
        <v>380</v>
      </c>
      <c r="E142" s="32" t="s">
        <v>53</v>
      </c>
      <c r="F142" s="33" t="s">
        <v>45</v>
      </c>
      <c r="G142" s="33" t="s">
        <v>35</v>
      </c>
      <c r="H142" s="34" t="s">
        <v>35</v>
      </c>
      <c r="I142" s="138"/>
      <c r="J142" s="132"/>
      <c r="K142" s="36" t="s">
        <v>28</v>
      </c>
      <c r="L142" s="41" t="s">
        <v>381</v>
      </c>
      <c r="M142" s="38" t="s">
        <v>48</v>
      </c>
      <c r="N142" s="33" t="s">
        <v>29</v>
      </c>
      <c r="O142" s="34" t="s">
        <v>35</v>
      </c>
    </row>
    <row r="143" spans="1:15" s="1" customFormat="1" x14ac:dyDescent="0.3">
      <c r="B143" s="129"/>
      <c r="C143" s="132"/>
      <c r="D143" s="42" t="s">
        <v>382</v>
      </c>
      <c r="E143" s="32" t="s">
        <v>56</v>
      </c>
      <c r="F143" s="33" t="s">
        <v>45</v>
      </c>
      <c r="G143" s="33" t="s">
        <v>35</v>
      </c>
      <c r="H143" s="34" t="s">
        <v>35</v>
      </c>
      <c r="I143" s="138"/>
      <c r="J143" s="132"/>
      <c r="K143" s="36" t="s">
        <v>28</v>
      </c>
      <c r="L143" s="41" t="s">
        <v>383</v>
      </c>
      <c r="M143" s="38" t="s">
        <v>48</v>
      </c>
      <c r="N143" s="33" t="s">
        <v>29</v>
      </c>
      <c r="O143" s="34" t="s">
        <v>35</v>
      </c>
    </row>
    <row r="144" spans="1:15" s="1" customFormat="1" x14ac:dyDescent="0.3">
      <c r="B144" s="129"/>
      <c r="C144" s="132"/>
      <c r="D144" s="42" t="s">
        <v>384</v>
      </c>
      <c r="E144" s="32" t="s">
        <v>59</v>
      </c>
      <c r="F144" s="33" t="s">
        <v>45</v>
      </c>
      <c r="G144" s="33" t="s">
        <v>35</v>
      </c>
      <c r="H144" s="34" t="s">
        <v>35</v>
      </c>
      <c r="I144" s="138"/>
      <c r="J144" s="132"/>
      <c r="K144" s="36" t="s">
        <v>28</v>
      </c>
      <c r="L144" s="41" t="s">
        <v>385</v>
      </c>
      <c r="M144" s="38" t="s">
        <v>48</v>
      </c>
      <c r="N144" s="33" t="s">
        <v>29</v>
      </c>
      <c r="O144" s="34" t="s">
        <v>35</v>
      </c>
    </row>
    <row r="145" spans="1:15" s="1" customFormat="1" x14ac:dyDescent="0.3">
      <c r="B145" s="129"/>
      <c r="C145" s="132"/>
      <c r="D145" s="42" t="s">
        <v>386</v>
      </c>
      <c r="E145" s="32" t="s">
        <v>62</v>
      </c>
      <c r="F145" s="33" t="s">
        <v>45</v>
      </c>
      <c r="G145" s="33" t="s">
        <v>35</v>
      </c>
      <c r="H145" s="34" t="s">
        <v>35</v>
      </c>
      <c r="I145" s="138"/>
      <c r="J145" s="132"/>
      <c r="K145" s="36" t="s">
        <v>28</v>
      </c>
      <c r="L145" s="41" t="s">
        <v>387</v>
      </c>
      <c r="M145" s="38" t="s">
        <v>48</v>
      </c>
      <c r="N145" s="33" t="s">
        <v>29</v>
      </c>
      <c r="O145" s="34" t="s">
        <v>35</v>
      </c>
    </row>
    <row r="146" spans="1:15" s="1" customFormat="1" x14ac:dyDescent="0.3">
      <c r="A146" s="1" t="s">
        <v>365</v>
      </c>
      <c r="B146" s="129"/>
      <c r="C146" s="132"/>
      <c r="D146" s="85" t="s">
        <v>388</v>
      </c>
      <c r="E146" s="32" t="s">
        <v>65</v>
      </c>
      <c r="F146" s="33" t="s">
        <v>27</v>
      </c>
      <c r="G146" s="33" t="s">
        <v>35</v>
      </c>
      <c r="H146" s="34" t="s">
        <v>29</v>
      </c>
      <c r="I146" s="138"/>
      <c r="J146" s="132"/>
      <c r="K146" s="36" t="s">
        <v>28</v>
      </c>
      <c r="L146" s="86" t="s">
        <v>389</v>
      </c>
      <c r="M146" s="38" t="s">
        <v>34</v>
      </c>
      <c r="N146" s="33" t="s">
        <v>29</v>
      </c>
      <c r="O146" s="34" t="s">
        <v>35</v>
      </c>
    </row>
    <row r="147" spans="1:15" s="1" customFormat="1" x14ac:dyDescent="0.3">
      <c r="B147" s="129"/>
      <c r="C147" s="132"/>
      <c r="D147" s="42" t="s">
        <v>390</v>
      </c>
      <c r="E147" s="32" t="s">
        <v>68</v>
      </c>
      <c r="F147" s="33" t="s">
        <v>45</v>
      </c>
      <c r="G147" s="33" t="s">
        <v>35</v>
      </c>
      <c r="H147" s="34" t="s">
        <v>35</v>
      </c>
      <c r="I147" s="138"/>
      <c r="J147" s="132"/>
      <c r="K147" s="36" t="s">
        <v>28</v>
      </c>
      <c r="L147" s="41" t="s">
        <v>391</v>
      </c>
      <c r="M147" s="38" t="s">
        <v>48</v>
      </c>
      <c r="N147" s="33" t="s">
        <v>29</v>
      </c>
      <c r="O147" s="34" t="s">
        <v>35</v>
      </c>
    </row>
    <row r="148" spans="1:15" s="1" customFormat="1" ht="19.5" thickBot="1" x14ac:dyDescent="0.35">
      <c r="B148" s="129"/>
      <c r="C148" s="132"/>
      <c r="D148" s="42" t="s">
        <v>392</v>
      </c>
      <c r="E148" s="32" t="s">
        <v>71</v>
      </c>
      <c r="F148" s="33" t="s">
        <v>45</v>
      </c>
      <c r="G148" s="33" t="s">
        <v>35</v>
      </c>
      <c r="H148" s="34" t="s">
        <v>35</v>
      </c>
      <c r="I148" s="139"/>
      <c r="J148" s="132"/>
      <c r="K148" s="44" t="s">
        <v>28</v>
      </c>
      <c r="L148" s="45" t="s">
        <v>393</v>
      </c>
      <c r="M148" s="46" t="s">
        <v>48</v>
      </c>
      <c r="N148" s="33" t="s">
        <v>29</v>
      </c>
      <c r="O148" s="48" t="s">
        <v>35</v>
      </c>
    </row>
    <row r="149" spans="1:15" s="1" customFormat="1" x14ac:dyDescent="0.3">
      <c r="B149" s="129"/>
      <c r="C149" s="132"/>
      <c r="D149" s="42" t="s">
        <v>394</v>
      </c>
      <c r="E149" s="33" t="s">
        <v>74</v>
      </c>
      <c r="F149" s="33" t="s">
        <v>45</v>
      </c>
      <c r="G149" s="33" t="s">
        <v>35</v>
      </c>
      <c r="H149" s="34" t="s">
        <v>35</v>
      </c>
      <c r="I149" s="137" t="s">
        <v>395</v>
      </c>
      <c r="J149" s="131" t="s">
        <v>396</v>
      </c>
      <c r="K149" s="28" t="s">
        <v>28</v>
      </c>
      <c r="L149" s="49" t="s">
        <v>397</v>
      </c>
      <c r="M149" s="30" t="s">
        <v>34</v>
      </c>
      <c r="N149" s="23" t="s">
        <v>29</v>
      </c>
      <c r="O149" s="24" t="s">
        <v>29</v>
      </c>
    </row>
    <row r="150" spans="1:15" s="1" customFormat="1" ht="19.5" thickBot="1" x14ac:dyDescent="0.35">
      <c r="B150" s="129"/>
      <c r="C150" s="133"/>
      <c r="D150" s="50" t="s">
        <v>398</v>
      </c>
      <c r="E150" s="51" t="s">
        <v>79</v>
      </c>
      <c r="F150" s="51" t="s">
        <v>45</v>
      </c>
      <c r="G150" s="87" t="s">
        <v>35</v>
      </c>
      <c r="H150" s="52" t="s">
        <v>35</v>
      </c>
      <c r="I150" s="138"/>
      <c r="J150" s="133"/>
      <c r="K150" s="56" t="s">
        <v>28</v>
      </c>
      <c r="L150" s="57" t="s">
        <v>399</v>
      </c>
      <c r="M150" s="58" t="s">
        <v>34</v>
      </c>
      <c r="N150" s="51" t="s">
        <v>29</v>
      </c>
      <c r="O150" s="52" t="s">
        <v>29</v>
      </c>
    </row>
    <row r="151" spans="1:15" s="1" customFormat="1" x14ac:dyDescent="0.3">
      <c r="A151" s="63">
        <v>45300</v>
      </c>
      <c r="B151" s="128" t="s">
        <v>400</v>
      </c>
      <c r="C151" s="131" t="s">
        <v>401</v>
      </c>
      <c r="D151" s="72" t="s">
        <v>402</v>
      </c>
      <c r="E151" s="22" t="s">
        <v>26</v>
      </c>
      <c r="F151" s="23" t="s">
        <v>45</v>
      </c>
      <c r="G151" s="23" t="s">
        <v>35</v>
      </c>
      <c r="H151" s="24" t="s">
        <v>35</v>
      </c>
      <c r="I151" s="137" t="s">
        <v>403</v>
      </c>
      <c r="J151" s="131" t="s">
        <v>404</v>
      </c>
      <c r="K151" s="28" t="s">
        <v>28</v>
      </c>
      <c r="L151" s="88" t="s">
        <v>405</v>
      </c>
      <c r="M151" s="30" t="s">
        <v>34</v>
      </c>
      <c r="N151" s="23" t="s">
        <v>29</v>
      </c>
      <c r="O151" s="24" t="s">
        <v>29</v>
      </c>
    </row>
    <row r="152" spans="1:15" s="1" customFormat="1" x14ac:dyDescent="0.3">
      <c r="A152" s="63">
        <v>45300</v>
      </c>
      <c r="B152" s="129"/>
      <c r="C152" s="132"/>
      <c r="D152" s="39" t="s">
        <v>406</v>
      </c>
      <c r="E152" s="32" t="s">
        <v>37</v>
      </c>
      <c r="F152" s="33" t="s">
        <v>45</v>
      </c>
      <c r="G152" s="33" t="s">
        <v>35</v>
      </c>
      <c r="H152" s="34" t="s">
        <v>35</v>
      </c>
      <c r="I152" s="138"/>
      <c r="J152" s="132"/>
      <c r="K152" s="36" t="s">
        <v>28</v>
      </c>
      <c r="L152" s="41" t="s">
        <v>407</v>
      </c>
      <c r="M152" s="38" t="s">
        <v>34</v>
      </c>
      <c r="N152" s="33" t="s">
        <v>29</v>
      </c>
      <c r="O152" s="34" t="s">
        <v>29</v>
      </c>
    </row>
    <row r="153" spans="1:15" s="1" customFormat="1" x14ac:dyDescent="0.3">
      <c r="A153" s="63">
        <v>45300</v>
      </c>
      <c r="B153" s="129"/>
      <c r="C153" s="132"/>
      <c r="D153" s="39" t="s">
        <v>408</v>
      </c>
      <c r="E153" s="32" t="s">
        <v>41</v>
      </c>
      <c r="F153" s="33" t="s">
        <v>45</v>
      </c>
      <c r="G153" s="33" t="s">
        <v>35</v>
      </c>
      <c r="H153" s="34" t="s">
        <v>35</v>
      </c>
      <c r="I153" s="138"/>
      <c r="J153" s="132"/>
      <c r="K153" s="36" t="s">
        <v>28</v>
      </c>
      <c r="L153" s="41" t="s">
        <v>409</v>
      </c>
      <c r="M153" s="38" t="s">
        <v>34</v>
      </c>
      <c r="N153" s="33" t="s">
        <v>29</v>
      </c>
      <c r="O153" s="34" t="s">
        <v>29</v>
      </c>
    </row>
    <row r="154" spans="1:15" s="1" customFormat="1" x14ac:dyDescent="0.3">
      <c r="A154" s="63">
        <v>45300</v>
      </c>
      <c r="B154" s="129"/>
      <c r="C154" s="132"/>
      <c r="D154" s="39" t="s">
        <v>410</v>
      </c>
      <c r="E154" s="32" t="s">
        <v>44</v>
      </c>
      <c r="F154" s="33" t="s">
        <v>45</v>
      </c>
      <c r="G154" s="33" t="s">
        <v>35</v>
      </c>
      <c r="H154" s="34" t="s">
        <v>35</v>
      </c>
      <c r="I154" s="138"/>
      <c r="J154" s="132"/>
      <c r="K154" s="36" t="s">
        <v>28</v>
      </c>
      <c r="L154" s="41" t="s">
        <v>411</v>
      </c>
      <c r="M154" s="38" t="s">
        <v>48</v>
      </c>
      <c r="N154" s="33" t="s">
        <v>29</v>
      </c>
      <c r="O154" s="34" t="s">
        <v>29</v>
      </c>
    </row>
    <row r="155" spans="1:15" s="1" customFormat="1" x14ac:dyDescent="0.3">
      <c r="B155" s="129"/>
      <c r="C155" s="132"/>
      <c r="D155" s="42" t="s">
        <v>412</v>
      </c>
      <c r="E155" s="32" t="s">
        <v>50</v>
      </c>
      <c r="F155" s="33" t="s">
        <v>45</v>
      </c>
      <c r="G155" s="33" t="s">
        <v>35</v>
      </c>
      <c r="H155" s="34" t="s">
        <v>35</v>
      </c>
      <c r="I155" s="138"/>
      <c r="J155" s="132"/>
      <c r="K155" s="36" t="s">
        <v>28</v>
      </c>
      <c r="L155" s="41" t="s">
        <v>413</v>
      </c>
      <c r="M155" s="38" t="s">
        <v>48</v>
      </c>
      <c r="N155" s="33" t="s">
        <v>29</v>
      </c>
      <c r="O155" s="34" t="s">
        <v>29</v>
      </c>
    </row>
    <row r="156" spans="1:15" s="1" customFormat="1" x14ac:dyDescent="0.3">
      <c r="B156" s="129"/>
      <c r="C156" s="132"/>
      <c r="D156" s="39" t="s">
        <v>414</v>
      </c>
      <c r="E156" s="32" t="s">
        <v>53</v>
      </c>
      <c r="F156" s="33" t="s">
        <v>45</v>
      </c>
      <c r="G156" s="33" t="s">
        <v>35</v>
      </c>
      <c r="H156" s="34" t="s">
        <v>35</v>
      </c>
      <c r="I156" s="138"/>
      <c r="J156" s="132"/>
      <c r="K156" s="36" t="s">
        <v>28</v>
      </c>
      <c r="L156" s="41" t="s">
        <v>415</v>
      </c>
      <c r="M156" s="38" t="s">
        <v>48</v>
      </c>
      <c r="N156" s="33" t="s">
        <v>29</v>
      </c>
      <c r="O156" s="34" t="s">
        <v>29</v>
      </c>
    </row>
    <row r="157" spans="1:15" s="1" customFormat="1" x14ac:dyDescent="0.3">
      <c r="B157" s="129"/>
      <c r="C157" s="132"/>
      <c r="D157" s="42" t="s">
        <v>416</v>
      </c>
      <c r="E157" s="32" t="s">
        <v>56</v>
      </c>
      <c r="F157" s="33" t="s">
        <v>45</v>
      </c>
      <c r="G157" s="33" t="s">
        <v>35</v>
      </c>
      <c r="H157" s="34" t="s">
        <v>35</v>
      </c>
      <c r="I157" s="138"/>
      <c r="J157" s="132"/>
      <c r="K157" s="36" t="s">
        <v>28</v>
      </c>
      <c r="L157" s="41" t="s">
        <v>417</v>
      </c>
      <c r="M157" s="38" t="s">
        <v>48</v>
      </c>
      <c r="N157" s="33" t="s">
        <v>29</v>
      </c>
      <c r="O157" s="34" t="s">
        <v>29</v>
      </c>
    </row>
    <row r="158" spans="1:15" s="1" customFormat="1" x14ac:dyDescent="0.3">
      <c r="B158" s="129"/>
      <c r="C158" s="132"/>
      <c r="D158" s="42" t="s">
        <v>418</v>
      </c>
      <c r="E158" s="32" t="s">
        <v>59</v>
      </c>
      <c r="F158" s="33" t="s">
        <v>45</v>
      </c>
      <c r="G158" s="33" t="s">
        <v>35</v>
      </c>
      <c r="H158" s="34" t="s">
        <v>35</v>
      </c>
      <c r="I158" s="138"/>
      <c r="J158" s="132"/>
      <c r="K158" s="36" t="s">
        <v>28</v>
      </c>
      <c r="L158" s="41" t="s">
        <v>419</v>
      </c>
      <c r="M158" s="38" t="s">
        <v>48</v>
      </c>
      <c r="N158" s="33" t="s">
        <v>29</v>
      </c>
      <c r="O158" s="34" t="s">
        <v>29</v>
      </c>
    </row>
    <row r="159" spans="1:15" s="1" customFormat="1" x14ac:dyDescent="0.3">
      <c r="B159" s="129"/>
      <c r="C159" s="132"/>
      <c r="D159" s="42" t="s">
        <v>420</v>
      </c>
      <c r="E159" s="32" t="s">
        <v>62</v>
      </c>
      <c r="F159" s="33" t="s">
        <v>45</v>
      </c>
      <c r="G159" s="33" t="s">
        <v>35</v>
      </c>
      <c r="H159" s="34" t="s">
        <v>35</v>
      </c>
      <c r="I159" s="138"/>
      <c r="J159" s="132"/>
      <c r="K159" s="36" t="s">
        <v>28</v>
      </c>
      <c r="L159" s="41" t="s">
        <v>421</v>
      </c>
      <c r="M159" s="38" t="s">
        <v>48</v>
      </c>
      <c r="N159" s="33" t="s">
        <v>29</v>
      </c>
      <c r="O159" s="34" t="s">
        <v>29</v>
      </c>
    </row>
    <row r="160" spans="1:15" s="1" customFormat="1" x14ac:dyDescent="0.3">
      <c r="A160" s="63">
        <v>45300</v>
      </c>
      <c r="B160" s="129"/>
      <c r="C160" s="132"/>
      <c r="D160" s="39" t="s">
        <v>422</v>
      </c>
      <c r="E160" s="32" t="s">
        <v>65</v>
      </c>
      <c r="F160" s="33" t="s">
        <v>45</v>
      </c>
      <c r="G160" s="33" t="s">
        <v>35</v>
      </c>
      <c r="H160" s="34" t="s">
        <v>35</v>
      </c>
      <c r="I160" s="138"/>
      <c r="J160" s="132"/>
      <c r="K160" s="36" t="s">
        <v>28</v>
      </c>
      <c r="L160" s="41" t="s">
        <v>423</v>
      </c>
      <c r="M160" s="38" t="s">
        <v>34</v>
      </c>
      <c r="N160" s="33" t="s">
        <v>29</v>
      </c>
      <c r="O160" s="34" t="s">
        <v>29</v>
      </c>
    </row>
    <row r="161" spans="1:15" s="1" customFormat="1" x14ac:dyDescent="0.3">
      <c r="B161" s="129"/>
      <c r="C161" s="132"/>
      <c r="D161" s="42" t="s">
        <v>424</v>
      </c>
      <c r="E161" s="32" t="s">
        <v>68</v>
      </c>
      <c r="F161" s="33" t="s">
        <v>45</v>
      </c>
      <c r="G161" s="33" t="s">
        <v>35</v>
      </c>
      <c r="H161" s="34" t="s">
        <v>35</v>
      </c>
      <c r="I161" s="138"/>
      <c r="J161" s="132"/>
      <c r="K161" s="36" t="s">
        <v>28</v>
      </c>
      <c r="L161" s="41" t="s">
        <v>425</v>
      </c>
      <c r="M161" s="38" t="s">
        <v>48</v>
      </c>
      <c r="N161" s="33" t="s">
        <v>29</v>
      </c>
      <c r="O161" s="34" t="s">
        <v>29</v>
      </c>
    </row>
    <row r="162" spans="1:15" s="1" customFormat="1" ht="19.5" thickBot="1" x14ac:dyDescent="0.35">
      <c r="B162" s="129"/>
      <c r="C162" s="132"/>
      <c r="D162" s="42" t="s">
        <v>426</v>
      </c>
      <c r="E162" s="32" t="s">
        <v>71</v>
      </c>
      <c r="F162" s="33" t="s">
        <v>45</v>
      </c>
      <c r="G162" s="33" t="s">
        <v>35</v>
      </c>
      <c r="H162" s="34" t="s">
        <v>35</v>
      </c>
      <c r="I162" s="138"/>
      <c r="J162" s="132"/>
      <c r="K162" s="56" t="s">
        <v>28</v>
      </c>
      <c r="L162" s="45" t="s">
        <v>427</v>
      </c>
      <c r="M162" s="58" t="s">
        <v>48</v>
      </c>
      <c r="N162" s="51" t="s">
        <v>29</v>
      </c>
      <c r="O162" s="52" t="s">
        <v>29</v>
      </c>
    </row>
    <row r="163" spans="1:15" s="1" customFormat="1" x14ac:dyDescent="0.3">
      <c r="B163" s="129"/>
      <c r="C163" s="132"/>
      <c r="D163" s="42" t="s">
        <v>428</v>
      </c>
      <c r="E163" s="67" t="s">
        <v>74</v>
      </c>
      <c r="F163" s="33" t="s">
        <v>45</v>
      </c>
      <c r="G163" s="89" t="s">
        <v>35</v>
      </c>
      <c r="H163" s="90" t="s">
        <v>35</v>
      </c>
      <c r="I163" s="137" t="s">
        <v>429</v>
      </c>
      <c r="J163" s="131" t="s">
        <v>430</v>
      </c>
      <c r="K163" s="28" t="s">
        <v>28</v>
      </c>
      <c r="L163" s="49" t="s">
        <v>431</v>
      </c>
      <c r="M163" s="30" t="s">
        <v>34</v>
      </c>
      <c r="N163" s="24" t="s">
        <v>29</v>
      </c>
      <c r="O163" s="24" t="s">
        <v>29</v>
      </c>
    </row>
    <row r="164" spans="1:15" s="1" customFormat="1" ht="19.5" thickBot="1" x14ac:dyDescent="0.35">
      <c r="B164" s="130"/>
      <c r="C164" s="133"/>
      <c r="D164" s="64" t="s">
        <v>432</v>
      </c>
      <c r="E164" s="91" t="s">
        <v>79</v>
      </c>
      <c r="F164" s="47" t="s">
        <v>45</v>
      </c>
      <c r="G164" s="92" t="s">
        <v>35</v>
      </c>
      <c r="H164" s="93" t="s">
        <v>35</v>
      </c>
      <c r="I164" s="139"/>
      <c r="J164" s="133"/>
      <c r="K164" s="44" t="s">
        <v>28</v>
      </c>
      <c r="L164" s="57" t="s">
        <v>433</v>
      </c>
      <c r="M164" s="46" t="s">
        <v>34</v>
      </c>
      <c r="N164" s="48" t="s">
        <v>29</v>
      </c>
      <c r="O164" s="48" t="s">
        <v>29</v>
      </c>
    </row>
    <row r="165" spans="1:15" s="1" customFormat="1" x14ac:dyDescent="0.3">
      <c r="B165" s="143" t="s">
        <v>434</v>
      </c>
      <c r="C165" s="132" t="s">
        <v>435</v>
      </c>
      <c r="D165" s="21" t="s">
        <v>436</v>
      </c>
      <c r="E165" s="22" t="s">
        <v>26</v>
      </c>
      <c r="F165" s="23" t="s">
        <v>27</v>
      </c>
      <c r="G165" s="23" t="s">
        <v>29</v>
      </c>
      <c r="H165" s="24" t="s">
        <v>29</v>
      </c>
      <c r="I165" s="135" t="s">
        <v>438</v>
      </c>
      <c r="J165" s="132" t="s">
        <v>439</v>
      </c>
      <c r="K165" s="95" t="s">
        <v>437</v>
      </c>
      <c r="L165" s="96" t="s">
        <v>440</v>
      </c>
      <c r="M165" s="30" t="s">
        <v>27</v>
      </c>
      <c r="N165" s="23" t="s">
        <v>35</v>
      </c>
      <c r="O165" s="24" t="s">
        <v>35</v>
      </c>
    </row>
    <row r="166" spans="1:15" s="1" customFormat="1" x14ac:dyDescent="0.3">
      <c r="B166" s="141"/>
      <c r="C166" s="132"/>
      <c r="D166" s="31" t="s">
        <v>441</v>
      </c>
      <c r="E166" s="32" t="s">
        <v>37</v>
      </c>
      <c r="F166" s="33" t="s">
        <v>27</v>
      </c>
      <c r="G166" s="33" t="s">
        <v>29</v>
      </c>
      <c r="H166" s="34" t="s">
        <v>29</v>
      </c>
      <c r="I166" s="135"/>
      <c r="J166" s="132"/>
      <c r="K166" s="98" t="s">
        <v>437</v>
      </c>
      <c r="L166" s="99" t="s">
        <v>442</v>
      </c>
      <c r="M166" s="38" t="s">
        <v>27</v>
      </c>
      <c r="N166" s="33" t="s">
        <v>35</v>
      </c>
      <c r="O166" s="34" t="s">
        <v>35</v>
      </c>
    </row>
    <row r="167" spans="1:15" s="1" customFormat="1" x14ac:dyDescent="0.3">
      <c r="B167" s="141"/>
      <c r="C167" s="132"/>
      <c r="D167" s="31" t="s">
        <v>443</v>
      </c>
      <c r="E167" s="32" t="s">
        <v>41</v>
      </c>
      <c r="F167" s="33" t="s">
        <v>27</v>
      </c>
      <c r="G167" s="33" t="s">
        <v>29</v>
      </c>
      <c r="H167" s="34" t="s">
        <v>29</v>
      </c>
      <c r="I167" s="135"/>
      <c r="J167" s="132"/>
      <c r="K167" s="98" t="s">
        <v>437</v>
      </c>
      <c r="L167" s="99" t="s">
        <v>444</v>
      </c>
      <c r="M167" s="38" t="s">
        <v>27</v>
      </c>
      <c r="N167" s="33" t="s">
        <v>35</v>
      </c>
      <c r="O167" s="34" t="s">
        <v>35</v>
      </c>
    </row>
    <row r="168" spans="1:15" s="1" customFormat="1" x14ac:dyDescent="0.3">
      <c r="A168" s="63">
        <v>45300</v>
      </c>
      <c r="B168" s="141"/>
      <c r="C168" s="132"/>
      <c r="D168" s="39" t="s">
        <v>445</v>
      </c>
      <c r="E168" s="32" t="s">
        <v>44</v>
      </c>
      <c r="F168" s="33" t="s">
        <v>45</v>
      </c>
      <c r="G168" s="33" t="s">
        <v>35</v>
      </c>
      <c r="H168" s="34" t="s">
        <v>35</v>
      </c>
      <c r="I168" s="135"/>
      <c r="J168" s="132"/>
      <c r="K168" s="98" t="s">
        <v>437</v>
      </c>
      <c r="L168" s="41" t="s">
        <v>446</v>
      </c>
      <c r="M168" s="38" t="s">
        <v>48</v>
      </c>
      <c r="N168" s="33" t="s">
        <v>35</v>
      </c>
      <c r="O168" s="34" t="s">
        <v>35</v>
      </c>
    </row>
    <row r="169" spans="1:15" s="1" customFormat="1" x14ac:dyDescent="0.3">
      <c r="B169" s="141"/>
      <c r="C169" s="132"/>
      <c r="D169" s="42" t="s">
        <v>447</v>
      </c>
      <c r="E169" s="32" t="s">
        <v>50</v>
      </c>
      <c r="F169" s="33" t="s">
        <v>45</v>
      </c>
      <c r="G169" s="33" t="s">
        <v>35</v>
      </c>
      <c r="H169" s="34" t="s">
        <v>35</v>
      </c>
      <c r="I169" s="135"/>
      <c r="J169" s="132"/>
      <c r="K169" s="98" t="s">
        <v>437</v>
      </c>
      <c r="L169" s="41" t="s">
        <v>448</v>
      </c>
      <c r="M169" s="38" t="s">
        <v>48</v>
      </c>
      <c r="N169" s="33" t="s">
        <v>35</v>
      </c>
      <c r="O169" s="34" t="s">
        <v>35</v>
      </c>
    </row>
    <row r="170" spans="1:15" s="1" customFormat="1" x14ac:dyDescent="0.3">
      <c r="B170" s="141"/>
      <c r="C170" s="132"/>
      <c r="D170" s="42" t="s">
        <v>449</v>
      </c>
      <c r="E170" s="32" t="s">
        <v>53</v>
      </c>
      <c r="F170" s="33" t="s">
        <v>45</v>
      </c>
      <c r="G170" s="33" t="s">
        <v>35</v>
      </c>
      <c r="H170" s="34" t="s">
        <v>35</v>
      </c>
      <c r="I170" s="135"/>
      <c r="J170" s="132"/>
      <c r="K170" s="98" t="s">
        <v>437</v>
      </c>
      <c r="L170" s="41" t="s">
        <v>450</v>
      </c>
      <c r="M170" s="38" t="s">
        <v>48</v>
      </c>
      <c r="N170" s="33" t="s">
        <v>35</v>
      </c>
      <c r="O170" s="34" t="s">
        <v>35</v>
      </c>
    </row>
    <row r="171" spans="1:15" s="1" customFormat="1" x14ac:dyDescent="0.3">
      <c r="B171" s="141"/>
      <c r="C171" s="132"/>
      <c r="D171" s="42" t="s">
        <v>451</v>
      </c>
      <c r="E171" s="32" t="s">
        <v>56</v>
      </c>
      <c r="F171" s="33" t="s">
        <v>45</v>
      </c>
      <c r="G171" s="33" t="s">
        <v>35</v>
      </c>
      <c r="H171" s="34" t="s">
        <v>35</v>
      </c>
      <c r="I171" s="135"/>
      <c r="J171" s="132"/>
      <c r="K171" s="98" t="s">
        <v>437</v>
      </c>
      <c r="L171" s="41" t="s">
        <v>452</v>
      </c>
      <c r="M171" s="38" t="s">
        <v>48</v>
      </c>
      <c r="N171" s="33" t="s">
        <v>35</v>
      </c>
      <c r="O171" s="34" t="s">
        <v>35</v>
      </c>
    </row>
    <row r="172" spans="1:15" s="1" customFormat="1" x14ac:dyDescent="0.3">
      <c r="B172" s="141"/>
      <c r="C172" s="132"/>
      <c r="D172" s="42" t="s">
        <v>453</v>
      </c>
      <c r="E172" s="32" t="s">
        <v>59</v>
      </c>
      <c r="F172" s="33" t="s">
        <v>45</v>
      </c>
      <c r="G172" s="33" t="s">
        <v>35</v>
      </c>
      <c r="H172" s="34" t="s">
        <v>35</v>
      </c>
      <c r="I172" s="135"/>
      <c r="J172" s="132"/>
      <c r="K172" s="98" t="s">
        <v>437</v>
      </c>
      <c r="L172" s="41" t="s">
        <v>454</v>
      </c>
      <c r="M172" s="38" t="s">
        <v>48</v>
      </c>
      <c r="N172" s="33" t="s">
        <v>35</v>
      </c>
      <c r="O172" s="34" t="s">
        <v>35</v>
      </c>
    </row>
    <row r="173" spans="1:15" s="1" customFormat="1" x14ac:dyDescent="0.3">
      <c r="B173" s="141"/>
      <c r="C173" s="132"/>
      <c r="D173" s="42" t="s">
        <v>455</v>
      </c>
      <c r="E173" s="32" t="s">
        <v>62</v>
      </c>
      <c r="F173" s="33" t="s">
        <v>45</v>
      </c>
      <c r="G173" s="33" t="s">
        <v>35</v>
      </c>
      <c r="H173" s="34" t="s">
        <v>35</v>
      </c>
      <c r="I173" s="135"/>
      <c r="J173" s="132"/>
      <c r="K173" s="98" t="s">
        <v>437</v>
      </c>
      <c r="L173" s="41" t="s">
        <v>456</v>
      </c>
      <c r="M173" s="38" t="s">
        <v>48</v>
      </c>
      <c r="N173" s="33" t="s">
        <v>35</v>
      </c>
      <c r="O173" s="34" t="s">
        <v>35</v>
      </c>
    </row>
    <row r="174" spans="1:15" s="1" customFormat="1" x14ac:dyDescent="0.3">
      <c r="B174" s="141"/>
      <c r="C174" s="132"/>
      <c r="D174" s="31" t="s">
        <v>457</v>
      </c>
      <c r="E174" s="32" t="s">
        <v>65</v>
      </c>
      <c r="F174" s="33" t="s">
        <v>27</v>
      </c>
      <c r="G174" s="33" t="s">
        <v>29</v>
      </c>
      <c r="H174" s="34" t="s">
        <v>29</v>
      </c>
      <c r="I174" s="135"/>
      <c r="J174" s="132"/>
      <c r="K174" s="98" t="s">
        <v>437</v>
      </c>
      <c r="L174" s="99" t="s">
        <v>458</v>
      </c>
      <c r="M174" s="38" t="s">
        <v>27</v>
      </c>
      <c r="N174" s="33" t="s">
        <v>35</v>
      </c>
      <c r="O174" s="34" t="s">
        <v>35</v>
      </c>
    </row>
    <row r="175" spans="1:15" s="1" customFormat="1" x14ac:dyDescent="0.3">
      <c r="B175" s="141"/>
      <c r="C175" s="132"/>
      <c r="D175" s="39" t="s">
        <v>459</v>
      </c>
      <c r="E175" s="32" t="s">
        <v>68</v>
      </c>
      <c r="F175" s="33" t="s">
        <v>45</v>
      </c>
      <c r="G175" s="33" t="s">
        <v>35</v>
      </c>
      <c r="H175" s="34" t="s">
        <v>35</v>
      </c>
      <c r="I175" s="135"/>
      <c r="J175" s="132"/>
      <c r="K175" s="98" t="s">
        <v>437</v>
      </c>
      <c r="L175" s="41" t="s">
        <v>460</v>
      </c>
      <c r="M175" s="38" t="s">
        <v>48</v>
      </c>
      <c r="N175" s="33" t="s">
        <v>35</v>
      </c>
      <c r="O175" s="34" t="s">
        <v>35</v>
      </c>
    </row>
    <row r="176" spans="1:15" s="1" customFormat="1" ht="19.5" thickBot="1" x14ac:dyDescent="0.35">
      <c r="B176" s="141"/>
      <c r="C176" s="132"/>
      <c r="D176" s="39" t="s">
        <v>461</v>
      </c>
      <c r="E176" s="32" t="s">
        <v>71</v>
      </c>
      <c r="F176" s="33" t="s">
        <v>45</v>
      </c>
      <c r="G176" s="33" t="s">
        <v>35</v>
      </c>
      <c r="H176" s="34" t="s">
        <v>35</v>
      </c>
      <c r="I176" s="136"/>
      <c r="J176" s="133"/>
      <c r="K176" s="100" t="s">
        <v>437</v>
      </c>
      <c r="L176" s="57" t="s">
        <v>462</v>
      </c>
      <c r="M176" s="58" t="s">
        <v>48</v>
      </c>
      <c r="N176" s="47" t="s">
        <v>35</v>
      </c>
      <c r="O176" s="48" t="s">
        <v>35</v>
      </c>
    </row>
    <row r="177" spans="1:15" s="1" customFormat="1" x14ac:dyDescent="0.3">
      <c r="B177" s="141"/>
      <c r="C177" s="132"/>
      <c r="D177" s="42" t="s">
        <v>463</v>
      </c>
      <c r="E177" s="33" t="s">
        <v>74</v>
      </c>
      <c r="F177" s="33" t="s">
        <v>45</v>
      </c>
      <c r="G177" s="33" t="s">
        <v>35</v>
      </c>
      <c r="H177" s="34" t="s">
        <v>35</v>
      </c>
      <c r="I177" s="134" t="s">
        <v>464</v>
      </c>
      <c r="J177" s="131" t="s">
        <v>465</v>
      </c>
      <c r="K177" s="95" t="s">
        <v>437</v>
      </c>
      <c r="L177" s="49" t="s">
        <v>466</v>
      </c>
      <c r="M177" s="30" t="s">
        <v>27</v>
      </c>
      <c r="N177" s="23" t="s">
        <v>29</v>
      </c>
      <c r="O177" s="24" t="s">
        <v>29</v>
      </c>
    </row>
    <row r="178" spans="1:15" s="1" customFormat="1" ht="19.5" thickBot="1" x14ac:dyDescent="0.35">
      <c r="B178" s="142"/>
      <c r="C178" s="133"/>
      <c r="D178" s="64" t="s">
        <v>467</v>
      </c>
      <c r="E178" s="47" t="s">
        <v>79</v>
      </c>
      <c r="F178" s="47" t="s">
        <v>45</v>
      </c>
      <c r="G178" s="51" t="s">
        <v>35</v>
      </c>
      <c r="H178" s="52" t="s">
        <v>35</v>
      </c>
      <c r="I178" s="136"/>
      <c r="J178" s="133"/>
      <c r="K178" s="104" t="s">
        <v>437</v>
      </c>
      <c r="L178" s="57" t="s">
        <v>468</v>
      </c>
      <c r="M178" s="46" t="s">
        <v>27</v>
      </c>
      <c r="N178" s="51" t="s">
        <v>29</v>
      </c>
      <c r="O178" s="52" t="s">
        <v>29</v>
      </c>
    </row>
    <row r="179" spans="1:15" s="1" customFormat="1" x14ac:dyDescent="0.3">
      <c r="B179" s="140" t="s">
        <v>469</v>
      </c>
      <c r="C179" s="131" t="s">
        <v>470</v>
      </c>
      <c r="D179" s="21" t="s">
        <v>471</v>
      </c>
      <c r="E179" s="22" t="s">
        <v>26</v>
      </c>
      <c r="F179" s="23" t="s">
        <v>27</v>
      </c>
      <c r="G179" s="23" t="s">
        <v>29</v>
      </c>
      <c r="H179" s="24" t="s">
        <v>29</v>
      </c>
      <c r="I179" s="134" t="s">
        <v>472</v>
      </c>
      <c r="J179" s="131" t="s">
        <v>473</v>
      </c>
      <c r="K179" s="95" t="s">
        <v>437</v>
      </c>
      <c r="L179" s="96" t="s">
        <v>474</v>
      </c>
      <c r="M179" s="30" t="s">
        <v>27</v>
      </c>
      <c r="N179" s="23" t="s">
        <v>35</v>
      </c>
      <c r="O179" s="24" t="s">
        <v>35</v>
      </c>
    </row>
    <row r="180" spans="1:15" s="1" customFormat="1" x14ac:dyDescent="0.3">
      <c r="B180" s="141"/>
      <c r="C180" s="132"/>
      <c r="D180" s="31" t="s">
        <v>475</v>
      </c>
      <c r="E180" s="32" t="s">
        <v>37</v>
      </c>
      <c r="F180" s="33" t="s">
        <v>27</v>
      </c>
      <c r="G180" s="33" t="s">
        <v>29</v>
      </c>
      <c r="H180" s="34" t="s">
        <v>29</v>
      </c>
      <c r="I180" s="135"/>
      <c r="J180" s="132"/>
      <c r="K180" s="98" t="s">
        <v>437</v>
      </c>
      <c r="L180" s="99" t="s">
        <v>476</v>
      </c>
      <c r="M180" s="38" t="s">
        <v>27</v>
      </c>
      <c r="N180" s="33" t="s">
        <v>35</v>
      </c>
      <c r="O180" s="34" t="s">
        <v>35</v>
      </c>
    </row>
    <row r="181" spans="1:15" s="1" customFormat="1" x14ac:dyDescent="0.3">
      <c r="B181" s="141"/>
      <c r="C181" s="132"/>
      <c r="D181" s="31" t="s">
        <v>477</v>
      </c>
      <c r="E181" s="32" t="s">
        <v>41</v>
      </c>
      <c r="F181" s="33" t="s">
        <v>27</v>
      </c>
      <c r="G181" s="33" t="s">
        <v>29</v>
      </c>
      <c r="H181" s="34" t="s">
        <v>29</v>
      </c>
      <c r="I181" s="135"/>
      <c r="J181" s="132"/>
      <c r="K181" s="98" t="s">
        <v>437</v>
      </c>
      <c r="L181" s="99" t="s">
        <v>478</v>
      </c>
      <c r="M181" s="38" t="s">
        <v>27</v>
      </c>
      <c r="N181" s="33" t="s">
        <v>35</v>
      </c>
      <c r="O181" s="34" t="s">
        <v>35</v>
      </c>
    </row>
    <row r="182" spans="1:15" s="1" customFormat="1" x14ac:dyDescent="0.3">
      <c r="B182" s="141"/>
      <c r="C182" s="132"/>
      <c r="D182" s="42" t="s">
        <v>479</v>
      </c>
      <c r="E182" s="32" t="s">
        <v>44</v>
      </c>
      <c r="F182" s="33" t="s">
        <v>45</v>
      </c>
      <c r="G182" s="33" t="s">
        <v>35</v>
      </c>
      <c r="H182" s="34" t="s">
        <v>35</v>
      </c>
      <c r="I182" s="135"/>
      <c r="J182" s="132"/>
      <c r="K182" s="98" t="s">
        <v>437</v>
      </c>
      <c r="L182" s="41" t="s">
        <v>480</v>
      </c>
      <c r="M182" s="38" t="s">
        <v>48</v>
      </c>
      <c r="N182" s="33" t="s">
        <v>35</v>
      </c>
      <c r="O182" s="34" t="s">
        <v>35</v>
      </c>
    </row>
    <row r="183" spans="1:15" s="1" customFormat="1" x14ac:dyDescent="0.3">
      <c r="B183" s="141"/>
      <c r="C183" s="132"/>
      <c r="D183" s="42" t="s">
        <v>481</v>
      </c>
      <c r="E183" s="32" t="s">
        <v>50</v>
      </c>
      <c r="F183" s="33" t="s">
        <v>45</v>
      </c>
      <c r="G183" s="33" t="s">
        <v>35</v>
      </c>
      <c r="H183" s="34" t="s">
        <v>35</v>
      </c>
      <c r="I183" s="135"/>
      <c r="J183" s="132"/>
      <c r="K183" s="98" t="s">
        <v>437</v>
      </c>
      <c r="L183" s="41" t="s">
        <v>482</v>
      </c>
      <c r="M183" s="38" t="s">
        <v>48</v>
      </c>
      <c r="N183" s="33" t="s">
        <v>35</v>
      </c>
      <c r="O183" s="34" t="s">
        <v>35</v>
      </c>
    </row>
    <row r="184" spans="1:15" s="1" customFormat="1" x14ac:dyDescent="0.3">
      <c r="B184" s="141"/>
      <c r="C184" s="132"/>
      <c r="D184" s="42" t="s">
        <v>483</v>
      </c>
      <c r="E184" s="32" t="s">
        <v>53</v>
      </c>
      <c r="F184" s="33" t="s">
        <v>45</v>
      </c>
      <c r="G184" s="33" t="s">
        <v>35</v>
      </c>
      <c r="H184" s="34" t="s">
        <v>35</v>
      </c>
      <c r="I184" s="135"/>
      <c r="J184" s="132"/>
      <c r="K184" s="98" t="s">
        <v>437</v>
      </c>
      <c r="L184" s="41" t="s">
        <v>484</v>
      </c>
      <c r="M184" s="38" t="s">
        <v>48</v>
      </c>
      <c r="N184" s="33" t="s">
        <v>35</v>
      </c>
      <c r="O184" s="34" t="s">
        <v>35</v>
      </c>
    </row>
    <row r="185" spans="1:15" s="1" customFormat="1" x14ac:dyDescent="0.3">
      <c r="B185" s="141"/>
      <c r="C185" s="132"/>
      <c r="D185" s="42" t="s">
        <v>485</v>
      </c>
      <c r="E185" s="32" t="s">
        <v>56</v>
      </c>
      <c r="F185" s="33" t="s">
        <v>45</v>
      </c>
      <c r="G185" s="33" t="s">
        <v>35</v>
      </c>
      <c r="H185" s="34" t="s">
        <v>35</v>
      </c>
      <c r="I185" s="135"/>
      <c r="J185" s="132"/>
      <c r="K185" s="98" t="s">
        <v>437</v>
      </c>
      <c r="L185" s="41" t="s">
        <v>486</v>
      </c>
      <c r="M185" s="38" t="s">
        <v>48</v>
      </c>
      <c r="N185" s="33" t="s">
        <v>35</v>
      </c>
      <c r="O185" s="34" t="s">
        <v>35</v>
      </c>
    </row>
    <row r="186" spans="1:15" s="1" customFormat="1" x14ac:dyDescent="0.3">
      <c r="B186" s="141"/>
      <c r="C186" s="132"/>
      <c r="D186" s="42" t="s">
        <v>487</v>
      </c>
      <c r="E186" s="32" t="s">
        <v>59</v>
      </c>
      <c r="F186" s="33" t="s">
        <v>45</v>
      </c>
      <c r="G186" s="33" t="s">
        <v>35</v>
      </c>
      <c r="H186" s="34" t="s">
        <v>35</v>
      </c>
      <c r="I186" s="135"/>
      <c r="J186" s="132"/>
      <c r="K186" s="98" t="s">
        <v>437</v>
      </c>
      <c r="L186" s="41" t="s">
        <v>488</v>
      </c>
      <c r="M186" s="38" t="s">
        <v>48</v>
      </c>
      <c r="N186" s="33" t="s">
        <v>35</v>
      </c>
      <c r="O186" s="34" t="s">
        <v>35</v>
      </c>
    </row>
    <row r="187" spans="1:15" s="1" customFormat="1" x14ac:dyDescent="0.3">
      <c r="B187" s="141"/>
      <c r="C187" s="132"/>
      <c r="D187" s="42" t="s">
        <v>489</v>
      </c>
      <c r="E187" s="32" t="s">
        <v>62</v>
      </c>
      <c r="F187" s="33" t="s">
        <v>45</v>
      </c>
      <c r="G187" s="33" t="s">
        <v>35</v>
      </c>
      <c r="H187" s="34" t="s">
        <v>35</v>
      </c>
      <c r="I187" s="135"/>
      <c r="J187" s="132"/>
      <c r="K187" s="98" t="s">
        <v>437</v>
      </c>
      <c r="L187" s="41" t="s">
        <v>490</v>
      </c>
      <c r="M187" s="38" t="s">
        <v>48</v>
      </c>
      <c r="N187" s="33" t="s">
        <v>35</v>
      </c>
      <c r="O187" s="34" t="s">
        <v>35</v>
      </c>
    </row>
    <row r="188" spans="1:15" s="1" customFormat="1" x14ac:dyDescent="0.3">
      <c r="B188" s="141"/>
      <c r="C188" s="132"/>
      <c r="D188" s="31" t="s">
        <v>491</v>
      </c>
      <c r="E188" s="32" t="s">
        <v>65</v>
      </c>
      <c r="F188" s="33" t="s">
        <v>27</v>
      </c>
      <c r="G188" s="33" t="s">
        <v>29</v>
      </c>
      <c r="H188" s="34" t="s">
        <v>29</v>
      </c>
      <c r="I188" s="135"/>
      <c r="J188" s="132"/>
      <c r="K188" s="98" t="s">
        <v>437</v>
      </c>
      <c r="L188" s="99" t="s">
        <v>492</v>
      </c>
      <c r="M188" s="38" t="s">
        <v>27</v>
      </c>
      <c r="N188" s="33" t="s">
        <v>35</v>
      </c>
      <c r="O188" s="34" t="s">
        <v>35</v>
      </c>
    </row>
    <row r="189" spans="1:15" s="1" customFormat="1" x14ac:dyDescent="0.3">
      <c r="A189" s="105"/>
      <c r="B189" s="141"/>
      <c r="C189" s="132"/>
      <c r="D189" s="42" t="s">
        <v>493</v>
      </c>
      <c r="E189" s="32" t="s">
        <v>68</v>
      </c>
      <c r="F189" s="33" t="s">
        <v>45</v>
      </c>
      <c r="G189" s="33" t="s">
        <v>35</v>
      </c>
      <c r="H189" s="34" t="s">
        <v>35</v>
      </c>
      <c r="I189" s="135"/>
      <c r="J189" s="132"/>
      <c r="K189" s="98" t="s">
        <v>437</v>
      </c>
      <c r="L189" s="41" t="s">
        <v>494</v>
      </c>
      <c r="M189" s="38" t="s">
        <v>48</v>
      </c>
      <c r="N189" s="33" t="s">
        <v>35</v>
      </c>
      <c r="O189" s="34" t="s">
        <v>35</v>
      </c>
    </row>
    <row r="190" spans="1:15" s="1" customFormat="1" ht="19.5" thickBot="1" x14ac:dyDescent="0.35">
      <c r="B190" s="141"/>
      <c r="C190" s="132"/>
      <c r="D190" s="42" t="s">
        <v>495</v>
      </c>
      <c r="E190" s="32" t="s">
        <v>71</v>
      </c>
      <c r="F190" s="33" t="s">
        <v>45</v>
      </c>
      <c r="G190" s="33" t="s">
        <v>35</v>
      </c>
      <c r="H190" s="34" t="s">
        <v>35</v>
      </c>
      <c r="I190" s="136"/>
      <c r="J190" s="133"/>
      <c r="K190" s="104" t="s">
        <v>437</v>
      </c>
      <c r="L190" s="57" t="s">
        <v>496</v>
      </c>
      <c r="M190" s="46" t="s">
        <v>48</v>
      </c>
      <c r="N190" s="47" t="s">
        <v>35</v>
      </c>
      <c r="O190" s="48" t="s">
        <v>35</v>
      </c>
    </row>
    <row r="191" spans="1:15" s="1" customFormat="1" x14ac:dyDescent="0.3">
      <c r="B191" s="141"/>
      <c r="C191" s="132"/>
      <c r="D191" s="42" t="s">
        <v>497</v>
      </c>
      <c r="E191" s="33" t="s">
        <v>74</v>
      </c>
      <c r="F191" s="33" t="s">
        <v>45</v>
      </c>
      <c r="G191" s="33" t="s">
        <v>35</v>
      </c>
      <c r="H191" s="34" t="s">
        <v>35</v>
      </c>
      <c r="I191" s="134" t="s">
        <v>498</v>
      </c>
      <c r="J191" s="131" t="s">
        <v>499</v>
      </c>
      <c r="K191" s="95" t="s">
        <v>437</v>
      </c>
      <c r="L191" s="49" t="s">
        <v>500</v>
      </c>
      <c r="M191" s="30" t="s">
        <v>27</v>
      </c>
      <c r="N191" s="23" t="s">
        <v>29</v>
      </c>
      <c r="O191" s="24" t="s">
        <v>29</v>
      </c>
    </row>
    <row r="192" spans="1:15" s="1" customFormat="1" ht="19.5" thickBot="1" x14ac:dyDescent="0.35">
      <c r="B192" s="142"/>
      <c r="C192" s="133"/>
      <c r="D192" s="64" t="s">
        <v>501</v>
      </c>
      <c r="E192" s="47" t="s">
        <v>79</v>
      </c>
      <c r="F192" s="47" t="s">
        <v>45</v>
      </c>
      <c r="G192" s="51" t="s">
        <v>35</v>
      </c>
      <c r="H192" s="52" t="s">
        <v>35</v>
      </c>
      <c r="I192" s="136"/>
      <c r="J192" s="133"/>
      <c r="K192" s="104" t="s">
        <v>437</v>
      </c>
      <c r="L192" s="57" t="s">
        <v>502</v>
      </c>
      <c r="M192" s="46" t="s">
        <v>27</v>
      </c>
      <c r="N192" s="51" t="s">
        <v>29</v>
      </c>
      <c r="O192" s="52" t="s">
        <v>29</v>
      </c>
    </row>
    <row r="193" spans="1:15" s="1" customFormat="1" x14ac:dyDescent="0.3">
      <c r="B193" s="128" t="s">
        <v>503</v>
      </c>
      <c r="C193" s="131" t="s">
        <v>504</v>
      </c>
      <c r="D193" s="21" t="s">
        <v>505</v>
      </c>
      <c r="E193" s="22" t="s">
        <v>26</v>
      </c>
      <c r="F193" s="23" t="s">
        <v>27</v>
      </c>
      <c r="G193" s="23" t="s">
        <v>29</v>
      </c>
      <c r="H193" s="24" t="s">
        <v>29</v>
      </c>
      <c r="I193" s="134" t="s">
        <v>506</v>
      </c>
      <c r="J193" s="131" t="s">
        <v>507</v>
      </c>
      <c r="K193" s="95" t="s">
        <v>437</v>
      </c>
      <c r="L193" s="96" t="s">
        <v>508</v>
      </c>
      <c r="M193" s="30" t="s">
        <v>29</v>
      </c>
      <c r="N193" s="23" t="s">
        <v>35</v>
      </c>
      <c r="O193" s="24" t="s">
        <v>35</v>
      </c>
    </row>
    <row r="194" spans="1:15" s="1" customFormat="1" x14ac:dyDescent="0.3">
      <c r="B194" s="129"/>
      <c r="C194" s="132"/>
      <c r="D194" s="31" t="s">
        <v>509</v>
      </c>
      <c r="E194" s="32" t="s">
        <v>37</v>
      </c>
      <c r="F194" s="33" t="s">
        <v>27</v>
      </c>
      <c r="G194" s="33" t="s">
        <v>29</v>
      </c>
      <c r="H194" s="34" t="s">
        <v>29</v>
      </c>
      <c r="I194" s="135"/>
      <c r="J194" s="132"/>
      <c r="K194" s="98" t="s">
        <v>437</v>
      </c>
      <c r="L194" s="99" t="s">
        <v>510</v>
      </c>
      <c r="M194" s="38" t="s">
        <v>29</v>
      </c>
      <c r="N194" s="33" t="s">
        <v>35</v>
      </c>
      <c r="O194" s="34" t="s">
        <v>35</v>
      </c>
    </row>
    <row r="195" spans="1:15" s="1" customFormat="1" x14ac:dyDescent="0.3">
      <c r="A195" s="63">
        <v>45300</v>
      </c>
      <c r="B195" s="129"/>
      <c r="C195" s="132"/>
      <c r="D195" s="39" t="s">
        <v>511</v>
      </c>
      <c r="E195" s="32" t="s">
        <v>41</v>
      </c>
      <c r="F195" s="33" t="s">
        <v>45</v>
      </c>
      <c r="G195" s="33" t="s">
        <v>35</v>
      </c>
      <c r="H195" s="34" t="s">
        <v>35</v>
      </c>
      <c r="I195" s="135"/>
      <c r="J195" s="132"/>
      <c r="K195" s="98" t="s">
        <v>437</v>
      </c>
      <c r="L195" s="41" t="s">
        <v>512</v>
      </c>
      <c r="M195" s="38" t="s">
        <v>27</v>
      </c>
      <c r="N195" s="33" t="s">
        <v>35</v>
      </c>
      <c r="O195" s="34" t="s">
        <v>35</v>
      </c>
    </row>
    <row r="196" spans="1:15" s="1" customFormat="1" x14ac:dyDescent="0.3">
      <c r="B196" s="129"/>
      <c r="C196" s="132"/>
      <c r="D196" s="31" t="s">
        <v>513</v>
      </c>
      <c r="E196" s="32" t="s">
        <v>44</v>
      </c>
      <c r="F196" s="33" t="s">
        <v>27</v>
      </c>
      <c r="G196" s="33" t="s">
        <v>29</v>
      </c>
      <c r="H196" s="34" t="s">
        <v>29</v>
      </c>
      <c r="I196" s="135"/>
      <c r="J196" s="132"/>
      <c r="K196" s="98" t="s">
        <v>437</v>
      </c>
      <c r="L196" s="37" t="s">
        <v>514</v>
      </c>
      <c r="M196" s="38" t="s">
        <v>48</v>
      </c>
      <c r="N196" s="33" t="s">
        <v>35</v>
      </c>
      <c r="O196" s="34" t="s">
        <v>35</v>
      </c>
    </row>
    <row r="197" spans="1:15" s="1" customFormat="1" x14ac:dyDescent="0.3">
      <c r="B197" s="129"/>
      <c r="C197" s="132"/>
      <c r="D197" s="42" t="s">
        <v>515</v>
      </c>
      <c r="E197" s="32" t="s">
        <v>50</v>
      </c>
      <c r="F197" s="33" t="s">
        <v>45</v>
      </c>
      <c r="G197" s="33" t="s">
        <v>35</v>
      </c>
      <c r="H197" s="34" t="s">
        <v>35</v>
      </c>
      <c r="I197" s="135"/>
      <c r="J197" s="132"/>
      <c r="K197" s="98" t="s">
        <v>437</v>
      </c>
      <c r="L197" s="41" t="s">
        <v>516</v>
      </c>
      <c r="M197" s="38" t="s">
        <v>48</v>
      </c>
      <c r="N197" s="33" t="s">
        <v>35</v>
      </c>
      <c r="O197" s="34" t="s">
        <v>35</v>
      </c>
    </row>
    <row r="198" spans="1:15" s="1" customFormat="1" x14ac:dyDescent="0.3">
      <c r="B198" s="129"/>
      <c r="C198" s="132"/>
      <c r="D198" s="42" t="s">
        <v>517</v>
      </c>
      <c r="E198" s="32" t="s">
        <v>53</v>
      </c>
      <c r="F198" s="33" t="s">
        <v>45</v>
      </c>
      <c r="G198" s="33" t="s">
        <v>35</v>
      </c>
      <c r="H198" s="34" t="s">
        <v>35</v>
      </c>
      <c r="I198" s="135"/>
      <c r="J198" s="132"/>
      <c r="K198" s="98" t="s">
        <v>437</v>
      </c>
      <c r="L198" s="41" t="s">
        <v>518</v>
      </c>
      <c r="M198" s="38" t="s">
        <v>48</v>
      </c>
      <c r="N198" s="33" t="s">
        <v>35</v>
      </c>
      <c r="O198" s="34" t="s">
        <v>35</v>
      </c>
    </row>
    <row r="199" spans="1:15" s="1" customFormat="1" x14ac:dyDescent="0.3">
      <c r="B199" s="129"/>
      <c r="C199" s="132"/>
      <c r="D199" s="42" t="s">
        <v>519</v>
      </c>
      <c r="E199" s="32" t="s">
        <v>56</v>
      </c>
      <c r="F199" s="33" t="s">
        <v>45</v>
      </c>
      <c r="G199" s="33" t="s">
        <v>35</v>
      </c>
      <c r="H199" s="34" t="s">
        <v>35</v>
      </c>
      <c r="I199" s="135"/>
      <c r="J199" s="132"/>
      <c r="K199" s="98" t="s">
        <v>437</v>
      </c>
      <c r="L199" s="41" t="s">
        <v>520</v>
      </c>
      <c r="M199" s="38" t="s">
        <v>48</v>
      </c>
      <c r="N199" s="33" t="s">
        <v>35</v>
      </c>
      <c r="O199" s="34" t="s">
        <v>35</v>
      </c>
    </row>
    <row r="200" spans="1:15" s="1" customFormat="1" x14ac:dyDescent="0.3">
      <c r="B200" s="129"/>
      <c r="C200" s="132"/>
      <c r="D200" s="42" t="s">
        <v>521</v>
      </c>
      <c r="E200" s="32" t="s">
        <v>59</v>
      </c>
      <c r="F200" s="33" t="s">
        <v>45</v>
      </c>
      <c r="G200" s="33" t="s">
        <v>35</v>
      </c>
      <c r="H200" s="34" t="s">
        <v>35</v>
      </c>
      <c r="I200" s="135"/>
      <c r="J200" s="132"/>
      <c r="K200" s="98" t="s">
        <v>437</v>
      </c>
      <c r="L200" s="41" t="s">
        <v>522</v>
      </c>
      <c r="M200" s="38" t="s">
        <v>48</v>
      </c>
      <c r="N200" s="33" t="s">
        <v>35</v>
      </c>
      <c r="O200" s="34" t="s">
        <v>35</v>
      </c>
    </row>
    <row r="201" spans="1:15" s="1" customFormat="1" x14ac:dyDescent="0.3">
      <c r="B201" s="129"/>
      <c r="C201" s="132"/>
      <c r="D201" s="42" t="s">
        <v>523</v>
      </c>
      <c r="E201" s="32" t="s">
        <v>62</v>
      </c>
      <c r="F201" s="33" t="s">
        <v>45</v>
      </c>
      <c r="G201" s="33" t="s">
        <v>35</v>
      </c>
      <c r="H201" s="34" t="s">
        <v>35</v>
      </c>
      <c r="I201" s="135"/>
      <c r="J201" s="132"/>
      <c r="K201" s="98" t="s">
        <v>437</v>
      </c>
      <c r="L201" s="41" t="s">
        <v>524</v>
      </c>
      <c r="M201" s="38" t="s">
        <v>48</v>
      </c>
      <c r="N201" s="33" t="s">
        <v>35</v>
      </c>
      <c r="O201" s="34" t="s">
        <v>35</v>
      </c>
    </row>
    <row r="202" spans="1:15" s="1" customFormat="1" x14ac:dyDescent="0.3">
      <c r="B202" s="129"/>
      <c r="C202" s="132"/>
      <c r="D202" s="31" t="s">
        <v>525</v>
      </c>
      <c r="E202" s="32" t="s">
        <v>65</v>
      </c>
      <c r="F202" s="33" t="s">
        <v>27</v>
      </c>
      <c r="G202" s="33" t="s">
        <v>29</v>
      </c>
      <c r="H202" s="34" t="s">
        <v>29</v>
      </c>
      <c r="I202" s="135"/>
      <c r="J202" s="132"/>
      <c r="K202" s="98" t="s">
        <v>437</v>
      </c>
      <c r="L202" s="99" t="s">
        <v>526</v>
      </c>
      <c r="M202" s="38" t="s">
        <v>29</v>
      </c>
      <c r="N202" s="33" t="s">
        <v>35</v>
      </c>
      <c r="O202" s="34" t="s">
        <v>35</v>
      </c>
    </row>
    <row r="203" spans="1:15" s="1" customFormat="1" x14ac:dyDescent="0.3">
      <c r="B203" s="129"/>
      <c r="C203" s="132"/>
      <c r="D203" s="42" t="s">
        <v>527</v>
      </c>
      <c r="E203" s="32" t="s">
        <v>68</v>
      </c>
      <c r="F203" s="33" t="s">
        <v>45</v>
      </c>
      <c r="G203" s="33" t="s">
        <v>35</v>
      </c>
      <c r="H203" s="34" t="s">
        <v>35</v>
      </c>
      <c r="I203" s="135"/>
      <c r="J203" s="132"/>
      <c r="K203" s="98" t="s">
        <v>437</v>
      </c>
      <c r="L203" s="41" t="s">
        <v>528</v>
      </c>
      <c r="M203" s="38" t="s">
        <v>48</v>
      </c>
      <c r="N203" s="33" t="s">
        <v>35</v>
      </c>
      <c r="O203" s="34" t="s">
        <v>35</v>
      </c>
    </row>
    <row r="204" spans="1:15" s="1" customFormat="1" ht="19.5" thickBot="1" x14ac:dyDescent="0.35">
      <c r="B204" s="129"/>
      <c r="C204" s="132"/>
      <c r="D204" s="42" t="s">
        <v>529</v>
      </c>
      <c r="E204" s="32" t="s">
        <v>71</v>
      </c>
      <c r="F204" s="33" t="s">
        <v>45</v>
      </c>
      <c r="G204" s="33" t="s">
        <v>35</v>
      </c>
      <c r="H204" s="34" t="s">
        <v>35</v>
      </c>
      <c r="I204" s="136"/>
      <c r="J204" s="133"/>
      <c r="K204" s="104" t="s">
        <v>437</v>
      </c>
      <c r="L204" s="57" t="s">
        <v>530</v>
      </c>
      <c r="M204" s="46" t="s">
        <v>48</v>
      </c>
      <c r="N204" s="47" t="s">
        <v>35</v>
      </c>
      <c r="O204" s="48" t="s">
        <v>35</v>
      </c>
    </row>
    <row r="205" spans="1:15" s="1" customFormat="1" x14ac:dyDescent="0.3">
      <c r="B205" s="129"/>
      <c r="C205" s="132"/>
      <c r="D205" s="42" t="s">
        <v>531</v>
      </c>
      <c r="E205" s="33" t="s">
        <v>74</v>
      </c>
      <c r="F205" s="33" t="s">
        <v>45</v>
      </c>
      <c r="G205" s="33" t="s">
        <v>35</v>
      </c>
      <c r="H205" s="34" t="s">
        <v>35</v>
      </c>
      <c r="I205" s="134" t="s">
        <v>532</v>
      </c>
      <c r="J205" s="131" t="s">
        <v>533</v>
      </c>
      <c r="K205" s="95" t="s">
        <v>437</v>
      </c>
      <c r="L205" s="49" t="s">
        <v>534</v>
      </c>
      <c r="M205" s="30" t="s">
        <v>34</v>
      </c>
      <c r="N205" s="23" t="s">
        <v>29</v>
      </c>
      <c r="O205" s="24" t="s">
        <v>29</v>
      </c>
    </row>
    <row r="206" spans="1:15" s="1" customFormat="1" ht="19.5" thickBot="1" x14ac:dyDescent="0.35">
      <c r="B206" s="129"/>
      <c r="C206" s="133"/>
      <c r="D206" s="64" t="s">
        <v>535</v>
      </c>
      <c r="E206" s="47" t="s">
        <v>79</v>
      </c>
      <c r="F206" s="47" t="s">
        <v>45</v>
      </c>
      <c r="G206" s="51" t="s">
        <v>35</v>
      </c>
      <c r="H206" s="52" t="s">
        <v>35</v>
      </c>
      <c r="I206" s="135"/>
      <c r="J206" s="133"/>
      <c r="K206" s="104" t="s">
        <v>437</v>
      </c>
      <c r="L206" s="57" t="s">
        <v>536</v>
      </c>
      <c r="M206" s="46" t="s">
        <v>34</v>
      </c>
      <c r="N206" s="51" t="s">
        <v>29</v>
      </c>
      <c r="O206" s="52" t="s">
        <v>29</v>
      </c>
    </row>
    <row r="207" spans="1:15" s="1" customFormat="1" x14ac:dyDescent="0.3">
      <c r="B207" s="128" t="s">
        <v>537</v>
      </c>
      <c r="C207" s="131" t="s">
        <v>538</v>
      </c>
      <c r="D207" s="21" t="s">
        <v>539</v>
      </c>
      <c r="E207" s="22" t="s">
        <v>26</v>
      </c>
      <c r="F207" s="23" t="s">
        <v>27</v>
      </c>
      <c r="G207" s="23" t="s">
        <v>29</v>
      </c>
      <c r="H207" s="24" t="s">
        <v>29</v>
      </c>
      <c r="I207" s="134" t="s">
        <v>540</v>
      </c>
      <c r="J207" s="131" t="s">
        <v>541</v>
      </c>
      <c r="K207" s="95" t="s">
        <v>437</v>
      </c>
      <c r="L207" s="96" t="s">
        <v>542</v>
      </c>
      <c r="M207" s="30" t="s">
        <v>29</v>
      </c>
      <c r="N207" s="23" t="s">
        <v>35</v>
      </c>
      <c r="O207" s="24" t="s">
        <v>35</v>
      </c>
    </row>
    <row r="208" spans="1:15" s="1" customFormat="1" x14ac:dyDescent="0.3">
      <c r="B208" s="129"/>
      <c r="C208" s="132"/>
      <c r="D208" s="31" t="s">
        <v>543</v>
      </c>
      <c r="E208" s="32" t="s">
        <v>37</v>
      </c>
      <c r="F208" s="33" t="s">
        <v>27</v>
      </c>
      <c r="G208" s="33" t="s">
        <v>29</v>
      </c>
      <c r="H208" s="34" t="s">
        <v>29</v>
      </c>
      <c r="I208" s="135"/>
      <c r="J208" s="132"/>
      <c r="K208" s="98" t="s">
        <v>437</v>
      </c>
      <c r="L208" s="99" t="s">
        <v>544</v>
      </c>
      <c r="M208" s="38" t="s">
        <v>29</v>
      </c>
      <c r="N208" s="33" t="s">
        <v>35</v>
      </c>
      <c r="O208" s="34" t="s">
        <v>35</v>
      </c>
    </row>
    <row r="209" spans="2:15" s="1" customFormat="1" x14ac:dyDescent="0.3">
      <c r="B209" s="129"/>
      <c r="C209" s="132"/>
      <c r="D209" s="31" t="s">
        <v>545</v>
      </c>
      <c r="E209" s="32" t="s">
        <v>41</v>
      </c>
      <c r="F209" s="33" t="s">
        <v>27</v>
      </c>
      <c r="G209" s="33" t="s">
        <v>29</v>
      </c>
      <c r="H209" s="34" t="s">
        <v>29</v>
      </c>
      <c r="I209" s="135"/>
      <c r="J209" s="132"/>
      <c r="K209" s="98" t="s">
        <v>437</v>
      </c>
      <c r="L209" s="99" t="s">
        <v>546</v>
      </c>
      <c r="M209" s="38" t="s">
        <v>29</v>
      </c>
      <c r="N209" s="33" t="s">
        <v>35</v>
      </c>
      <c r="O209" s="34" t="s">
        <v>35</v>
      </c>
    </row>
    <row r="210" spans="2:15" s="1" customFormat="1" x14ac:dyDescent="0.3">
      <c r="B210" s="129"/>
      <c r="C210" s="132"/>
      <c r="D210" s="42" t="s">
        <v>547</v>
      </c>
      <c r="E210" s="32" t="s">
        <v>44</v>
      </c>
      <c r="F210" s="33" t="s">
        <v>45</v>
      </c>
      <c r="G210" s="33" t="s">
        <v>35</v>
      </c>
      <c r="H210" s="34" t="s">
        <v>35</v>
      </c>
      <c r="I210" s="135"/>
      <c r="J210" s="132"/>
      <c r="K210" s="98" t="s">
        <v>437</v>
      </c>
      <c r="L210" s="41" t="s">
        <v>548</v>
      </c>
      <c r="M210" s="38" t="s">
        <v>48</v>
      </c>
      <c r="N210" s="33" t="s">
        <v>35</v>
      </c>
      <c r="O210" s="34" t="s">
        <v>35</v>
      </c>
    </row>
    <row r="211" spans="2:15" s="1" customFormat="1" x14ac:dyDescent="0.3">
      <c r="B211" s="129"/>
      <c r="C211" s="132"/>
      <c r="D211" s="42" t="s">
        <v>549</v>
      </c>
      <c r="E211" s="32" t="s">
        <v>50</v>
      </c>
      <c r="F211" s="33" t="s">
        <v>45</v>
      </c>
      <c r="G211" s="33" t="s">
        <v>35</v>
      </c>
      <c r="H211" s="34" t="s">
        <v>35</v>
      </c>
      <c r="I211" s="135"/>
      <c r="J211" s="132"/>
      <c r="K211" s="98" t="s">
        <v>437</v>
      </c>
      <c r="L211" s="41" t="s">
        <v>550</v>
      </c>
      <c r="M211" s="38" t="s">
        <v>48</v>
      </c>
      <c r="N211" s="33" t="s">
        <v>35</v>
      </c>
      <c r="O211" s="34" t="s">
        <v>35</v>
      </c>
    </row>
    <row r="212" spans="2:15" s="1" customFormat="1" x14ac:dyDescent="0.3">
      <c r="B212" s="129"/>
      <c r="C212" s="132"/>
      <c r="D212" s="42" t="s">
        <v>551</v>
      </c>
      <c r="E212" s="32" t="s">
        <v>53</v>
      </c>
      <c r="F212" s="33" t="s">
        <v>45</v>
      </c>
      <c r="G212" s="33" t="s">
        <v>35</v>
      </c>
      <c r="H212" s="34" t="s">
        <v>35</v>
      </c>
      <c r="I212" s="135"/>
      <c r="J212" s="132"/>
      <c r="K212" s="98" t="s">
        <v>437</v>
      </c>
      <c r="L212" s="41" t="s">
        <v>552</v>
      </c>
      <c r="M212" s="38" t="s">
        <v>48</v>
      </c>
      <c r="N212" s="33" t="s">
        <v>35</v>
      </c>
      <c r="O212" s="34" t="s">
        <v>35</v>
      </c>
    </row>
    <row r="213" spans="2:15" s="1" customFormat="1" x14ac:dyDescent="0.3">
      <c r="B213" s="129"/>
      <c r="C213" s="132"/>
      <c r="D213" s="42" t="s">
        <v>553</v>
      </c>
      <c r="E213" s="32" t="s">
        <v>56</v>
      </c>
      <c r="F213" s="33" t="s">
        <v>45</v>
      </c>
      <c r="G213" s="33" t="s">
        <v>35</v>
      </c>
      <c r="H213" s="34" t="s">
        <v>35</v>
      </c>
      <c r="I213" s="135"/>
      <c r="J213" s="132"/>
      <c r="K213" s="98" t="s">
        <v>437</v>
      </c>
      <c r="L213" s="41" t="s">
        <v>554</v>
      </c>
      <c r="M213" s="38" t="s">
        <v>48</v>
      </c>
      <c r="N213" s="33" t="s">
        <v>35</v>
      </c>
      <c r="O213" s="34" t="s">
        <v>35</v>
      </c>
    </row>
    <row r="214" spans="2:15" s="1" customFormat="1" x14ac:dyDescent="0.3">
      <c r="B214" s="129"/>
      <c r="C214" s="132"/>
      <c r="D214" s="42" t="s">
        <v>555</v>
      </c>
      <c r="E214" s="32" t="s">
        <v>59</v>
      </c>
      <c r="F214" s="33" t="s">
        <v>45</v>
      </c>
      <c r="G214" s="33" t="s">
        <v>35</v>
      </c>
      <c r="H214" s="34" t="s">
        <v>35</v>
      </c>
      <c r="I214" s="135"/>
      <c r="J214" s="132"/>
      <c r="K214" s="98" t="s">
        <v>437</v>
      </c>
      <c r="L214" s="41" t="s">
        <v>556</v>
      </c>
      <c r="M214" s="38" t="s">
        <v>48</v>
      </c>
      <c r="N214" s="33" t="s">
        <v>35</v>
      </c>
      <c r="O214" s="34" t="s">
        <v>35</v>
      </c>
    </row>
    <row r="215" spans="2:15" s="1" customFormat="1" x14ac:dyDescent="0.3">
      <c r="B215" s="129"/>
      <c r="C215" s="132"/>
      <c r="D215" s="42" t="s">
        <v>557</v>
      </c>
      <c r="E215" s="32" t="s">
        <v>62</v>
      </c>
      <c r="F215" s="33" t="s">
        <v>45</v>
      </c>
      <c r="G215" s="33" t="s">
        <v>35</v>
      </c>
      <c r="H215" s="34" t="s">
        <v>35</v>
      </c>
      <c r="I215" s="135"/>
      <c r="J215" s="132"/>
      <c r="K215" s="98" t="s">
        <v>437</v>
      </c>
      <c r="L215" s="41" t="s">
        <v>558</v>
      </c>
      <c r="M215" s="38" t="s">
        <v>48</v>
      </c>
      <c r="N215" s="33" t="s">
        <v>35</v>
      </c>
      <c r="O215" s="34" t="s">
        <v>35</v>
      </c>
    </row>
    <row r="216" spans="2:15" s="1" customFormat="1" x14ac:dyDescent="0.3">
      <c r="B216" s="129"/>
      <c r="C216" s="132"/>
      <c r="D216" s="31" t="s">
        <v>559</v>
      </c>
      <c r="E216" s="32" t="s">
        <v>65</v>
      </c>
      <c r="F216" s="33" t="s">
        <v>27</v>
      </c>
      <c r="G216" s="33" t="s">
        <v>29</v>
      </c>
      <c r="H216" s="34" t="s">
        <v>29</v>
      </c>
      <c r="I216" s="135"/>
      <c r="J216" s="132"/>
      <c r="K216" s="98" t="s">
        <v>437</v>
      </c>
      <c r="L216" s="99" t="s">
        <v>560</v>
      </c>
      <c r="M216" s="38" t="s">
        <v>29</v>
      </c>
      <c r="N216" s="33" t="s">
        <v>35</v>
      </c>
      <c r="O216" s="34" t="s">
        <v>35</v>
      </c>
    </row>
    <row r="217" spans="2:15" s="1" customFormat="1" x14ac:dyDescent="0.3">
      <c r="B217" s="129"/>
      <c r="C217" s="132"/>
      <c r="D217" s="42" t="s">
        <v>561</v>
      </c>
      <c r="E217" s="32" t="s">
        <v>68</v>
      </c>
      <c r="F217" s="33" t="s">
        <v>45</v>
      </c>
      <c r="G217" s="33" t="s">
        <v>35</v>
      </c>
      <c r="H217" s="34" t="s">
        <v>35</v>
      </c>
      <c r="I217" s="135"/>
      <c r="J217" s="132"/>
      <c r="K217" s="98" t="s">
        <v>437</v>
      </c>
      <c r="L217" s="41" t="s">
        <v>562</v>
      </c>
      <c r="M217" s="38" t="s">
        <v>48</v>
      </c>
      <c r="N217" s="33" t="s">
        <v>35</v>
      </c>
      <c r="O217" s="34" t="s">
        <v>35</v>
      </c>
    </row>
    <row r="218" spans="2:15" s="1" customFormat="1" ht="19.5" thickBot="1" x14ac:dyDescent="0.35">
      <c r="B218" s="129"/>
      <c r="C218" s="132"/>
      <c r="D218" s="42" t="s">
        <v>563</v>
      </c>
      <c r="E218" s="32" t="s">
        <v>71</v>
      </c>
      <c r="F218" s="33" t="s">
        <v>45</v>
      </c>
      <c r="G218" s="33" t="s">
        <v>35</v>
      </c>
      <c r="H218" s="34" t="s">
        <v>35</v>
      </c>
      <c r="I218" s="136"/>
      <c r="J218" s="133"/>
      <c r="K218" s="104" t="s">
        <v>437</v>
      </c>
      <c r="L218" s="57" t="s">
        <v>564</v>
      </c>
      <c r="M218" s="46" t="s">
        <v>48</v>
      </c>
      <c r="N218" s="47" t="s">
        <v>35</v>
      </c>
      <c r="O218" s="48" t="s">
        <v>35</v>
      </c>
    </row>
    <row r="219" spans="2:15" s="1" customFormat="1" x14ac:dyDescent="0.3">
      <c r="B219" s="129"/>
      <c r="C219" s="132"/>
      <c r="D219" s="42" t="s">
        <v>565</v>
      </c>
      <c r="E219" s="33" t="s">
        <v>74</v>
      </c>
      <c r="F219" s="33" t="s">
        <v>45</v>
      </c>
      <c r="G219" s="33" t="s">
        <v>35</v>
      </c>
      <c r="H219" s="34" t="s">
        <v>35</v>
      </c>
      <c r="I219" s="134" t="s">
        <v>566</v>
      </c>
      <c r="J219" s="131" t="s">
        <v>567</v>
      </c>
      <c r="K219" s="95" t="s">
        <v>437</v>
      </c>
      <c r="L219" s="49" t="s">
        <v>568</v>
      </c>
      <c r="M219" s="30" t="s">
        <v>34</v>
      </c>
      <c r="N219" s="23" t="s">
        <v>29</v>
      </c>
      <c r="O219" s="24" t="s">
        <v>29</v>
      </c>
    </row>
    <row r="220" spans="2:15" s="1" customFormat="1" ht="19.5" thickBot="1" x14ac:dyDescent="0.35">
      <c r="B220" s="129"/>
      <c r="C220" s="133"/>
      <c r="D220" s="64" t="s">
        <v>569</v>
      </c>
      <c r="E220" s="47" t="s">
        <v>79</v>
      </c>
      <c r="F220" s="47" t="s">
        <v>45</v>
      </c>
      <c r="G220" s="51" t="s">
        <v>35</v>
      </c>
      <c r="H220" s="52" t="s">
        <v>35</v>
      </c>
      <c r="I220" s="135"/>
      <c r="J220" s="133"/>
      <c r="K220" s="104" t="s">
        <v>437</v>
      </c>
      <c r="L220" s="57" t="s">
        <v>570</v>
      </c>
      <c r="M220" s="46" t="s">
        <v>34</v>
      </c>
      <c r="N220" s="51" t="s">
        <v>29</v>
      </c>
      <c r="O220" s="52" t="s">
        <v>29</v>
      </c>
    </row>
    <row r="221" spans="2:15" s="1" customFormat="1" x14ac:dyDescent="0.3">
      <c r="B221" s="128" t="s">
        <v>571</v>
      </c>
      <c r="C221" s="131" t="s">
        <v>572</v>
      </c>
      <c r="D221" s="21" t="s">
        <v>573</v>
      </c>
      <c r="E221" s="22" t="s">
        <v>26</v>
      </c>
      <c r="F221" s="23" t="s">
        <v>27</v>
      </c>
      <c r="G221" s="94" t="s">
        <v>29</v>
      </c>
      <c r="H221" s="24" t="s">
        <v>29</v>
      </c>
      <c r="I221" s="137" t="s">
        <v>574</v>
      </c>
      <c r="J221" s="131" t="s">
        <v>575</v>
      </c>
      <c r="K221" s="95" t="s">
        <v>437</v>
      </c>
      <c r="L221" s="96" t="s">
        <v>576</v>
      </c>
      <c r="M221" s="30" t="s">
        <v>29</v>
      </c>
      <c r="N221" s="24" t="s">
        <v>35</v>
      </c>
      <c r="O221" s="24" t="s">
        <v>35</v>
      </c>
    </row>
    <row r="222" spans="2:15" s="1" customFormat="1" x14ac:dyDescent="0.3">
      <c r="B222" s="129"/>
      <c r="C222" s="132"/>
      <c r="D222" s="31" t="s">
        <v>577</v>
      </c>
      <c r="E222" s="32" t="s">
        <v>37</v>
      </c>
      <c r="F222" s="33" t="s">
        <v>27</v>
      </c>
      <c r="G222" s="97" t="s">
        <v>29</v>
      </c>
      <c r="H222" s="34" t="s">
        <v>29</v>
      </c>
      <c r="I222" s="138"/>
      <c r="J222" s="132"/>
      <c r="K222" s="98" t="s">
        <v>437</v>
      </c>
      <c r="L222" s="99" t="s">
        <v>578</v>
      </c>
      <c r="M222" s="38" t="s">
        <v>29</v>
      </c>
      <c r="N222" s="34" t="s">
        <v>35</v>
      </c>
      <c r="O222" s="34" t="s">
        <v>35</v>
      </c>
    </row>
    <row r="223" spans="2:15" s="1" customFormat="1" x14ac:dyDescent="0.3">
      <c r="B223" s="129"/>
      <c r="C223" s="132"/>
      <c r="D223" s="31" t="s">
        <v>579</v>
      </c>
      <c r="E223" s="32" t="s">
        <v>41</v>
      </c>
      <c r="F223" s="33" t="s">
        <v>27</v>
      </c>
      <c r="G223" s="97" t="s">
        <v>29</v>
      </c>
      <c r="H223" s="34" t="s">
        <v>29</v>
      </c>
      <c r="I223" s="138"/>
      <c r="J223" s="132"/>
      <c r="K223" s="98" t="s">
        <v>437</v>
      </c>
      <c r="L223" s="99" t="s">
        <v>580</v>
      </c>
      <c r="M223" s="38" t="s">
        <v>29</v>
      </c>
      <c r="N223" s="34" t="s">
        <v>35</v>
      </c>
      <c r="O223" s="34" t="s">
        <v>35</v>
      </c>
    </row>
    <row r="224" spans="2:15" s="1" customFormat="1" x14ac:dyDescent="0.3">
      <c r="B224" s="129"/>
      <c r="C224" s="132"/>
      <c r="D224" s="42" t="s">
        <v>581</v>
      </c>
      <c r="E224" s="32" t="s">
        <v>44</v>
      </c>
      <c r="F224" s="33" t="s">
        <v>45</v>
      </c>
      <c r="G224" s="97" t="s">
        <v>35</v>
      </c>
      <c r="H224" s="34" t="s">
        <v>35</v>
      </c>
      <c r="I224" s="138"/>
      <c r="J224" s="132"/>
      <c r="K224" s="98" t="s">
        <v>437</v>
      </c>
      <c r="L224" s="41" t="s">
        <v>582</v>
      </c>
      <c r="M224" s="38" t="s">
        <v>48</v>
      </c>
      <c r="N224" s="34" t="s">
        <v>35</v>
      </c>
      <c r="O224" s="34" t="s">
        <v>35</v>
      </c>
    </row>
    <row r="225" spans="2:15" s="1" customFormat="1" x14ac:dyDescent="0.3">
      <c r="B225" s="129"/>
      <c r="C225" s="132"/>
      <c r="D225" s="42" t="s">
        <v>583</v>
      </c>
      <c r="E225" s="32" t="s">
        <v>50</v>
      </c>
      <c r="F225" s="33" t="s">
        <v>45</v>
      </c>
      <c r="G225" s="97" t="s">
        <v>35</v>
      </c>
      <c r="H225" s="34" t="s">
        <v>35</v>
      </c>
      <c r="I225" s="138"/>
      <c r="J225" s="132"/>
      <c r="K225" s="98" t="s">
        <v>437</v>
      </c>
      <c r="L225" s="41" t="s">
        <v>584</v>
      </c>
      <c r="M225" s="38" t="s">
        <v>48</v>
      </c>
      <c r="N225" s="34" t="s">
        <v>35</v>
      </c>
      <c r="O225" s="34" t="s">
        <v>35</v>
      </c>
    </row>
    <row r="226" spans="2:15" s="1" customFormat="1" x14ac:dyDescent="0.3">
      <c r="B226" s="129"/>
      <c r="C226" s="132"/>
      <c r="D226" s="42" t="s">
        <v>585</v>
      </c>
      <c r="E226" s="32" t="s">
        <v>53</v>
      </c>
      <c r="F226" s="33" t="s">
        <v>45</v>
      </c>
      <c r="G226" s="97" t="s">
        <v>35</v>
      </c>
      <c r="H226" s="34" t="s">
        <v>35</v>
      </c>
      <c r="I226" s="138"/>
      <c r="J226" s="132"/>
      <c r="K226" s="98" t="s">
        <v>437</v>
      </c>
      <c r="L226" s="41" t="s">
        <v>586</v>
      </c>
      <c r="M226" s="38" t="s">
        <v>48</v>
      </c>
      <c r="N226" s="34" t="s">
        <v>35</v>
      </c>
      <c r="O226" s="34" t="s">
        <v>35</v>
      </c>
    </row>
    <row r="227" spans="2:15" s="1" customFormat="1" x14ac:dyDescent="0.3">
      <c r="B227" s="129"/>
      <c r="C227" s="132"/>
      <c r="D227" s="42" t="s">
        <v>587</v>
      </c>
      <c r="E227" s="32" t="s">
        <v>56</v>
      </c>
      <c r="F227" s="33" t="s">
        <v>45</v>
      </c>
      <c r="G227" s="97" t="s">
        <v>35</v>
      </c>
      <c r="H227" s="34" t="s">
        <v>35</v>
      </c>
      <c r="I227" s="138"/>
      <c r="J227" s="132"/>
      <c r="K227" s="98" t="s">
        <v>437</v>
      </c>
      <c r="L227" s="41" t="s">
        <v>588</v>
      </c>
      <c r="M227" s="38" t="s">
        <v>48</v>
      </c>
      <c r="N227" s="34" t="s">
        <v>35</v>
      </c>
      <c r="O227" s="34" t="s">
        <v>35</v>
      </c>
    </row>
    <row r="228" spans="2:15" s="1" customFormat="1" x14ac:dyDescent="0.3">
      <c r="B228" s="129"/>
      <c r="C228" s="132"/>
      <c r="D228" s="42" t="s">
        <v>589</v>
      </c>
      <c r="E228" s="32" t="s">
        <v>59</v>
      </c>
      <c r="F228" s="33" t="s">
        <v>45</v>
      </c>
      <c r="G228" s="97" t="s">
        <v>35</v>
      </c>
      <c r="H228" s="34" t="s">
        <v>35</v>
      </c>
      <c r="I228" s="138"/>
      <c r="J228" s="132"/>
      <c r="K228" s="98" t="s">
        <v>437</v>
      </c>
      <c r="L228" s="41" t="s">
        <v>590</v>
      </c>
      <c r="M228" s="38" t="s">
        <v>48</v>
      </c>
      <c r="N228" s="34" t="s">
        <v>35</v>
      </c>
      <c r="O228" s="34" t="s">
        <v>35</v>
      </c>
    </row>
    <row r="229" spans="2:15" s="1" customFormat="1" x14ac:dyDescent="0.3">
      <c r="B229" s="129"/>
      <c r="C229" s="132"/>
      <c r="D229" s="42" t="s">
        <v>591</v>
      </c>
      <c r="E229" s="32" t="s">
        <v>62</v>
      </c>
      <c r="F229" s="33" t="s">
        <v>45</v>
      </c>
      <c r="G229" s="97" t="s">
        <v>35</v>
      </c>
      <c r="H229" s="34" t="s">
        <v>35</v>
      </c>
      <c r="I229" s="138"/>
      <c r="J229" s="132"/>
      <c r="K229" s="98" t="s">
        <v>437</v>
      </c>
      <c r="L229" s="41" t="s">
        <v>592</v>
      </c>
      <c r="M229" s="38" t="s">
        <v>48</v>
      </c>
      <c r="N229" s="34" t="s">
        <v>35</v>
      </c>
      <c r="O229" s="34" t="s">
        <v>35</v>
      </c>
    </row>
    <row r="230" spans="2:15" s="1" customFormat="1" x14ac:dyDescent="0.3">
      <c r="B230" s="129"/>
      <c r="C230" s="132"/>
      <c r="D230" s="31" t="s">
        <v>593</v>
      </c>
      <c r="E230" s="32" t="s">
        <v>65</v>
      </c>
      <c r="F230" s="33" t="s">
        <v>27</v>
      </c>
      <c r="G230" s="97" t="s">
        <v>29</v>
      </c>
      <c r="H230" s="34" t="s">
        <v>29</v>
      </c>
      <c r="I230" s="138"/>
      <c r="J230" s="132"/>
      <c r="K230" s="98" t="s">
        <v>437</v>
      </c>
      <c r="L230" s="99" t="s">
        <v>594</v>
      </c>
      <c r="M230" s="38" t="s">
        <v>29</v>
      </c>
      <c r="N230" s="34" t="s">
        <v>35</v>
      </c>
      <c r="O230" s="34" t="s">
        <v>35</v>
      </c>
    </row>
    <row r="231" spans="2:15" s="1" customFormat="1" x14ac:dyDescent="0.3">
      <c r="B231" s="129"/>
      <c r="C231" s="132"/>
      <c r="D231" s="42" t="s">
        <v>595</v>
      </c>
      <c r="E231" s="32" t="s">
        <v>68</v>
      </c>
      <c r="F231" s="33" t="s">
        <v>45</v>
      </c>
      <c r="G231" s="97" t="s">
        <v>35</v>
      </c>
      <c r="H231" s="34" t="s">
        <v>35</v>
      </c>
      <c r="I231" s="138"/>
      <c r="J231" s="132"/>
      <c r="K231" s="98" t="s">
        <v>437</v>
      </c>
      <c r="L231" s="41" t="s">
        <v>596</v>
      </c>
      <c r="M231" s="38" t="s">
        <v>48</v>
      </c>
      <c r="N231" s="34" t="s">
        <v>35</v>
      </c>
      <c r="O231" s="34" t="s">
        <v>35</v>
      </c>
    </row>
    <row r="232" spans="2:15" s="1" customFormat="1" ht="19.5" thickBot="1" x14ac:dyDescent="0.35">
      <c r="B232" s="130"/>
      <c r="C232" s="133"/>
      <c r="D232" s="64" t="s">
        <v>597</v>
      </c>
      <c r="E232" s="65" t="s">
        <v>71</v>
      </c>
      <c r="F232" s="47" t="s">
        <v>45</v>
      </c>
      <c r="G232" s="101" t="s">
        <v>35</v>
      </c>
      <c r="H232" s="48" t="s">
        <v>35</v>
      </c>
      <c r="I232" s="139"/>
      <c r="J232" s="133"/>
      <c r="K232" s="104" t="s">
        <v>437</v>
      </c>
      <c r="L232" s="57" t="s">
        <v>598</v>
      </c>
      <c r="M232" s="46" t="s">
        <v>48</v>
      </c>
      <c r="N232" s="48" t="s">
        <v>35</v>
      </c>
      <c r="O232" s="48" t="s">
        <v>35</v>
      </c>
    </row>
    <row r="233" spans="2:15" s="1" customFormat="1" x14ac:dyDescent="0.3">
      <c r="B233" s="128" t="s">
        <v>599</v>
      </c>
      <c r="C233" s="131" t="s">
        <v>600</v>
      </c>
      <c r="D233" s="21" t="s">
        <v>601</v>
      </c>
      <c r="E233" s="22" t="s">
        <v>26</v>
      </c>
      <c r="F233" s="23" t="s">
        <v>27</v>
      </c>
      <c r="G233" s="23" t="s">
        <v>29</v>
      </c>
      <c r="H233" s="24" t="s">
        <v>29</v>
      </c>
      <c r="I233" s="137" t="s">
        <v>602</v>
      </c>
      <c r="J233" s="131" t="s">
        <v>603</v>
      </c>
      <c r="K233" s="108" t="s">
        <v>437</v>
      </c>
      <c r="L233" s="96" t="s">
        <v>604</v>
      </c>
      <c r="M233" s="30" t="s">
        <v>29</v>
      </c>
      <c r="N233" s="24" t="s">
        <v>35</v>
      </c>
      <c r="O233" s="24" t="s">
        <v>35</v>
      </c>
    </row>
    <row r="234" spans="2:15" s="1" customFormat="1" x14ac:dyDescent="0.3">
      <c r="B234" s="129"/>
      <c r="C234" s="132"/>
      <c r="D234" s="31" t="s">
        <v>605</v>
      </c>
      <c r="E234" s="32" t="s">
        <v>37</v>
      </c>
      <c r="F234" s="33" t="s">
        <v>27</v>
      </c>
      <c r="G234" s="33" t="s">
        <v>29</v>
      </c>
      <c r="H234" s="34" t="s">
        <v>29</v>
      </c>
      <c r="I234" s="138"/>
      <c r="J234" s="132"/>
      <c r="K234" s="110" t="s">
        <v>437</v>
      </c>
      <c r="L234" s="99" t="s">
        <v>606</v>
      </c>
      <c r="M234" s="38" t="s">
        <v>29</v>
      </c>
      <c r="N234" s="34" t="s">
        <v>35</v>
      </c>
      <c r="O234" s="34" t="s">
        <v>35</v>
      </c>
    </row>
    <row r="235" spans="2:15" s="1" customFormat="1" x14ac:dyDescent="0.3">
      <c r="B235" s="129"/>
      <c r="C235" s="132"/>
      <c r="D235" s="31" t="s">
        <v>607</v>
      </c>
      <c r="E235" s="32" t="s">
        <v>41</v>
      </c>
      <c r="F235" s="33" t="s">
        <v>27</v>
      </c>
      <c r="G235" s="33" t="s">
        <v>29</v>
      </c>
      <c r="H235" s="34" t="s">
        <v>29</v>
      </c>
      <c r="I235" s="138"/>
      <c r="J235" s="132"/>
      <c r="K235" s="110" t="s">
        <v>437</v>
      </c>
      <c r="L235" s="99" t="s">
        <v>608</v>
      </c>
      <c r="M235" s="38" t="s">
        <v>29</v>
      </c>
      <c r="N235" s="34" t="s">
        <v>35</v>
      </c>
      <c r="O235" s="34" t="s">
        <v>35</v>
      </c>
    </row>
    <row r="236" spans="2:15" s="1" customFormat="1" x14ac:dyDescent="0.3">
      <c r="B236" s="129"/>
      <c r="C236" s="132"/>
      <c r="D236" s="31" t="s">
        <v>609</v>
      </c>
      <c r="E236" s="32" t="s">
        <v>44</v>
      </c>
      <c r="F236" s="33" t="s">
        <v>27</v>
      </c>
      <c r="G236" s="33" t="s">
        <v>29</v>
      </c>
      <c r="H236" s="34" t="s">
        <v>29</v>
      </c>
      <c r="I236" s="138"/>
      <c r="J236" s="132"/>
      <c r="K236" s="110" t="s">
        <v>437</v>
      </c>
      <c r="L236" s="37" t="s">
        <v>610</v>
      </c>
      <c r="M236" s="38" t="s">
        <v>29</v>
      </c>
      <c r="N236" s="34" t="s">
        <v>35</v>
      </c>
      <c r="O236" s="34" t="s">
        <v>35</v>
      </c>
    </row>
    <row r="237" spans="2:15" s="1" customFormat="1" x14ac:dyDescent="0.3">
      <c r="B237" s="129"/>
      <c r="C237" s="132"/>
      <c r="D237" s="42" t="s">
        <v>611</v>
      </c>
      <c r="E237" s="32" t="s">
        <v>50</v>
      </c>
      <c r="F237" s="33" t="s">
        <v>45</v>
      </c>
      <c r="G237" s="33" t="s">
        <v>35</v>
      </c>
      <c r="H237" s="34" t="s">
        <v>35</v>
      </c>
      <c r="I237" s="138"/>
      <c r="J237" s="132"/>
      <c r="K237" s="110" t="s">
        <v>437</v>
      </c>
      <c r="L237" s="41" t="s">
        <v>612</v>
      </c>
      <c r="M237" s="38" t="s">
        <v>48</v>
      </c>
      <c r="N237" s="34" t="s">
        <v>35</v>
      </c>
      <c r="O237" s="34" t="s">
        <v>35</v>
      </c>
    </row>
    <row r="238" spans="2:15" s="1" customFormat="1" x14ac:dyDescent="0.3">
      <c r="B238" s="129"/>
      <c r="C238" s="132"/>
      <c r="D238" s="42" t="s">
        <v>613</v>
      </c>
      <c r="E238" s="32" t="s">
        <v>53</v>
      </c>
      <c r="F238" s="33" t="s">
        <v>45</v>
      </c>
      <c r="G238" s="33" t="s">
        <v>35</v>
      </c>
      <c r="H238" s="34" t="s">
        <v>35</v>
      </c>
      <c r="I238" s="138"/>
      <c r="J238" s="132"/>
      <c r="K238" s="110" t="s">
        <v>437</v>
      </c>
      <c r="L238" s="41" t="s">
        <v>614</v>
      </c>
      <c r="M238" s="38" t="s">
        <v>48</v>
      </c>
      <c r="N238" s="34" t="s">
        <v>35</v>
      </c>
      <c r="O238" s="34" t="s">
        <v>35</v>
      </c>
    </row>
    <row r="239" spans="2:15" s="1" customFormat="1" x14ac:dyDescent="0.3">
      <c r="B239" s="129"/>
      <c r="C239" s="132"/>
      <c r="D239" s="42" t="s">
        <v>615</v>
      </c>
      <c r="E239" s="32" t="s">
        <v>56</v>
      </c>
      <c r="F239" s="33" t="s">
        <v>45</v>
      </c>
      <c r="G239" s="33" t="s">
        <v>35</v>
      </c>
      <c r="H239" s="34" t="s">
        <v>35</v>
      </c>
      <c r="I239" s="138"/>
      <c r="J239" s="132"/>
      <c r="K239" s="110" t="s">
        <v>437</v>
      </c>
      <c r="L239" s="41" t="s">
        <v>616</v>
      </c>
      <c r="M239" s="38" t="s">
        <v>48</v>
      </c>
      <c r="N239" s="34" t="s">
        <v>35</v>
      </c>
      <c r="O239" s="34" t="s">
        <v>35</v>
      </c>
    </row>
    <row r="240" spans="2:15" s="1" customFormat="1" x14ac:dyDescent="0.3">
      <c r="B240" s="129"/>
      <c r="C240" s="132"/>
      <c r="D240" s="42" t="s">
        <v>617</v>
      </c>
      <c r="E240" s="32" t="s">
        <v>59</v>
      </c>
      <c r="F240" s="33" t="s">
        <v>45</v>
      </c>
      <c r="G240" s="33" t="s">
        <v>35</v>
      </c>
      <c r="H240" s="34" t="s">
        <v>35</v>
      </c>
      <c r="I240" s="138"/>
      <c r="J240" s="132"/>
      <c r="K240" s="110" t="s">
        <v>437</v>
      </c>
      <c r="L240" s="41" t="s">
        <v>618</v>
      </c>
      <c r="M240" s="38" t="s">
        <v>48</v>
      </c>
      <c r="N240" s="34" t="s">
        <v>35</v>
      </c>
      <c r="O240" s="34" t="s">
        <v>35</v>
      </c>
    </row>
    <row r="241" spans="2:15" s="1" customFormat="1" x14ac:dyDescent="0.3">
      <c r="B241" s="129"/>
      <c r="C241" s="132"/>
      <c r="D241" s="42" t="s">
        <v>619</v>
      </c>
      <c r="E241" s="32" t="s">
        <v>62</v>
      </c>
      <c r="F241" s="33" t="s">
        <v>45</v>
      </c>
      <c r="G241" s="33" t="s">
        <v>35</v>
      </c>
      <c r="H241" s="34" t="s">
        <v>35</v>
      </c>
      <c r="I241" s="138"/>
      <c r="J241" s="132"/>
      <c r="K241" s="110" t="s">
        <v>437</v>
      </c>
      <c r="L241" s="41" t="s">
        <v>620</v>
      </c>
      <c r="M241" s="38" t="s">
        <v>48</v>
      </c>
      <c r="N241" s="34" t="s">
        <v>35</v>
      </c>
      <c r="O241" s="34" t="s">
        <v>35</v>
      </c>
    </row>
    <row r="242" spans="2:15" s="1" customFormat="1" x14ac:dyDescent="0.3">
      <c r="B242" s="129"/>
      <c r="C242" s="132"/>
      <c r="D242" s="31" t="s">
        <v>621</v>
      </c>
      <c r="E242" s="32" t="s">
        <v>65</v>
      </c>
      <c r="F242" s="33" t="s">
        <v>27</v>
      </c>
      <c r="G242" s="33" t="s">
        <v>29</v>
      </c>
      <c r="H242" s="34" t="s">
        <v>29</v>
      </c>
      <c r="I242" s="138"/>
      <c r="J242" s="132"/>
      <c r="K242" s="110" t="s">
        <v>437</v>
      </c>
      <c r="L242" s="99" t="s">
        <v>622</v>
      </c>
      <c r="M242" s="38" t="s">
        <v>29</v>
      </c>
      <c r="N242" s="34" t="s">
        <v>35</v>
      </c>
      <c r="O242" s="34" t="s">
        <v>35</v>
      </c>
    </row>
    <row r="243" spans="2:15" s="1" customFormat="1" x14ac:dyDescent="0.3">
      <c r="B243" s="129"/>
      <c r="C243" s="132"/>
      <c r="D243" s="42" t="s">
        <v>623</v>
      </c>
      <c r="E243" s="32" t="s">
        <v>68</v>
      </c>
      <c r="F243" s="33" t="s">
        <v>45</v>
      </c>
      <c r="G243" s="33" t="s">
        <v>35</v>
      </c>
      <c r="H243" s="34" t="s">
        <v>35</v>
      </c>
      <c r="I243" s="138"/>
      <c r="J243" s="132"/>
      <c r="K243" s="110" t="s">
        <v>437</v>
      </c>
      <c r="L243" s="41" t="s">
        <v>624</v>
      </c>
      <c r="M243" s="38" t="s">
        <v>48</v>
      </c>
      <c r="N243" s="34" t="s">
        <v>35</v>
      </c>
      <c r="O243" s="34" t="s">
        <v>35</v>
      </c>
    </row>
    <row r="244" spans="2:15" s="1" customFormat="1" ht="19.5" thickBot="1" x14ac:dyDescent="0.35">
      <c r="B244" s="129"/>
      <c r="C244" s="132"/>
      <c r="D244" s="42" t="s">
        <v>625</v>
      </c>
      <c r="E244" s="32" t="s">
        <v>71</v>
      </c>
      <c r="F244" s="33" t="s">
        <v>45</v>
      </c>
      <c r="G244" s="33" t="s">
        <v>35</v>
      </c>
      <c r="H244" s="34" t="s">
        <v>35</v>
      </c>
      <c r="I244" s="139"/>
      <c r="J244" s="133"/>
      <c r="K244" s="111" t="s">
        <v>437</v>
      </c>
      <c r="L244" s="57" t="s">
        <v>626</v>
      </c>
      <c r="M244" s="46" t="s">
        <v>48</v>
      </c>
      <c r="N244" s="48" t="s">
        <v>35</v>
      </c>
      <c r="O244" s="48" t="s">
        <v>35</v>
      </c>
    </row>
    <row r="245" spans="2:15" s="1" customFormat="1" x14ac:dyDescent="0.3">
      <c r="B245" s="129"/>
      <c r="C245" s="132"/>
      <c r="D245" s="42" t="s">
        <v>627</v>
      </c>
      <c r="E245" s="33" t="s">
        <v>74</v>
      </c>
      <c r="F245" s="33" t="s">
        <v>45</v>
      </c>
      <c r="G245" s="33" t="s">
        <v>35</v>
      </c>
      <c r="H245" s="34" t="s">
        <v>35</v>
      </c>
      <c r="I245" s="137" t="s">
        <v>628</v>
      </c>
      <c r="J245" s="131" t="s">
        <v>629</v>
      </c>
      <c r="K245" s="108" t="s">
        <v>437</v>
      </c>
      <c r="L245" s="49" t="s">
        <v>630</v>
      </c>
      <c r="M245" s="30" t="s">
        <v>34</v>
      </c>
      <c r="N245" s="112" t="s">
        <v>29</v>
      </c>
      <c r="O245" s="112" t="s">
        <v>29</v>
      </c>
    </row>
    <row r="246" spans="2:15" s="1" customFormat="1" ht="19.5" thickBot="1" x14ac:dyDescent="0.35">
      <c r="B246" s="129"/>
      <c r="C246" s="133"/>
      <c r="D246" s="64" t="s">
        <v>631</v>
      </c>
      <c r="E246" s="47" t="s">
        <v>79</v>
      </c>
      <c r="F246" s="47" t="s">
        <v>45</v>
      </c>
      <c r="G246" s="51" t="s">
        <v>35</v>
      </c>
      <c r="H246" s="52" t="s">
        <v>35</v>
      </c>
      <c r="I246" s="139"/>
      <c r="J246" s="133"/>
      <c r="K246" s="114" t="s">
        <v>437</v>
      </c>
      <c r="L246" s="57" t="s">
        <v>632</v>
      </c>
      <c r="M246" s="58" t="s">
        <v>34</v>
      </c>
      <c r="N246" s="115" t="s">
        <v>29</v>
      </c>
      <c r="O246" s="115" t="s">
        <v>29</v>
      </c>
    </row>
    <row r="247" spans="2:15" s="1" customFormat="1" x14ac:dyDescent="0.3">
      <c r="B247" s="128" t="s">
        <v>633</v>
      </c>
      <c r="C247" s="131" t="s">
        <v>634</v>
      </c>
      <c r="D247" s="21" t="s">
        <v>635</v>
      </c>
      <c r="E247" s="22" t="s">
        <v>26</v>
      </c>
      <c r="F247" s="23" t="s">
        <v>27</v>
      </c>
      <c r="G247" s="94" t="s">
        <v>29</v>
      </c>
      <c r="H247" s="24" t="s">
        <v>29</v>
      </c>
      <c r="I247" s="134" t="s">
        <v>633</v>
      </c>
      <c r="J247" s="131" t="s">
        <v>636</v>
      </c>
      <c r="K247" s="95" t="s">
        <v>437</v>
      </c>
      <c r="L247" s="96" t="s">
        <v>637</v>
      </c>
      <c r="M247" s="30" t="s">
        <v>29</v>
      </c>
      <c r="N247" s="24" t="s">
        <v>35</v>
      </c>
      <c r="O247" s="24" t="s">
        <v>35</v>
      </c>
    </row>
    <row r="248" spans="2:15" s="1" customFormat="1" x14ac:dyDescent="0.3">
      <c r="B248" s="129"/>
      <c r="C248" s="132"/>
      <c r="D248" s="31" t="s">
        <v>638</v>
      </c>
      <c r="E248" s="32" t="s">
        <v>37</v>
      </c>
      <c r="F248" s="33" t="s">
        <v>27</v>
      </c>
      <c r="G248" s="97" t="s">
        <v>29</v>
      </c>
      <c r="H248" s="34" t="s">
        <v>29</v>
      </c>
      <c r="I248" s="135"/>
      <c r="J248" s="132"/>
      <c r="K248" s="98" t="s">
        <v>437</v>
      </c>
      <c r="L248" s="99" t="s">
        <v>639</v>
      </c>
      <c r="M248" s="38" t="s">
        <v>29</v>
      </c>
      <c r="N248" s="34" t="s">
        <v>35</v>
      </c>
      <c r="O248" s="34" t="s">
        <v>35</v>
      </c>
    </row>
    <row r="249" spans="2:15" s="1" customFormat="1" x14ac:dyDescent="0.3">
      <c r="B249" s="129"/>
      <c r="C249" s="132"/>
      <c r="D249" s="31" t="s">
        <v>640</v>
      </c>
      <c r="E249" s="32" t="s">
        <v>41</v>
      </c>
      <c r="F249" s="33" t="s">
        <v>27</v>
      </c>
      <c r="G249" s="97" t="s">
        <v>29</v>
      </c>
      <c r="H249" s="34" t="s">
        <v>29</v>
      </c>
      <c r="I249" s="135"/>
      <c r="J249" s="132"/>
      <c r="K249" s="98" t="s">
        <v>437</v>
      </c>
      <c r="L249" s="99" t="s">
        <v>641</v>
      </c>
      <c r="M249" s="38" t="s">
        <v>29</v>
      </c>
      <c r="N249" s="34" t="s">
        <v>35</v>
      </c>
      <c r="O249" s="34" t="s">
        <v>35</v>
      </c>
    </row>
    <row r="250" spans="2:15" s="1" customFormat="1" x14ac:dyDescent="0.3">
      <c r="B250" s="129"/>
      <c r="C250" s="132"/>
      <c r="D250" s="42" t="s">
        <v>642</v>
      </c>
      <c r="E250" s="32" t="s">
        <v>44</v>
      </c>
      <c r="F250" s="33" t="s">
        <v>45</v>
      </c>
      <c r="G250" s="97" t="s">
        <v>35</v>
      </c>
      <c r="H250" s="34" t="s">
        <v>35</v>
      </c>
      <c r="I250" s="135"/>
      <c r="J250" s="132"/>
      <c r="K250" s="98" t="s">
        <v>437</v>
      </c>
      <c r="L250" s="41" t="s">
        <v>643</v>
      </c>
      <c r="M250" s="38" t="s">
        <v>48</v>
      </c>
      <c r="N250" s="34" t="s">
        <v>29</v>
      </c>
      <c r="O250" s="34" t="s">
        <v>29</v>
      </c>
    </row>
    <row r="251" spans="2:15" s="1" customFormat="1" x14ac:dyDescent="0.3">
      <c r="B251" s="129"/>
      <c r="C251" s="132"/>
      <c r="D251" s="42" t="s">
        <v>644</v>
      </c>
      <c r="E251" s="32" t="s">
        <v>50</v>
      </c>
      <c r="F251" s="33" t="s">
        <v>45</v>
      </c>
      <c r="G251" s="97" t="s">
        <v>35</v>
      </c>
      <c r="H251" s="90" t="s">
        <v>35</v>
      </c>
      <c r="I251" s="135"/>
      <c r="J251" s="132"/>
      <c r="K251" s="98" t="s">
        <v>437</v>
      </c>
      <c r="L251" s="41" t="s">
        <v>645</v>
      </c>
      <c r="M251" s="38" t="s">
        <v>48</v>
      </c>
      <c r="N251" s="34" t="s">
        <v>29</v>
      </c>
      <c r="O251" s="34" t="s">
        <v>29</v>
      </c>
    </row>
    <row r="252" spans="2:15" s="1" customFormat="1" x14ac:dyDescent="0.3">
      <c r="B252" s="129"/>
      <c r="C252" s="132"/>
      <c r="D252" s="42" t="s">
        <v>646</v>
      </c>
      <c r="E252" s="32" t="s">
        <v>53</v>
      </c>
      <c r="F252" s="33" t="s">
        <v>45</v>
      </c>
      <c r="G252" s="97" t="s">
        <v>35</v>
      </c>
      <c r="H252" s="90" t="s">
        <v>35</v>
      </c>
      <c r="I252" s="135"/>
      <c r="J252" s="132"/>
      <c r="K252" s="98" t="s">
        <v>437</v>
      </c>
      <c r="L252" s="41" t="s">
        <v>647</v>
      </c>
      <c r="M252" s="38" t="s">
        <v>48</v>
      </c>
      <c r="N252" s="34" t="s">
        <v>29</v>
      </c>
      <c r="O252" s="34" t="s">
        <v>29</v>
      </c>
    </row>
    <row r="253" spans="2:15" s="1" customFormat="1" x14ac:dyDescent="0.3">
      <c r="B253" s="129"/>
      <c r="C253" s="132"/>
      <c r="D253" s="42" t="s">
        <v>648</v>
      </c>
      <c r="E253" s="32" t="s">
        <v>56</v>
      </c>
      <c r="F253" s="33" t="s">
        <v>45</v>
      </c>
      <c r="G253" s="97" t="s">
        <v>35</v>
      </c>
      <c r="H253" s="90" t="s">
        <v>35</v>
      </c>
      <c r="I253" s="135"/>
      <c r="J253" s="132"/>
      <c r="K253" s="98" t="s">
        <v>437</v>
      </c>
      <c r="L253" s="41" t="s">
        <v>649</v>
      </c>
      <c r="M253" s="38" t="s">
        <v>48</v>
      </c>
      <c r="N253" s="34" t="s">
        <v>29</v>
      </c>
      <c r="O253" s="34" t="s">
        <v>29</v>
      </c>
    </row>
    <row r="254" spans="2:15" s="1" customFormat="1" x14ac:dyDescent="0.3">
      <c r="B254" s="129"/>
      <c r="C254" s="132"/>
      <c r="D254" s="42" t="s">
        <v>650</v>
      </c>
      <c r="E254" s="32" t="s">
        <v>59</v>
      </c>
      <c r="F254" s="33" t="s">
        <v>45</v>
      </c>
      <c r="G254" s="97" t="s">
        <v>35</v>
      </c>
      <c r="H254" s="90" t="s">
        <v>35</v>
      </c>
      <c r="I254" s="135"/>
      <c r="J254" s="132"/>
      <c r="K254" s="98" t="s">
        <v>437</v>
      </c>
      <c r="L254" s="41" t="s">
        <v>651</v>
      </c>
      <c r="M254" s="38" t="s">
        <v>48</v>
      </c>
      <c r="N254" s="34" t="s">
        <v>29</v>
      </c>
      <c r="O254" s="34" t="s">
        <v>29</v>
      </c>
    </row>
    <row r="255" spans="2:15" s="1" customFormat="1" x14ac:dyDescent="0.3">
      <c r="B255" s="129"/>
      <c r="C255" s="132"/>
      <c r="D255" s="42" t="s">
        <v>652</v>
      </c>
      <c r="E255" s="32" t="s">
        <v>62</v>
      </c>
      <c r="F255" s="33" t="s">
        <v>45</v>
      </c>
      <c r="G255" s="97" t="s">
        <v>35</v>
      </c>
      <c r="H255" s="90" t="s">
        <v>35</v>
      </c>
      <c r="I255" s="135"/>
      <c r="J255" s="132"/>
      <c r="K255" s="98" t="s">
        <v>437</v>
      </c>
      <c r="L255" s="41" t="s">
        <v>653</v>
      </c>
      <c r="M255" s="38" t="s">
        <v>48</v>
      </c>
      <c r="N255" s="34" t="s">
        <v>29</v>
      </c>
      <c r="O255" s="34" t="s">
        <v>29</v>
      </c>
    </row>
    <row r="256" spans="2:15" s="1" customFormat="1" x14ac:dyDescent="0.3">
      <c r="B256" s="129"/>
      <c r="C256" s="132"/>
      <c r="D256" s="31" t="s">
        <v>654</v>
      </c>
      <c r="E256" s="32" t="s">
        <v>65</v>
      </c>
      <c r="F256" s="33" t="s">
        <v>27</v>
      </c>
      <c r="G256" s="97" t="s">
        <v>29</v>
      </c>
      <c r="H256" s="90" t="s">
        <v>29</v>
      </c>
      <c r="I256" s="135"/>
      <c r="J256" s="132"/>
      <c r="K256" s="98" t="s">
        <v>437</v>
      </c>
      <c r="L256" s="99" t="s">
        <v>655</v>
      </c>
      <c r="M256" s="38" t="s">
        <v>29</v>
      </c>
      <c r="N256" s="34" t="s">
        <v>35</v>
      </c>
      <c r="O256" s="34" t="s">
        <v>35</v>
      </c>
    </row>
    <row r="257" spans="2:15" s="1" customFormat="1" x14ac:dyDescent="0.3">
      <c r="B257" s="129"/>
      <c r="C257" s="132"/>
      <c r="D257" s="42" t="s">
        <v>656</v>
      </c>
      <c r="E257" s="32" t="s">
        <v>68</v>
      </c>
      <c r="F257" s="33" t="s">
        <v>45</v>
      </c>
      <c r="G257" s="97" t="s">
        <v>35</v>
      </c>
      <c r="H257" s="90" t="s">
        <v>35</v>
      </c>
      <c r="I257" s="135"/>
      <c r="J257" s="132"/>
      <c r="K257" s="98" t="s">
        <v>437</v>
      </c>
      <c r="L257" s="41" t="s">
        <v>657</v>
      </c>
      <c r="M257" s="38" t="s">
        <v>48</v>
      </c>
      <c r="N257" s="34" t="s">
        <v>29</v>
      </c>
      <c r="O257" s="34" t="s">
        <v>29</v>
      </c>
    </row>
    <row r="258" spans="2:15" s="1" customFormat="1" ht="19.5" thickBot="1" x14ac:dyDescent="0.35">
      <c r="B258" s="130"/>
      <c r="C258" s="133"/>
      <c r="D258" s="64" t="s">
        <v>658</v>
      </c>
      <c r="E258" s="65" t="s">
        <v>71</v>
      </c>
      <c r="F258" s="47" t="s">
        <v>45</v>
      </c>
      <c r="G258" s="101" t="s">
        <v>35</v>
      </c>
      <c r="H258" s="93" t="s">
        <v>35</v>
      </c>
      <c r="I258" s="136"/>
      <c r="J258" s="133"/>
      <c r="K258" s="104" t="s">
        <v>437</v>
      </c>
      <c r="L258" s="57" t="s">
        <v>659</v>
      </c>
      <c r="M258" s="46" t="s">
        <v>48</v>
      </c>
      <c r="N258" s="48" t="s">
        <v>29</v>
      </c>
      <c r="O258" s="48" t="s">
        <v>29</v>
      </c>
    </row>
    <row r="259" spans="2:15" s="1" customFormat="1" x14ac:dyDescent="0.3">
      <c r="B259" s="129" t="s">
        <v>660</v>
      </c>
      <c r="C259" s="131" t="s">
        <v>661</v>
      </c>
      <c r="D259" s="21" t="s">
        <v>662</v>
      </c>
      <c r="E259" s="22" t="s">
        <v>26</v>
      </c>
      <c r="F259" s="23" t="s">
        <v>27</v>
      </c>
      <c r="G259" s="94" t="s">
        <v>29</v>
      </c>
      <c r="H259" s="24" t="s">
        <v>29</v>
      </c>
      <c r="I259" s="135" t="s">
        <v>660</v>
      </c>
      <c r="J259" s="131" t="s">
        <v>661</v>
      </c>
      <c r="K259" s="95" t="s">
        <v>437</v>
      </c>
      <c r="L259" s="96" t="s">
        <v>663</v>
      </c>
      <c r="M259" s="30" t="s">
        <v>29</v>
      </c>
      <c r="N259" s="24" t="s">
        <v>35</v>
      </c>
      <c r="O259" s="24" t="s">
        <v>35</v>
      </c>
    </row>
    <row r="260" spans="2:15" s="1" customFormat="1" x14ac:dyDescent="0.3">
      <c r="B260" s="129"/>
      <c r="C260" s="132"/>
      <c r="D260" s="31" t="s">
        <v>664</v>
      </c>
      <c r="E260" s="32" t="s">
        <v>37</v>
      </c>
      <c r="F260" s="33" t="s">
        <v>27</v>
      </c>
      <c r="G260" s="97" t="s">
        <v>29</v>
      </c>
      <c r="H260" s="34" t="s">
        <v>29</v>
      </c>
      <c r="I260" s="135"/>
      <c r="J260" s="132"/>
      <c r="K260" s="98" t="s">
        <v>437</v>
      </c>
      <c r="L260" s="99" t="s">
        <v>665</v>
      </c>
      <c r="M260" s="38" t="s">
        <v>29</v>
      </c>
      <c r="N260" s="34" t="s">
        <v>35</v>
      </c>
      <c r="O260" s="34" t="s">
        <v>35</v>
      </c>
    </row>
    <row r="261" spans="2:15" s="1" customFormat="1" x14ac:dyDescent="0.3">
      <c r="B261" s="129"/>
      <c r="C261" s="132"/>
      <c r="D261" s="31" t="s">
        <v>666</v>
      </c>
      <c r="E261" s="32" t="s">
        <v>41</v>
      </c>
      <c r="F261" s="33" t="s">
        <v>27</v>
      </c>
      <c r="G261" s="97" t="s">
        <v>29</v>
      </c>
      <c r="H261" s="34" t="s">
        <v>29</v>
      </c>
      <c r="I261" s="135"/>
      <c r="J261" s="132"/>
      <c r="K261" s="98" t="s">
        <v>437</v>
      </c>
      <c r="L261" s="99" t="s">
        <v>667</v>
      </c>
      <c r="M261" s="38" t="s">
        <v>29</v>
      </c>
      <c r="N261" s="34" t="s">
        <v>35</v>
      </c>
      <c r="O261" s="34" t="s">
        <v>35</v>
      </c>
    </row>
    <row r="262" spans="2:15" s="1" customFormat="1" x14ac:dyDescent="0.3">
      <c r="B262" s="129"/>
      <c r="C262" s="132"/>
      <c r="D262" s="42" t="s">
        <v>668</v>
      </c>
      <c r="E262" s="32" t="s">
        <v>44</v>
      </c>
      <c r="F262" s="33" t="s">
        <v>45</v>
      </c>
      <c r="G262" s="97" t="s">
        <v>35</v>
      </c>
      <c r="H262" s="90" t="s">
        <v>35</v>
      </c>
      <c r="I262" s="135"/>
      <c r="J262" s="132"/>
      <c r="K262" s="98" t="s">
        <v>437</v>
      </c>
      <c r="L262" s="41" t="s">
        <v>669</v>
      </c>
      <c r="M262" s="38" t="s">
        <v>48</v>
      </c>
      <c r="N262" s="34" t="s">
        <v>29</v>
      </c>
      <c r="O262" s="34" t="s">
        <v>29</v>
      </c>
    </row>
    <row r="263" spans="2:15" s="1" customFormat="1" x14ac:dyDescent="0.3">
      <c r="B263" s="129"/>
      <c r="C263" s="132"/>
      <c r="D263" s="42" t="s">
        <v>670</v>
      </c>
      <c r="E263" s="32" t="s">
        <v>50</v>
      </c>
      <c r="F263" s="33" t="s">
        <v>45</v>
      </c>
      <c r="G263" s="97" t="s">
        <v>35</v>
      </c>
      <c r="H263" s="90" t="s">
        <v>35</v>
      </c>
      <c r="I263" s="135"/>
      <c r="J263" s="132"/>
      <c r="K263" s="98" t="s">
        <v>437</v>
      </c>
      <c r="L263" s="41" t="s">
        <v>671</v>
      </c>
      <c r="M263" s="38" t="s">
        <v>48</v>
      </c>
      <c r="N263" s="34" t="s">
        <v>29</v>
      </c>
      <c r="O263" s="34" t="s">
        <v>29</v>
      </c>
    </row>
    <row r="264" spans="2:15" s="1" customFormat="1" x14ac:dyDescent="0.3">
      <c r="B264" s="129"/>
      <c r="C264" s="132"/>
      <c r="D264" s="42" t="s">
        <v>672</v>
      </c>
      <c r="E264" s="32" t="s">
        <v>53</v>
      </c>
      <c r="F264" s="33" t="s">
        <v>45</v>
      </c>
      <c r="G264" s="97" t="s">
        <v>35</v>
      </c>
      <c r="H264" s="90" t="s">
        <v>35</v>
      </c>
      <c r="I264" s="135"/>
      <c r="J264" s="132"/>
      <c r="K264" s="98" t="s">
        <v>437</v>
      </c>
      <c r="L264" s="41" t="s">
        <v>673</v>
      </c>
      <c r="M264" s="38" t="s">
        <v>48</v>
      </c>
      <c r="N264" s="34" t="s">
        <v>29</v>
      </c>
      <c r="O264" s="34" t="s">
        <v>29</v>
      </c>
    </row>
    <row r="265" spans="2:15" s="1" customFormat="1" x14ac:dyDescent="0.3">
      <c r="B265" s="129"/>
      <c r="C265" s="132"/>
      <c r="D265" s="42" t="s">
        <v>674</v>
      </c>
      <c r="E265" s="32" t="s">
        <v>56</v>
      </c>
      <c r="F265" s="33" t="s">
        <v>45</v>
      </c>
      <c r="G265" s="97" t="s">
        <v>35</v>
      </c>
      <c r="H265" s="90" t="s">
        <v>35</v>
      </c>
      <c r="I265" s="135"/>
      <c r="J265" s="132"/>
      <c r="K265" s="98" t="s">
        <v>437</v>
      </c>
      <c r="L265" s="41" t="s">
        <v>675</v>
      </c>
      <c r="M265" s="38" t="s">
        <v>48</v>
      </c>
      <c r="N265" s="34" t="s">
        <v>29</v>
      </c>
      <c r="O265" s="34" t="s">
        <v>29</v>
      </c>
    </row>
    <row r="266" spans="2:15" s="1" customFormat="1" x14ac:dyDescent="0.3">
      <c r="B266" s="129"/>
      <c r="C266" s="132"/>
      <c r="D266" s="42" t="s">
        <v>676</v>
      </c>
      <c r="E266" s="32" t="s">
        <v>59</v>
      </c>
      <c r="F266" s="33" t="s">
        <v>45</v>
      </c>
      <c r="G266" s="97" t="s">
        <v>35</v>
      </c>
      <c r="H266" s="90" t="s">
        <v>35</v>
      </c>
      <c r="I266" s="135"/>
      <c r="J266" s="132"/>
      <c r="K266" s="98" t="s">
        <v>437</v>
      </c>
      <c r="L266" s="41" t="s">
        <v>677</v>
      </c>
      <c r="M266" s="38" t="s">
        <v>48</v>
      </c>
      <c r="N266" s="34" t="s">
        <v>29</v>
      </c>
      <c r="O266" s="34" t="s">
        <v>29</v>
      </c>
    </row>
    <row r="267" spans="2:15" s="1" customFormat="1" x14ac:dyDescent="0.3">
      <c r="B267" s="129"/>
      <c r="C267" s="132"/>
      <c r="D267" s="42" t="s">
        <v>678</v>
      </c>
      <c r="E267" s="32" t="s">
        <v>62</v>
      </c>
      <c r="F267" s="33" t="s">
        <v>45</v>
      </c>
      <c r="G267" s="97" t="s">
        <v>35</v>
      </c>
      <c r="H267" s="90" t="s">
        <v>35</v>
      </c>
      <c r="I267" s="135"/>
      <c r="J267" s="132"/>
      <c r="K267" s="98" t="s">
        <v>437</v>
      </c>
      <c r="L267" s="41" t="s">
        <v>679</v>
      </c>
      <c r="M267" s="38" t="s">
        <v>48</v>
      </c>
      <c r="N267" s="34" t="s">
        <v>29</v>
      </c>
      <c r="O267" s="34" t="s">
        <v>29</v>
      </c>
    </row>
    <row r="268" spans="2:15" s="1" customFormat="1" x14ac:dyDescent="0.3">
      <c r="B268" s="129"/>
      <c r="C268" s="132"/>
      <c r="D268" s="31" t="s">
        <v>680</v>
      </c>
      <c r="E268" s="32" t="s">
        <v>65</v>
      </c>
      <c r="F268" s="33" t="s">
        <v>27</v>
      </c>
      <c r="G268" s="97" t="s">
        <v>29</v>
      </c>
      <c r="H268" s="34" t="s">
        <v>29</v>
      </c>
      <c r="I268" s="135"/>
      <c r="J268" s="132"/>
      <c r="K268" s="98" t="s">
        <v>437</v>
      </c>
      <c r="L268" s="99" t="s">
        <v>681</v>
      </c>
      <c r="M268" s="38" t="s">
        <v>29</v>
      </c>
      <c r="N268" s="34" t="s">
        <v>35</v>
      </c>
      <c r="O268" s="34" t="s">
        <v>35</v>
      </c>
    </row>
    <row r="269" spans="2:15" s="1" customFormat="1" x14ac:dyDescent="0.3">
      <c r="B269" s="129"/>
      <c r="C269" s="132"/>
      <c r="D269" s="42" t="s">
        <v>682</v>
      </c>
      <c r="E269" s="32" t="s">
        <v>68</v>
      </c>
      <c r="F269" s="33" t="s">
        <v>45</v>
      </c>
      <c r="G269" s="97" t="s">
        <v>35</v>
      </c>
      <c r="H269" s="90" t="s">
        <v>35</v>
      </c>
      <c r="I269" s="135"/>
      <c r="J269" s="132"/>
      <c r="K269" s="98" t="s">
        <v>437</v>
      </c>
      <c r="L269" s="41" t="s">
        <v>683</v>
      </c>
      <c r="M269" s="38" t="s">
        <v>48</v>
      </c>
      <c r="N269" s="34" t="s">
        <v>29</v>
      </c>
      <c r="O269" s="34" t="s">
        <v>29</v>
      </c>
    </row>
    <row r="270" spans="2:15" s="1" customFormat="1" ht="19.5" thickBot="1" x14ac:dyDescent="0.35">
      <c r="B270" s="130"/>
      <c r="C270" s="133"/>
      <c r="D270" s="64" t="s">
        <v>684</v>
      </c>
      <c r="E270" s="65" t="s">
        <v>71</v>
      </c>
      <c r="F270" s="47" t="s">
        <v>45</v>
      </c>
      <c r="G270" s="101" t="s">
        <v>35</v>
      </c>
      <c r="H270" s="93" t="s">
        <v>35</v>
      </c>
      <c r="I270" s="136"/>
      <c r="J270" s="133"/>
      <c r="K270" s="104" t="s">
        <v>437</v>
      </c>
      <c r="L270" s="57" t="s">
        <v>685</v>
      </c>
      <c r="M270" s="46" t="s">
        <v>48</v>
      </c>
      <c r="N270" s="48" t="s">
        <v>29</v>
      </c>
      <c r="O270" s="48" t="s">
        <v>29</v>
      </c>
    </row>
    <row r="271" spans="2:15" s="1" customFormat="1" x14ac:dyDescent="0.3">
      <c r="B271" s="128" t="s">
        <v>686</v>
      </c>
      <c r="C271" s="131" t="s">
        <v>687</v>
      </c>
      <c r="D271" s="21" t="s">
        <v>688</v>
      </c>
      <c r="E271" s="22" t="s">
        <v>26</v>
      </c>
      <c r="F271" s="23" t="s">
        <v>27</v>
      </c>
      <c r="G271" s="94" t="s">
        <v>29</v>
      </c>
      <c r="H271" s="24" t="s">
        <v>29</v>
      </c>
      <c r="I271" s="134" t="s">
        <v>689</v>
      </c>
      <c r="J271" s="131" t="s">
        <v>687</v>
      </c>
      <c r="K271" s="95" t="s">
        <v>437</v>
      </c>
      <c r="L271" s="96" t="s">
        <v>690</v>
      </c>
      <c r="M271" s="30" t="s">
        <v>691</v>
      </c>
      <c r="N271" s="24" t="s">
        <v>35</v>
      </c>
      <c r="O271" s="24" t="s">
        <v>35</v>
      </c>
    </row>
    <row r="272" spans="2:15" s="1" customFormat="1" x14ac:dyDescent="0.3">
      <c r="B272" s="129"/>
      <c r="C272" s="132"/>
      <c r="D272" s="31" t="s">
        <v>692</v>
      </c>
      <c r="E272" s="32" t="s">
        <v>37</v>
      </c>
      <c r="F272" s="33" t="s">
        <v>27</v>
      </c>
      <c r="G272" s="97" t="s">
        <v>29</v>
      </c>
      <c r="H272" s="34" t="s">
        <v>29</v>
      </c>
      <c r="I272" s="135"/>
      <c r="J272" s="132"/>
      <c r="K272" s="98" t="s">
        <v>437</v>
      </c>
      <c r="L272" s="99" t="s">
        <v>693</v>
      </c>
      <c r="M272" s="38" t="s">
        <v>691</v>
      </c>
      <c r="N272" s="34" t="s">
        <v>35</v>
      </c>
      <c r="O272" s="34" t="s">
        <v>35</v>
      </c>
    </row>
    <row r="273" spans="1:15" s="1" customFormat="1" x14ac:dyDescent="0.3">
      <c r="B273" s="129"/>
      <c r="C273" s="132"/>
      <c r="D273" s="31" t="s">
        <v>694</v>
      </c>
      <c r="E273" s="32" t="s">
        <v>41</v>
      </c>
      <c r="F273" s="33" t="s">
        <v>27</v>
      </c>
      <c r="G273" s="97" t="s">
        <v>29</v>
      </c>
      <c r="H273" s="34" t="s">
        <v>29</v>
      </c>
      <c r="I273" s="135"/>
      <c r="J273" s="132"/>
      <c r="K273" s="98" t="s">
        <v>437</v>
      </c>
      <c r="L273" s="99" t="s">
        <v>695</v>
      </c>
      <c r="M273" s="38" t="s">
        <v>691</v>
      </c>
      <c r="N273" s="34" t="s">
        <v>35</v>
      </c>
      <c r="O273" s="34" t="s">
        <v>35</v>
      </c>
    </row>
    <row r="274" spans="1:15" s="1" customFormat="1" x14ac:dyDescent="0.3">
      <c r="A274" s="63">
        <v>45300</v>
      </c>
      <c r="B274" s="129"/>
      <c r="C274" s="132"/>
      <c r="D274" s="39" t="s">
        <v>696</v>
      </c>
      <c r="E274" s="32" t="s">
        <v>44</v>
      </c>
      <c r="F274" s="33" t="s">
        <v>45</v>
      </c>
      <c r="G274" s="33" t="s">
        <v>35</v>
      </c>
      <c r="H274" s="34" t="s">
        <v>35</v>
      </c>
      <c r="I274" s="135"/>
      <c r="J274" s="132"/>
      <c r="K274" s="98" t="s">
        <v>437</v>
      </c>
      <c r="L274" s="41" t="s">
        <v>697</v>
      </c>
      <c r="M274" s="38" t="s">
        <v>48</v>
      </c>
      <c r="N274" s="34" t="s">
        <v>35</v>
      </c>
      <c r="O274" s="34" t="s">
        <v>35</v>
      </c>
    </row>
    <row r="275" spans="1:15" s="1" customFormat="1" x14ac:dyDescent="0.3">
      <c r="B275" s="129"/>
      <c r="C275" s="132"/>
      <c r="D275" s="42" t="s">
        <v>698</v>
      </c>
      <c r="E275" s="32" t="s">
        <v>50</v>
      </c>
      <c r="F275" s="33" t="s">
        <v>45</v>
      </c>
      <c r="G275" s="33" t="s">
        <v>35</v>
      </c>
      <c r="H275" s="34" t="s">
        <v>35</v>
      </c>
      <c r="I275" s="135"/>
      <c r="J275" s="132"/>
      <c r="K275" s="98" t="s">
        <v>437</v>
      </c>
      <c r="L275" s="41" t="s">
        <v>699</v>
      </c>
      <c r="M275" s="38" t="s">
        <v>48</v>
      </c>
      <c r="N275" s="34" t="s">
        <v>35</v>
      </c>
      <c r="O275" s="34" t="s">
        <v>35</v>
      </c>
    </row>
    <row r="276" spans="1:15" s="1" customFormat="1" x14ac:dyDescent="0.3">
      <c r="B276" s="129"/>
      <c r="C276" s="132"/>
      <c r="D276" s="42" t="s">
        <v>700</v>
      </c>
      <c r="E276" s="32" t="s">
        <v>53</v>
      </c>
      <c r="F276" s="33" t="s">
        <v>45</v>
      </c>
      <c r="G276" s="33" t="s">
        <v>35</v>
      </c>
      <c r="H276" s="34" t="s">
        <v>35</v>
      </c>
      <c r="I276" s="135"/>
      <c r="J276" s="132"/>
      <c r="K276" s="98" t="s">
        <v>437</v>
      </c>
      <c r="L276" s="41" t="s">
        <v>701</v>
      </c>
      <c r="M276" s="38" t="s">
        <v>48</v>
      </c>
      <c r="N276" s="34" t="s">
        <v>35</v>
      </c>
      <c r="O276" s="34" t="s">
        <v>35</v>
      </c>
    </row>
    <row r="277" spans="1:15" s="1" customFormat="1" x14ac:dyDescent="0.3">
      <c r="B277" s="129"/>
      <c r="C277" s="132"/>
      <c r="D277" s="42" t="s">
        <v>702</v>
      </c>
      <c r="E277" s="32" t="s">
        <v>56</v>
      </c>
      <c r="F277" s="33" t="s">
        <v>45</v>
      </c>
      <c r="G277" s="33" t="s">
        <v>35</v>
      </c>
      <c r="H277" s="34" t="s">
        <v>35</v>
      </c>
      <c r="I277" s="135"/>
      <c r="J277" s="132"/>
      <c r="K277" s="98" t="s">
        <v>437</v>
      </c>
      <c r="L277" s="41" t="s">
        <v>703</v>
      </c>
      <c r="M277" s="38" t="s">
        <v>48</v>
      </c>
      <c r="N277" s="34" t="s">
        <v>35</v>
      </c>
      <c r="O277" s="34" t="s">
        <v>35</v>
      </c>
    </row>
    <row r="278" spans="1:15" s="1" customFormat="1" x14ac:dyDescent="0.3">
      <c r="B278" s="129"/>
      <c r="C278" s="132"/>
      <c r="D278" s="42" t="s">
        <v>704</v>
      </c>
      <c r="E278" s="32" t="s">
        <v>59</v>
      </c>
      <c r="F278" s="33" t="s">
        <v>45</v>
      </c>
      <c r="G278" s="33" t="s">
        <v>35</v>
      </c>
      <c r="H278" s="34" t="s">
        <v>35</v>
      </c>
      <c r="I278" s="135"/>
      <c r="J278" s="132"/>
      <c r="K278" s="98" t="s">
        <v>437</v>
      </c>
      <c r="L278" s="41" t="s">
        <v>705</v>
      </c>
      <c r="M278" s="38" t="s">
        <v>48</v>
      </c>
      <c r="N278" s="34" t="s">
        <v>35</v>
      </c>
      <c r="O278" s="34" t="s">
        <v>35</v>
      </c>
    </row>
    <row r="279" spans="1:15" s="1" customFormat="1" x14ac:dyDescent="0.3">
      <c r="B279" s="129"/>
      <c r="C279" s="132"/>
      <c r="D279" s="42" t="s">
        <v>706</v>
      </c>
      <c r="E279" s="32" t="s">
        <v>62</v>
      </c>
      <c r="F279" s="33" t="s">
        <v>45</v>
      </c>
      <c r="G279" s="33" t="s">
        <v>35</v>
      </c>
      <c r="H279" s="34" t="s">
        <v>35</v>
      </c>
      <c r="I279" s="135"/>
      <c r="J279" s="132"/>
      <c r="K279" s="98" t="s">
        <v>437</v>
      </c>
      <c r="L279" s="41" t="s">
        <v>707</v>
      </c>
      <c r="M279" s="38" t="s">
        <v>48</v>
      </c>
      <c r="N279" s="34" t="s">
        <v>35</v>
      </c>
      <c r="O279" s="34" t="s">
        <v>35</v>
      </c>
    </row>
    <row r="280" spans="1:15" s="1" customFormat="1" x14ac:dyDescent="0.3">
      <c r="B280" s="129"/>
      <c r="C280" s="132"/>
      <c r="D280" s="31" t="s">
        <v>708</v>
      </c>
      <c r="E280" s="32" t="s">
        <v>65</v>
      </c>
      <c r="F280" s="33" t="s">
        <v>27</v>
      </c>
      <c r="G280" s="97" t="s">
        <v>29</v>
      </c>
      <c r="H280" s="34" t="s">
        <v>29</v>
      </c>
      <c r="I280" s="135"/>
      <c r="J280" s="132"/>
      <c r="K280" s="98" t="s">
        <v>437</v>
      </c>
      <c r="L280" s="99" t="s">
        <v>709</v>
      </c>
      <c r="M280" s="38" t="s">
        <v>691</v>
      </c>
      <c r="N280" s="34" t="s">
        <v>35</v>
      </c>
      <c r="O280" s="34" t="s">
        <v>35</v>
      </c>
    </row>
    <row r="281" spans="1:15" s="1" customFormat="1" x14ac:dyDescent="0.3">
      <c r="B281" s="129"/>
      <c r="C281" s="132"/>
      <c r="D281" s="42" t="s">
        <v>710</v>
      </c>
      <c r="E281" s="32" t="s">
        <v>68</v>
      </c>
      <c r="F281" s="33" t="s">
        <v>45</v>
      </c>
      <c r="G281" s="97" t="s">
        <v>35</v>
      </c>
      <c r="H281" s="34" t="s">
        <v>35</v>
      </c>
      <c r="I281" s="135"/>
      <c r="J281" s="132"/>
      <c r="K281" s="98" t="s">
        <v>437</v>
      </c>
      <c r="L281" s="41" t="s">
        <v>711</v>
      </c>
      <c r="M281" s="38" t="s">
        <v>48</v>
      </c>
      <c r="N281" s="34" t="s">
        <v>35</v>
      </c>
      <c r="O281" s="34" t="s">
        <v>35</v>
      </c>
    </row>
    <row r="282" spans="1:15" s="1" customFormat="1" ht="19.5" thickBot="1" x14ac:dyDescent="0.35">
      <c r="B282" s="129"/>
      <c r="C282" s="133"/>
      <c r="D282" s="64" t="s">
        <v>712</v>
      </c>
      <c r="E282" s="65" t="s">
        <v>71</v>
      </c>
      <c r="F282" s="47" t="s">
        <v>45</v>
      </c>
      <c r="G282" s="101" t="s">
        <v>35</v>
      </c>
      <c r="H282" s="48" t="s">
        <v>35</v>
      </c>
      <c r="I282" s="135"/>
      <c r="J282" s="133"/>
      <c r="K282" s="104" t="s">
        <v>437</v>
      </c>
      <c r="L282" s="57" t="s">
        <v>713</v>
      </c>
      <c r="M282" s="46" t="s">
        <v>48</v>
      </c>
      <c r="N282" s="48" t="s">
        <v>35</v>
      </c>
      <c r="O282" s="48" t="s">
        <v>35</v>
      </c>
    </row>
    <row r="283" spans="1:15" s="1" customFormat="1" x14ac:dyDescent="0.3">
      <c r="A283" s="63">
        <v>45300</v>
      </c>
      <c r="B283" s="128" t="s">
        <v>714</v>
      </c>
      <c r="C283" s="131" t="s">
        <v>715</v>
      </c>
      <c r="D283" s="72" t="s">
        <v>716</v>
      </c>
      <c r="E283" s="22" t="s">
        <v>26</v>
      </c>
      <c r="F283" s="116" t="s">
        <v>45</v>
      </c>
      <c r="G283" s="23" t="s">
        <v>35</v>
      </c>
      <c r="H283" s="24" t="s">
        <v>35</v>
      </c>
      <c r="I283" s="134" t="s">
        <v>717</v>
      </c>
      <c r="J283" s="131" t="s">
        <v>718</v>
      </c>
      <c r="K283" s="95" t="s">
        <v>437</v>
      </c>
      <c r="L283" s="49" t="s">
        <v>719</v>
      </c>
      <c r="M283" s="30" t="s">
        <v>27</v>
      </c>
      <c r="N283" s="24" t="s">
        <v>35</v>
      </c>
      <c r="O283" s="24" t="s">
        <v>35</v>
      </c>
    </row>
    <row r="284" spans="1:15" s="1" customFormat="1" x14ac:dyDescent="0.3">
      <c r="B284" s="129"/>
      <c r="C284" s="132"/>
      <c r="D284" s="31" t="s">
        <v>720</v>
      </c>
      <c r="E284" s="32" t="s">
        <v>37</v>
      </c>
      <c r="F284" s="33" t="s">
        <v>27</v>
      </c>
      <c r="G284" s="33" t="s">
        <v>29</v>
      </c>
      <c r="H284" s="34" t="s">
        <v>29</v>
      </c>
      <c r="I284" s="135"/>
      <c r="J284" s="132"/>
      <c r="K284" s="98" t="s">
        <v>437</v>
      </c>
      <c r="L284" s="99" t="s">
        <v>721</v>
      </c>
      <c r="M284" s="38" t="s">
        <v>29</v>
      </c>
      <c r="N284" s="34" t="s">
        <v>35</v>
      </c>
      <c r="O284" s="34" t="s">
        <v>35</v>
      </c>
    </row>
    <row r="285" spans="1:15" s="1" customFormat="1" x14ac:dyDescent="0.3">
      <c r="B285" s="129"/>
      <c r="C285" s="132"/>
      <c r="D285" s="31" t="s">
        <v>722</v>
      </c>
      <c r="E285" s="32" t="s">
        <v>41</v>
      </c>
      <c r="F285" s="33" t="s">
        <v>27</v>
      </c>
      <c r="G285" s="33" t="s">
        <v>29</v>
      </c>
      <c r="H285" s="34" t="s">
        <v>29</v>
      </c>
      <c r="I285" s="135"/>
      <c r="J285" s="132"/>
      <c r="K285" s="98" t="s">
        <v>437</v>
      </c>
      <c r="L285" s="99" t="s">
        <v>723</v>
      </c>
      <c r="M285" s="38" t="s">
        <v>29</v>
      </c>
      <c r="N285" s="34" t="s">
        <v>35</v>
      </c>
      <c r="O285" s="34" t="s">
        <v>35</v>
      </c>
    </row>
    <row r="286" spans="1:15" s="1" customFormat="1" x14ac:dyDescent="0.3">
      <c r="B286" s="129"/>
      <c r="C286" s="132"/>
      <c r="D286" s="42" t="s">
        <v>724</v>
      </c>
      <c r="E286" s="32" t="s">
        <v>44</v>
      </c>
      <c r="F286" s="33" t="s">
        <v>45</v>
      </c>
      <c r="G286" s="33" t="s">
        <v>35</v>
      </c>
      <c r="H286" s="34" t="s">
        <v>35</v>
      </c>
      <c r="I286" s="135"/>
      <c r="J286" s="132"/>
      <c r="K286" s="98" t="s">
        <v>437</v>
      </c>
      <c r="L286" s="41" t="s">
        <v>725</v>
      </c>
      <c r="M286" s="38" t="s">
        <v>48</v>
      </c>
      <c r="N286" s="34" t="s">
        <v>35</v>
      </c>
      <c r="O286" s="34" t="s">
        <v>35</v>
      </c>
    </row>
    <row r="287" spans="1:15" s="1" customFormat="1" x14ac:dyDescent="0.3">
      <c r="B287" s="129"/>
      <c r="C287" s="132"/>
      <c r="D287" s="42" t="s">
        <v>726</v>
      </c>
      <c r="E287" s="32" t="s">
        <v>50</v>
      </c>
      <c r="F287" s="33" t="s">
        <v>45</v>
      </c>
      <c r="G287" s="33" t="s">
        <v>35</v>
      </c>
      <c r="H287" s="34" t="s">
        <v>35</v>
      </c>
      <c r="I287" s="135"/>
      <c r="J287" s="132"/>
      <c r="K287" s="98" t="s">
        <v>437</v>
      </c>
      <c r="L287" s="41" t="s">
        <v>727</v>
      </c>
      <c r="M287" s="38" t="s">
        <v>48</v>
      </c>
      <c r="N287" s="34" t="s">
        <v>35</v>
      </c>
      <c r="O287" s="34" t="s">
        <v>35</v>
      </c>
    </row>
    <row r="288" spans="1:15" s="1" customFormat="1" x14ac:dyDescent="0.3">
      <c r="B288" s="129"/>
      <c r="C288" s="132"/>
      <c r="D288" s="42" t="s">
        <v>728</v>
      </c>
      <c r="E288" s="32" t="s">
        <v>53</v>
      </c>
      <c r="F288" s="33" t="s">
        <v>45</v>
      </c>
      <c r="G288" s="33" t="s">
        <v>35</v>
      </c>
      <c r="H288" s="34" t="s">
        <v>35</v>
      </c>
      <c r="I288" s="135"/>
      <c r="J288" s="132"/>
      <c r="K288" s="98" t="s">
        <v>437</v>
      </c>
      <c r="L288" s="41" t="s">
        <v>729</v>
      </c>
      <c r="M288" s="38" t="s">
        <v>48</v>
      </c>
      <c r="N288" s="34" t="s">
        <v>35</v>
      </c>
      <c r="O288" s="34" t="s">
        <v>35</v>
      </c>
    </row>
    <row r="289" spans="1:15" s="1" customFormat="1" x14ac:dyDescent="0.3">
      <c r="B289" s="129"/>
      <c r="C289" s="132"/>
      <c r="D289" s="42" t="s">
        <v>730</v>
      </c>
      <c r="E289" s="32" t="s">
        <v>56</v>
      </c>
      <c r="F289" s="33" t="s">
        <v>45</v>
      </c>
      <c r="G289" s="33" t="s">
        <v>35</v>
      </c>
      <c r="H289" s="34" t="s">
        <v>35</v>
      </c>
      <c r="I289" s="135"/>
      <c r="J289" s="132"/>
      <c r="K289" s="98" t="s">
        <v>437</v>
      </c>
      <c r="L289" s="41" t="s">
        <v>731</v>
      </c>
      <c r="M289" s="38" t="s">
        <v>48</v>
      </c>
      <c r="N289" s="34" t="s">
        <v>35</v>
      </c>
      <c r="O289" s="34" t="s">
        <v>35</v>
      </c>
    </row>
    <row r="290" spans="1:15" s="1" customFormat="1" x14ac:dyDescent="0.3">
      <c r="B290" s="129"/>
      <c r="C290" s="132"/>
      <c r="D290" s="42" t="s">
        <v>732</v>
      </c>
      <c r="E290" s="32" t="s">
        <v>59</v>
      </c>
      <c r="F290" s="33" t="s">
        <v>45</v>
      </c>
      <c r="G290" s="33" t="s">
        <v>35</v>
      </c>
      <c r="H290" s="34" t="s">
        <v>35</v>
      </c>
      <c r="I290" s="135"/>
      <c r="J290" s="132"/>
      <c r="K290" s="98" t="s">
        <v>437</v>
      </c>
      <c r="L290" s="41" t="s">
        <v>733</v>
      </c>
      <c r="M290" s="38" t="s">
        <v>48</v>
      </c>
      <c r="N290" s="34" t="s">
        <v>35</v>
      </c>
      <c r="O290" s="34" t="s">
        <v>35</v>
      </c>
    </row>
    <row r="291" spans="1:15" s="1" customFormat="1" x14ac:dyDescent="0.3">
      <c r="B291" s="129"/>
      <c r="C291" s="132"/>
      <c r="D291" s="42" t="s">
        <v>734</v>
      </c>
      <c r="E291" s="32" t="s">
        <v>62</v>
      </c>
      <c r="F291" s="33" t="s">
        <v>45</v>
      </c>
      <c r="G291" s="33" t="s">
        <v>35</v>
      </c>
      <c r="H291" s="34" t="s">
        <v>35</v>
      </c>
      <c r="I291" s="135"/>
      <c r="J291" s="132"/>
      <c r="K291" s="98" t="s">
        <v>437</v>
      </c>
      <c r="L291" s="41" t="s">
        <v>735</v>
      </c>
      <c r="M291" s="38" t="s">
        <v>48</v>
      </c>
      <c r="N291" s="34" t="s">
        <v>35</v>
      </c>
      <c r="O291" s="34" t="s">
        <v>35</v>
      </c>
    </row>
    <row r="292" spans="1:15" s="1" customFormat="1" x14ac:dyDescent="0.3">
      <c r="B292" s="129"/>
      <c r="C292" s="132"/>
      <c r="D292" s="31" t="s">
        <v>736</v>
      </c>
      <c r="E292" s="32" t="s">
        <v>65</v>
      </c>
      <c r="F292" s="33" t="s">
        <v>27</v>
      </c>
      <c r="G292" s="33" t="s">
        <v>29</v>
      </c>
      <c r="H292" s="34" t="s">
        <v>29</v>
      </c>
      <c r="I292" s="135"/>
      <c r="J292" s="132"/>
      <c r="K292" s="98" t="s">
        <v>437</v>
      </c>
      <c r="L292" s="99" t="s">
        <v>737</v>
      </c>
      <c r="M292" s="38" t="s">
        <v>29</v>
      </c>
      <c r="N292" s="34" t="s">
        <v>35</v>
      </c>
      <c r="O292" s="34" t="s">
        <v>35</v>
      </c>
    </row>
    <row r="293" spans="1:15" s="1" customFormat="1" x14ac:dyDescent="0.3">
      <c r="B293" s="129"/>
      <c r="C293" s="132"/>
      <c r="D293" s="42" t="s">
        <v>738</v>
      </c>
      <c r="E293" s="32" t="s">
        <v>68</v>
      </c>
      <c r="F293" s="33" t="s">
        <v>45</v>
      </c>
      <c r="G293" s="33" t="s">
        <v>35</v>
      </c>
      <c r="H293" s="34" t="s">
        <v>35</v>
      </c>
      <c r="I293" s="135"/>
      <c r="J293" s="132"/>
      <c r="K293" s="98" t="s">
        <v>437</v>
      </c>
      <c r="L293" s="41" t="s">
        <v>739</v>
      </c>
      <c r="M293" s="38" t="s">
        <v>48</v>
      </c>
      <c r="N293" s="34" t="s">
        <v>35</v>
      </c>
      <c r="O293" s="34" t="s">
        <v>35</v>
      </c>
    </row>
    <row r="294" spans="1:15" s="1" customFormat="1" ht="19.5" thickBot="1" x14ac:dyDescent="0.35">
      <c r="B294" s="129"/>
      <c r="C294" s="132"/>
      <c r="D294" s="42" t="s">
        <v>740</v>
      </c>
      <c r="E294" s="32" t="s">
        <v>71</v>
      </c>
      <c r="F294" s="33" t="s">
        <v>45</v>
      </c>
      <c r="G294" s="33" t="s">
        <v>35</v>
      </c>
      <c r="H294" s="34" t="s">
        <v>35</v>
      </c>
      <c r="I294" s="136"/>
      <c r="J294" s="133"/>
      <c r="K294" s="104" t="s">
        <v>437</v>
      </c>
      <c r="L294" s="57" t="s">
        <v>741</v>
      </c>
      <c r="M294" s="46" t="s">
        <v>48</v>
      </c>
      <c r="N294" s="48" t="s">
        <v>35</v>
      </c>
      <c r="O294" s="48" t="s">
        <v>35</v>
      </c>
    </row>
    <row r="295" spans="1:15" s="1" customFormat="1" x14ac:dyDescent="0.3">
      <c r="B295" s="129"/>
      <c r="C295" s="132"/>
      <c r="D295" s="42" t="s">
        <v>742</v>
      </c>
      <c r="E295" s="33" t="s">
        <v>74</v>
      </c>
      <c r="F295" s="33" t="s">
        <v>45</v>
      </c>
      <c r="G295" s="33" t="s">
        <v>35</v>
      </c>
      <c r="H295" s="34" t="s">
        <v>35</v>
      </c>
      <c r="I295" s="134" t="s">
        <v>743</v>
      </c>
      <c r="J295" s="131" t="s">
        <v>744</v>
      </c>
      <c r="K295" s="95" t="s">
        <v>437</v>
      </c>
      <c r="L295" s="49" t="s">
        <v>745</v>
      </c>
      <c r="M295" s="30" t="s">
        <v>34</v>
      </c>
      <c r="N295" s="24" t="s">
        <v>29</v>
      </c>
      <c r="O295" s="24" t="s">
        <v>29</v>
      </c>
    </row>
    <row r="296" spans="1:15" s="1" customFormat="1" ht="19.5" thickBot="1" x14ac:dyDescent="0.35">
      <c r="B296" s="130"/>
      <c r="C296" s="133"/>
      <c r="D296" s="64" t="s">
        <v>746</v>
      </c>
      <c r="E296" s="47" t="s">
        <v>79</v>
      </c>
      <c r="F296" s="47" t="s">
        <v>45</v>
      </c>
      <c r="G296" s="51" t="s">
        <v>35</v>
      </c>
      <c r="H296" s="52" t="s">
        <v>35</v>
      </c>
      <c r="I296" s="136"/>
      <c r="J296" s="133"/>
      <c r="K296" s="100" t="s">
        <v>437</v>
      </c>
      <c r="L296" s="57" t="s">
        <v>747</v>
      </c>
      <c r="M296" s="58" t="s">
        <v>34</v>
      </c>
      <c r="N296" s="52" t="s">
        <v>29</v>
      </c>
      <c r="O296" s="52" t="s">
        <v>29</v>
      </c>
    </row>
    <row r="297" spans="1:15" s="1" customFormat="1" x14ac:dyDescent="0.3">
      <c r="A297" s="63">
        <v>45300</v>
      </c>
      <c r="B297" s="128" t="s">
        <v>748</v>
      </c>
      <c r="C297" s="131" t="s">
        <v>749</v>
      </c>
      <c r="D297" s="72" t="s">
        <v>750</v>
      </c>
      <c r="E297" s="22" t="s">
        <v>26</v>
      </c>
      <c r="F297" s="116" t="s">
        <v>45</v>
      </c>
      <c r="G297" s="23" t="s">
        <v>35</v>
      </c>
      <c r="H297" s="24" t="s">
        <v>35</v>
      </c>
      <c r="I297" s="134" t="s">
        <v>751</v>
      </c>
      <c r="J297" s="131" t="s">
        <v>752</v>
      </c>
      <c r="K297" s="95" t="s">
        <v>437</v>
      </c>
      <c r="L297" s="49" t="s">
        <v>753</v>
      </c>
      <c r="M297" s="30" t="s">
        <v>27</v>
      </c>
      <c r="N297" s="24" t="s">
        <v>35</v>
      </c>
      <c r="O297" s="24" t="s">
        <v>35</v>
      </c>
    </row>
    <row r="298" spans="1:15" s="1" customFormat="1" x14ac:dyDescent="0.3">
      <c r="B298" s="129"/>
      <c r="C298" s="132"/>
      <c r="D298" s="31" t="s">
        <v>754</v>
      </c>
      <c r="E298" s="32" t="s">
        <v>37</v>
      </c>
      <c r="F298" s="33" t="s">
        <v>27</v>
      </c>
      <c r="G298" s="33" t="s">
        <v>29</v>
      </c>
      <c r="H298" s="34" t="s">
        <v>29</v>
      </c>
      <c r="I298" s="135"/>
      <c r="J298" s="132"/>
      <c r="K298" s="98" t="s">
        <v>437</v>
      </c>
      <c r="L298" s="99" t="s">
        <v>755</v>
      </c>
      <c r="M298" s="38" t="s">
        <v>29</v>
      </c>
      <c r="N298" s="34" t="s">
        <v>35</v>
      </c>
      <c r="O298" s="34" t="s">
        <v>35</v>
      </c>
    </row>
    <row r="299" spans="1:15" s="1" customFormat="1" x14ac:dyDescent="0.3">
      <c r="B299" s="129"/>
      <c r="C299" s="132"/>
      <c r="D299" s="31" t="s">
        <v>756</v>
      </c>
      <c r="E299" s="32" t="s">
        <v>41</v>
      </c>
      <c r="F299" s="33" t="s">
        <v>27</v>
      </c>
      <c r="G299" s="33" t="s">
        <v>29</v>
      </c>
      <c r="H299" s="34" t="s">
        <v>29</v>
      </c>
      <c r="I299" s="135"/>
      <c r="J299" s="132"/>
      <c r="K299" s="98" t="s">
        <v>437</v>
      </c>
      <c r="L299" s="99" t="s">
        <v>757</v>
      </c>
      <c r="M299" s="38" t="s">
        <v>29</v>
      </c>
      <c r="N299" s="34" t="s">
        <v>35</v>
      </c>
      <c r="O299" s="34" t="s">
        <v>35</v>
      </c>
    </row>
    <row r="300" spans="1:15" s="1" customFormat="1" x14ac:dyDescent="0.3">
      <c r="B300" s="129"/>
      <c r="C300" s="132"/>
      <c r="D300" s="42" t="s">
        <v>758</v>
      </c>
      <c r="E300" s="32" t="s">
        <v>44</v>
      </c>
      <c r="F300" s="33" t="s">
        <v>45</v>
      </c>
      <c r="G300" s="33" t="s">
        <v>35</v>
      </c>
      <c r="H300" s="34" t="s">
        <v>35</v>
      </c>
      <c r="I300" s="135"/>
      <c r="J300" s="132"/>
      <c r="K300" s="98" t="s">
        <v>437</v>
      </c>
      <c r="L300" s="41" t="s">
        <v>759</v>
      </c>
      <c r="M300" s="38" t="s">
        <v>48</v>
      </c>
      <c r="N300" s="34" t="s">
        <v>35</v>
      </c>
      <c r="O300" s="34" t="s">
        <v>35</v>
      </c>
    </row>
    <row r="301" spans="1:15" s="1" customFormat="1" x14ac:dyDescent="0.3">
      <c r="B301" s="129"/>
      <c r="C301" s="132"/>
      <c r="D301" s="42" t="s">
        <v>760</v>
      </c>
      <c r="E301" s="32" t="s">
        <v>50</v>
      </c>
      <c r="F301" s="33" t="s">
        <v>45</v>
      </c>
      <c r="G301" s="33" t="s">
        <v>35</v>
      </c>
      <c r="H301" s="34" t="s">
        <v>35</v>
      </c>
      <c r="I301" s="135"/>
      <c r="J301" s="132"/>
      <c r="K301" s="98" t="s">
        <v>437</v>
      </c>
      <c r="L301" s="41" t="s">
        <v>761</v>
      </c>
      <c r="M301" s="38" t="s">
        <v>48</v>
      </c>
      <c r="N301" s="34" t="s">
        <v>35</v>
      </c>
      <c r="O301" s="34" t="s">
        <v>35</v>
      </c>
    </row>
    <row r="302" spans="1:15" s="1" customFormat="1" x14ac:dyDescent="0.3">
      <c r="B302" s="129"/>
      <c r="C302" s="132"/>
      <c r="D302" s="42" t="s">
        <v>762</v>
      </c>
      <c r="E302" s="32" t="s">
        <v>53</v>
      </c>
      <c r="F302" s="33" t="s">
        <v>45</v>
      </c>
      <c r="G302" s="33" t="s">
        <v>35</v>
      </c>
      <c r="H302" s="34" t="s">
        <v>35</v>
      </c>
      <c r="I302" s="135"/>
      <c r="J302" s="132"/>
      <c r="K302" s="98" t="s">
        <v>437</v>
      </c>
      <c r="L302" s="41" t="s">
        <v>763</v>
      </c>
      <c r="M302" s="38" t="s">
        <v>48</v>
      </c>
      <c r="N302" s="34" t="s">
        <v>35</v>
      </c>
      <c r="O302" s="34" t="s">
        <v>35</v>
      </c>
    </row>
    <row r="303" spans="1:15" s="1" customFormat="1" x14ac:dyDescent="0.3">
      <c r="B303" s="129"/>
      <c r="C303" s="132"/>
      <c r="D303" s="42" t="s">
        <v>764</v>
      </c>
      <c r="E303" s="32" t="s">
        <v>56</v>
      </c>
      <c r="F303" s="33" t="s">
        <v>45</v>
      </c>
      <c r="G303" s="33" t="s">
        <v>35</v>
      </c>
      <c r="H303" s="34" t="s">
        <v>35</v>
      </c>
      <c r="I303" s="135"/>
      <c r="J303" s="132"/>
      <c r="K303" s="98" t="s">
        <v>437</v>
      </c>
      <c r="L303" s="41" t="s">
        <v>765</v>
      </c>
      <c r="M303" s="38" t="s">
        <v>48</v>
      </c>
      <c r="N303" s="34" t="s">
        <v>35</v>
      </c>
      <c r="O303" s="34" t="s">
        <v>35</v>
      </c>
    </row>
    <row r="304" spans="1:15" s="1" customFormat="1" x14ac:dyDescent="0.3">
      <c r="B304" s="129"/>
      <c r="C304" s="132"/>
      <c r="D304" s="42" t="s">
        <v>766</v>
      </c>
      <c r="E304" s="32" t="s">
        <v>59</v>
      </c>
      <c r="F304" s="33" t="s">
        <v>45</v>
      </c>
      <c r="G304" s="33" t="s">
        <v>35</v>
      </c>
      <c r="H304" s="34" t="s">
        <v>35</v>
      </c>
      <c r="I304" s="135"/>
      <c r="J304" s="132"/>
      <c r="K304" s="98" t="s">
        <v>437</v>
      </c>
      <c r="L304" s="41" t="s">
        <v>767</v>
      </c>
      <c r="M304" s="38" t="s">
        <v>48</v>
      </c>
      <c r="N304" s="34" t="s">
        <v>35</v>
      </c>
      <c r="O304" s="34" t="s">
        <v>35</v>
      </c>
    </row>
    <row r="305" spans="2:15" s="1" customFormat="1" x14ac:dyDescent="0.3">
      <c r="B305" s="129"/>
      <c r="C305" s="132"/>
      <c r="D305" s="42" t="s">
        <v>768</v>
      </c>
      <c r="E305" s="32" t="s">
        <v>62</v>
      </c>
      <c r="F305" s="33" t="s">
        <v>45</v>
      </c>
      <c r="G305" s="33" t="s">
        <v>35</v>
      </c>
      <c r="H305" s="34" t="s">
        <v>35</v>
      </c>
      <c r="I305" s="135"/>
      <c r="J305" s="132"/>
      <c r="K305" s="98" t="s">
        <v>437</v>
      </c>
      <c r="L305" s="41" t="s">
        <v>769</v>
      </c>
      <c r="M305" s="38" t="s">
        <v>48</v>
      </c>
      <c r="N305" s="34" t="s">
        <v>35</v>
      </c>
      <c r="O305" s="34" t="s">
        <v>35</v>
      </c>
    </row>
    <row r="306" spans="2:15" s="1" customFormat="1" x14ac:dyDescent="0.3">
      <c r="B306" s="129"/>
      <c r="C306" s="132"/>
      <c r="D306" s="31" t="s">
        <v>770</v>
      </c>
      <c r="E306" s="32" t="s">
        <v>65</v>
      </c>
      <c r="F306" s="33" t="s">
        <v>27</v>
      </c>
      <c r="G306" s="33" t="s">
        <v>29</v>
      </c>
      <c r="H306" s="34" t="s">
        <v>29</v>
      </c>
      <c r="I306" s="135"/>
      <c r="J306" s="132"/>
      <c r="K306" s="98" t="s">
        <v>437</v>
      </c>
      <c r="L306" s="99" t="s">
        <v>771</v>
      </c>
      <c r="M306" s="38" t="s">
        <v>29</v>
      </c>
      <c r="N306" s="34" t="s">
        <v>35</v>
      </c>
      <c r="O306" s="34" t="s">
        <v>35</v>
      </c>
    </row>
    <row r="307" spans="2:15" s="1" customFormat="1" x14ac:dyDescent="0.3">
      <c r="B307" s="129"/>
      <c r="C307" s="132"/>
      <c r="D307" s="42" t="s">
        <v>772</v>
      </c>
      <c r="E307" s="32" t="s">
        <v>68</v>
      </c>
      <c r="F307" s="33" t="s">
        <v>45</v>
      </c>
      <c r="G307" s="33" t="s">
        <v>35</v>
      </c>
      <c r="H307" s="34" t="s">
        <v>35</v>
      </c>
      <c r="I307" s="135"/>
      <c r="J307" s="132"/>
      <c r="K307" s="98" t="s">
        <v>437</v>
      </c>
      <c r="L307" s="41" t="s">
        <v>773</v>
      </c>
      <c r="M307" s="38" t="s">
        <v>48</v>
      </c>
      <c r="N307" s="34" t="s">
        <v>35</v>
      </c>
      <c r="O307" s="34" t="s">
        <v>35</v>
      </c>
    </row>
    <row r="308" spans="2:15" s="1" customFormat="1" ht="19.5" thickBot="1" x14ac:dyDescent="0.35">
      <c r="B308" s="129"/>
      <c r="C308" s="132"/>
      <c r="D308" s="42" t="s">
        <v>774</v>
      </c>
      <c r="E308" s="32" t="s">
        <v>71</v>
      </c>
      <c r="F308" s="33" t="s">
        <v>45</v>
      </c>
      <c r="G308" s="33" t="s">
        <v>35</v>
      </c>
      <c r="H308" s="34" t="s">
        <v>35</v>
      </c>
      <c r="I308" s="136"/>
      <c r="J308" s="133"/>
      <c r="K308" s="104" t="s">
        <v>437</v>
      </c>
      <c r="L308" s="57" t="s">
        <v>775</v>
      </c>
      <c r="M308" s="46" t="s">
        <v>48</v>
      </c>
      <c r="N308" s="48" t="s">
        <v>35</v>
      </c>
      <c r="O308" s="48" t="s">
        <v>35</v>
      </c>
    </row>
    <row r="309" spans="2:15" s="1" customFormat="1" x14ac:dyDescent="0.3">
      <c r="B309" s="129"/>
      <c r="C309" s="132"/>
      <c r="D309" s="42" t="s">
        <v>776</v>
      </c>
      <c r="E309" s="33" t="s">
        <v>74</v>
      </c>
      <c r="F309" s="33" t="s">
        <v>45</v>
      </c>
      <c r="G309" s="33" t="s">
        <v>35</v>
      </c>
      <c r="H309" s="34" t="s">
        <v>35</v>
      </c>
      <c r="I309" s="134" t="s">
        <v>777</v>
      </c>
      <c r="J309" s="131" t="s">
        <v>778</v>
      </c>
      <c r="K309" s="95" t="s">
        <v>437</v>
      </c>
      <c r="L309" s="49" t="s">
        <v>779</v>
      </c>
      <c r="M309" s="30" t="s">
        <v>34</v>
      </c>
      <c r="N309" s="24" t="s">
        <v>29</v>
      </c>
      <c r="O309" s="24" t="s">
        <v>29</v>
      </c>
    </row>
    <row r="310" spans="2:15" s="1" customFormat="1" ht="19.5" thickBot="1" x14ac:dyDescent="0.35">
      <c r="B310" s="130"/>
      <c r="C310" s="133"/>
      <c r="D310" s="64" t="s">
        <v>780</v>
      </c>
      <c r="E310" s="47" t="s">
        <v>79</v>
      </c>
      <c r="F310" s="47" t="s">
        <v>45</v>
      </c>
      <c r="G310" s="51" t="s">
        <v>35</v>
      </c>
      <c r="H310" s="52" t="s">
        <v>35</v>
      </c>
      <c r="I310" s="136"/>
      <c r="J310" s="133"/>
      <c r="K310" s="100" t="s">
        <v>437</v>
      </c>
      <c r="L310" s="57" t="s">
        <v>781</v>
      </c>
      <c r="M310" s="58" t="s">
        <v>34</v>
      </c>
      <c r="N310" s="52" t="s">
        <v>29</v>
      </c>
      <c r="O310" s="52" t="s">
        <v>29</v>
      </c>
    </row>
    <row r="311" spans="2:15" s="1" customFormat="1" x14ac:dyDescent="0.3">
      <c r="B311" s="128" t="s">
        <v>782</v>
      </c>
      <c r="C311" s="131" t="s">
        <v>783</v>
      </c>
      <c r="D311" s="21" t="s">
        <v>784</v>
      </c>
      <c r="E311" s="22" t="s">
        <v>26</v>
      </c>
      <c r="F311" s="23" t="s">
        <v>27</v>
      </c>
      <c r="G311" s="23" t="s">
        <v>29</v>
      </c>
      <c r="H311" s="24" t="s">
        <v>29</v>
      </c>
      <c r="I311" s="134" t="s">
        <v>785</v>
      </c>
      <c r="J311" s="131" t="s">
        <v>786</v>
      </c>
      <c r="K311" s="95" t="s">
        <v>437</v>
      </c>
      <c r="L311" s="96" t="s">
        <v>787</v>
      </c>
      <c r="M311" s="30" t="s">
        <v>29</v>
      </c>
      <c r="N311" s="24" t="s">
        <v>35</v>
      </c>
      <c r="O311" s="24" t="s">
        <v>35</v>
      </c>
    </row>
    <row r="312" spans="2:15" s="1" customFormat="1" x14ac:dyDescent="0.3">
      <c r="B312" s="129"/>
      <c r="C312" s="132"/>
      <c r="D312" s="31" t="s">
        <v>788</v>
      </c>
      <c r="E312" s="32" t="s">
        <v>37</v>
      </c>
      <c r="F312" s="33" t="s">
        <v>27</v>
      </c>
      <c r="G312" s="33" t="s">
        <v>29</v>
      </c>
      <c r="H312" s="34" t="s">
        <v>29</v>
      </c>
      <c r="I312" s="135"/>
      <c r="J312" s="132"/>
      <c r="K312" s="98" t="s">
        <v>437</v>
      </c>
      <c r="L312" s="99" t="s">
        <v>789</v>
      </c>
      <c r="M312" s="38" t="s">
        <v>29</v>
      </c>
      <c r="N312" s="34" t="s">
        <v>35</v>
      </c>
      <c r="O312" s="34" t="s">
        <v>35</v>
      </c>
    </row>
    <row r="313" spans="2:15" s="1" customFormat="1" x14ac:dyDescent="0.3">
      <c r="B313" s="129"/>
      <c r="C313" s="132"/>
      <c r="D313" s="31" t="s">
        <v>790</v>
      </c>
      <c r="E313" s="32" t="s">
        <v>41</v>
      </c>
      <c r="F313" s="33" t="s">
        <v>27</v>
      </c>
      <c r="G313" s="33" t="s">
        <v>29</v>
      </c>
      <c r="H313" s="34" t="s">
        <v>29</v>
      </c>
      <c r="I313" s="135"/>
      <c r="J313" s="132"/>
      <c r="K313" s="98" t="s">
        <v>437</v>
      </c>
      <c r="L313" s="99" t="s">
        <v>791</v>
      </c>
      <c r="M313" s="38" t="s">
        <v>29</v>
      </c>
      <c r="N313" s="34" t="s">
        <v>35</v>
      </c>
      <c r="O313" s="34" t="s">
        <v>35</v>
      </c>
    </row>
    <row r="314" spans="2:15" s="1" customFormat="1" x14ac:dyDescent="0.3">
      <c r="B314" s="129"/>
      <c r="C314" s="132"/>
      <c r="D314" s="42" t="s">
        <v>792</v>
      </c>
      <c r="E314" s="32" t="s">
        <v>44</v>
      </c>
      <c r="F314" s="33" t="s">
        <v>45</v>
      </c>
      <c r="G314" s="33" t="s">
        <v>35</v>
      </c>
      <c r="H314" s="34" t="s">
        <v>35</v>
      </c>
      <c r="I314" s="135"/>
      <c r="J314" s="132"/>
      <c r="K314" s="98" t="s">
        <v>437</v>
      </c>
      <c r="L314" s="41" t="s">
        <v>793</v>
      </c>
      <c r="M314" s="38" t="s">
        <v>48</v>
      </c>
      <c r="N314" s="34" t="s">
        <v>35</v>
      </c>
      <c r="O314" s="34" t="s">
        <v>35</v>
      </c>
    </row>
    <row r="315" spans="2:15" s="1" customFormat="1" x14ac:dyDescent="0.3">
      <c r="B315" s="129"/>
      <c r="C315" s="132"/>
      <c r="D315" s="42" t="s">
        <v>794</v>
      </c>
      <c r="E315" s="32" t="s">
        <v>50</v>
      </c>
      <c r="F315" s="33" t="s">
        <v>45</v>
      </c>
      <c r="G315" s="33" t="s">
        <v>35</v>
      </c>
      <c r="H315" s="34" t="s">
        <v>35</v>
      </c>
      <c r="I315" s="135"/>
      <c r="J315" s="132"/>
      <c r="K315" s="98" t="s">
        <v>437</v>
      </c>
      <c r="L315" s="41" t="s">
        <v>795</v>
      </c>
      <c r="M315" s="38" t="s">
        <v>48</v>
      </c>
      <c r="N315" s="34" t="s">
        <v>35</v>
      </c>
      <c r="O315" s="34" t="s">
        <v>35</v>
      </c>
    </row>
    <row r="316" spans="2:15" s="1" customFormat="1" x14ac:dyDescent="0.3">
      <c r="B316" s="129"/>
      <c r="C316" s="132"/>
      <c r="D316" s="42" t="s">
        <v>796</v>
      </c>
      <c r="E316" s="32" t="s">
        <v>53</v>
      </c>
      <c r="F316" s="33" t="s">
        <v>45</v>
      </c>
      <c r="G316" s="33" t="s">
        <v>35</v>
      </c>
      <c r="H316" s="34" t="s">
        <v>35</v>
      </c>
      <c r="I316" s="135"/>
      <c r="J316" s="132"/>
      <c r="K316" s="98" t="s">
        <v>437</v>
      </c>
      <c r="L316" s="41" t="s">
        <v>797</v>
      </c>
      <c r="M316" s="38" t="s">
        <v>48</v>
      </c>
      <c r="N316" s="34" t="s">
        <v>35</v>
      </c>
      <c r="O316" s="34" t="s">
        <v>35</v>
      </c>
    </row>
    <row r="317" spans="2:15" s="1" customFormat="1" x14ac:dyDescent="0.3">
      <c r="B317" s="129"/>
      <c r="C317" s="132"/>
      <c r="D317" s="42" t="s">
        <v>798</v>
      </c>
      <c r="E317" s="32" t="s">
        <v>56</v>
      </c>
      <c r="F317" s="33" t="s">
        <v>45</v>
      </c>
      <c r="G317" s="33" t="s">
        <v>35</v>
      </c>
      <c r="H317" s="34" t="s">
        <v>35</v>
      </c>
      <c r="I317" s="135"/>
      <c r="J317" s="132"/>
      <c r="K317" s="98" t="s">
        <v>437</v>
      </c>
      <c r="L317" s="41" t="s">
        <v>799</v>
      </c>
      <c r="M317" s="38" t="s">
        <v>48</v>
      </c>
      <c r="N317" s="34" t="s">
        <v>35</v>
      </c>
      <c r="O317" s="34" t="s">
        <v>35</v>
      </c>
    </row>
    <row r="318" spans="2:15" s="1" customFormat="1" x14ac:dyDescent="0.3">
      <c r="B318" s="129"/>
      <c r="C318" s="132"/>
      <c r="D318" s="42" t="s">
        <v>800</v>
      </c>
      <c r="E318" s="32" t="s">
        <v>59</v>
      </c>
      <c r="F318" s="33" t="s">
        <v>45</v>
      </c>
      <c r="G318" s="33" t="s">
        <v>35</v>
      </c>
      <c r="H318" s="34" t="s">
        <v>35</v>
      </c>
      <c r="I318" s="135"/>
      <c r="J318" s="132"/>
      <c r="K318" s="98" t="s">
        <v>437</v>
      </c>
      <c r="L318" s="41" t="s">
        <v>801</v>
      </c>
      <c r="M318" s="38" t="s">
        <v>48</v>
      </c>
      <c r="N318" s="34" t="s">
        <v>35</v>
      </c>
      <c r="O318" s="34" t="s">
        <v>35</v>
      </c>
    </row>
    <row r="319" spans="2:15" s="1" customFormat="1" x14ac:dyDescent="0.3">
      <c r="B319" s="129"/>
      <c r="C319" s="132"/>
      <c r="D319" s="42" t="s">
        <v>802</v>
      </c>
      <c r="E319" s="32" t="s">
        <v>62</v>
      </c>
      <c r="F319" s="33" t="s">
        <v>45</v>
      </c>
      <c r="G319" s="33" t="s">
        <v>35</v>
      </c>
      <c r="H319" s="34" t="s">
        <v>35</v>
      </c>
      <c r="I319" s="135"/>
      <c r="J319" s="132"/>
      <c r="K319" s="98" t="s">
        <v>437</v>
      </c>
      <c r="L319" s="41" t="s">
        <v>803</v>
      </c>
      <c r="M319" s="38" t="s">
        <v>48</v>
      </c>
      <c r="N319" s="34" t="s">
        <v>35</v>
      </c>
      <c r="O319" s="34" t="s">
        <v>35</v>
      </c>
    </row>
    <row r="320" spans="2:15" s="1" customFormat="1" x14ac:dyDescent="0.3">
      <c r="B320" s="129"/>
      <c r="C320" s="132"/>
      <c r="D320" s="31" t="s">
        <v>804</v>
      </c>
      <c r="E320" s="32" t="s">
        <v>65</v>
      </c>
      <c r="F320" s="33" t="s">
        <v>27</v>
      </c>
      <c r="G320" s="33" t="s">
        <v>29</v>
      </c>
      <c r="H320" s="34" t="s">
        <v>29</v>
      </c>
      <c r="I320" s="135"/>
      <c r="J320" s="132"/>
      <c r="K320" s="98" t="s">
        <v>437</v>
      </c>
      <c r="L320" s="99" t="s">
        <v>805</v>
      </c>
      <c r="M320" s="38" t="s">
        <v>29</v>
      </c>
      <c r="N320" s="34" t="s">
        <v>35</v>
      </c>
      <c r="O320" s="34" t="s">
        <v>35</v>
      </c>
    </row>
    <row r="321" spans="1:15" s="1" customFormat="1" x14ac:dyDescent="0.3">
      <c r="B321" s="129"/>
      <c r="C321" s="132"/>
      <c r="D321" s="42" t="s">
        <v>806</v>
      </c>
      <c r="E321" s="32" t="s">
        <v>68</v>
      </c>
      <c r="F321" s="33" t="s">
        <v>45</v>
      </c>
      <c r="G321" s="33" t="s">
        <v>35</v>
      </c>
      <c r="H321" s="34" t="s">
        <v>35</v>
      </c>
      <c r="I321" s="135"/>
      <c r="J321" s="132"/>
      <c r="K321" s="98" t="s">
        <v>437</v>
      </c>
      <c r="L321" s="41" t="s">
        <v>807</v>
      </c>
      <c r="M321" s="38" t="s">
        <v>48</v>
      </c>
      <c r="N321" s="34" t="s">
        <v>35</v>
      </c>
      <c r="O321" s="34" t="s">
        <v>35</v>
      </c>
    </row>
    <row r="322" spans="1:15" s="1" customFormat="1" ht="19.5" thickBot="1" x14ac:dyDescent="0.35">
      <c r="B322" s="129"/>
      <c r="C322" s="132"/>
      <c r="D322" s="42" t="s">
        <v>808</v>
      </c>
      <c r="E322" s="32" t="s">
        <v>71</v>
      </c>
      <c r="F322" s="33" t="s">
        <v>45</v>
      </c>
      <c r="G322" s="33" t="s">
        <v>35</v>
      </c>
      <c r="H322" s="34" t="s">
        <v>35</v>
      </c>
      <c r="I322" s="136"/>
      <c r="J322" s="133"/>
      <c r="K322" s="104" t="s">
        <v>437</v>
      </c>
      <c r="L322" s="57" t="s">
        <v>809</v>
      </c>
      <c r="M322" s="46" t="s">
        <v>48</v>
      </c>
      <c r="N322" s="48" t="s">
        <v>35</v>
      </c>
      <c r="O322" s="48" t="s">
        <v>35</v>
      </c>
    </row>
    <row r="323" spans="1:15" s="1" customFormat="1" x14ac:dyDescent="0.3">
      <c r="B323" s="129"/>
      <c r="C323" s="132"/>
      <c r="D323" s="42" t="s">
        <v>810</v>
      </c>
      <c r="E323" s="33" t="s">
        <v>74</v>
      </c>
      <c r="F323" s="33" t="s">
        <v>45</v>
      </c>
      <c r="G323" s="33" t="s">
        <v>35</v>
      </c>
      <c r="H323" s="34" t="s">
        <v>35</v>
      </c>
      <c r="I323" s="134" t="s">
        <v>811</v>
      </c>
      <c r="J323" s="131" t="s">
        <v>812</v>
      </c>
      <c r="K323" s="95" t="s">
        <v>437</v>
      </c>
      <c r="L323" s="49" t="s">
        <v>813</v>
      </c>
      <c r="M323" s="30" t="s">
        <v>34</v>
      </c>
      <c r="N323" s="24" t="s">
        <v>29</v>
      </c>
      <c r="O323" s="24" t="s">
        <v>29</v>
      </c>
    </row>
    <row r="324" spans="1:15" s="1" customFormat="1" ht="19.5" thickBot="1" x14ac:dyDescent="0.35">
      <c r="B324" s="130"/>
      <c r="C324" s="133"/>
      <c r="D324" s="64" t="s">
        <v>814</v>
      </c>
      <c r="E324" s="47" t="s">
        <v>79</v>
      </c>
      <c r="F324" s="47" t="s">
        <v>45</v>
      </c>
      <c r="G324" s="51" t="s">
        <v>35</v>
      </c>
      <c r="H324" s="52" t="s">
        <v>35</v>
      </c>
      <c r="I324" s="136"/>
      <c r="J324" s="133"/>
      <c r="K324" s="100" t="s">
        <v>437</v>
      </c>
      <c r="L324" s="57" t="s">
        <v>815</v>
      </c>
      <c r="M324" s="58" t="s">
        <v>34</v>
      </c>
      <c r="N324" s="52" t="s">
        <v>29</v>
      </c>
      <c r="O324" s="52" t="s">
        <v>29</v>
      </c>
    </row>
    <row r="325" spans="1:15" s="1" customFormat="1" x14ac:dyDescent="0.3">
      <c r="B325" s="128" t="s">
        <v>816</v>
      </c>
      <c r="C325" s="131" t="s">
        <v>817</v>
      </c>
      <c r="D325" s="21" t="s">
        <v>818</v>
      </c>
      <c r="E325" s="22" t="s">
        <v>26</v>
      </c>
      <c r="F325" s="23" t="s">
        <v>27</v>
      </c>
      <c r="G325" s="23" t="s">
        <v>29</v>
      </c>
      <c r="H325" s="24" t="s">
        <v>29</v>
      </c>
      <c r="I325" s="134" t="s">
        <v>819</v>
      </c>
      <c r="J325" s="131" t="s">
        <v>820</v>
      </c>
      <c r="K325" s="95" t="s">
        <v>437</v>
      </c>
      <c r="L325" s="96" t="s">
        <v>821</v>
      </c>
      <c r="M325" s="30" t="s">
        <v>29</v>
      </c>
      <c r="N325" s="24" t="s">
        <v>35</v>
      </c>
      <c r="O325" s="24" t="s">
        <v>35</v>
      </c>
    </row>
    <row r="326" spans="1:15" s="1" customFormat="1" x14ac:dyDescent="0.3">
      <c r="A326" s="63">
        <v>45300</v>
      </c>
      <c r="B326" s="129"/>
      <c r="C326" s="132"/>
      <c r="D326" s="39" t="s">
        <v>822</v>
      </c>
      <c r="E326" s="32" t="s">
        <v>37</v>
      </c>
      <c r="F326" s="33" t="s">
        <v>45</v>
      </c>
      <c r="G326" s="33" t="s">
        <v>35</v>
      </c>
      <c r="H326" s="34" t="s">
        <v>35</v>
      </c>
      <c r="I326" s="135"/>
      <c r="J326" s="132"/>
      <c r="K326" s="98" t="s">
        <v>437</v>
      </c>
      <c r="L326" s="41" t="s">
        <v>823</v>
      </c>
      <c r="M326" s="38" t="s">
        <v>27</v>
      </c>
      <c r="N326" s="34" t="s">
        <v>35</v>
      </c>
      <c r="O326" s="34" t="s">
        <v>35</v>
      </c>
    </row>
    <row r="327" spans="1:15" s="1" customFormat="1" x14ac:dyDescent="0.3">
      <c r="B327" s="129"/>
      <c r="C327" s="132"/>
      <c r="D327" s="31" t="s">
        <v>824</v>
      </c>
      <c r="E327" s="32" t="s">
        <v>41</v>
      </c>
      <c r="F327" s="33" t="s">
        <v>27</v>
      </c>
      <c r="G327" s="33" t="s">
        <v>29</v>
      </c>
      <c r="H327" s="34" t="s">
        <v>29</v>
      </c>
      <c r="I327" s="135"/>
      <c r="J327" s="132"/>
      <c r="K327" s="98" t="s">
        <v>437</v>
      </c>
      <c r="L327" s="99" t="s">
        <v>825</v>
      </c>
      <c r="M327" s="38" t="s">
        <v>29</v>
      </c>
      <c r="N327" s="34" t="s">
        <v>35</v>
      </c>
      <c r="O327" s="34" t="s">
        <v>35</v>
      </c>
    </row>
    <row r="328" spans="1:15" s="1" customFormat="1" x14ac:dyDescent="0.3">
      <c r="B328" s="129"/>
      <c r="C328" s="132"/>
      <c r="D328" s="42" t="s">
        <v>826</v>
      </c>
      <c r="E328" s="32" t="s">
        <v>44</v>
      </c>
      <c r="F328" s="33" t="s">
        <v>45</v>
      </c>
      <c r="G328" s="33" t="s">
        <v>35</v>
      </c>
      <c r="H328" s="34" t="s">
        <v>35</v>
      </c>
      <c r="I328" s="135"/>
      <c r="J328" s="132"/>
      <c r="K328" s="98" t="s">
        <v>437</v>
      </c>
      <c r="L328" s="41" t="s">
        <v>827</v>
      </c>
      <c r="M328" s="38" t="s">
        <v>48</v>
      </c>
      <c r="N328" s="34" t="s">
        <v>35</v>
      </c>
      <c r="O328" s="34" t="s">
        <v>35</v>
      </c>
    </row>
    <row r="329" spans="1:15" s="1" customFormat="1" x14ac:dyDescent="0.3">
      <c r="B329" s="129"/>
      <c r="C329" s="132"/>
      <c r="D329" s="42" t="s">
        <v>828</v>
      </c>
      <c r="E329" s="32" t="s">
        <v>50</v>
      </c>
      <c r="F329" s="33" t="s">
        <v>45</v>
      </c>
      <c r="G329" s="33" t="s">
        <v>35</v>
      </c>
      <c r="H329" s="34" t="s">
        <v>35</v>
      </c>
      <c r="I329" s="135"/>
      <c r="J329" s="132"/>
      <c r="K329" s="98" t="s">
        <v>437</v>
      </c>
      <c r="L329" s="41" t="s">
        <v>829</v>
      </c>
      <c r="M329" s="38" t="s">
        <v>48</v>
      </c>
      <c r="N329" s="34" t="s">
        <v>35</v>
      </c>
      <c r="O329" s="34" t="s">
        <v>35</v>
      </c>
    </row>
    <row r="330" spans="1:15" s="1" customFormat="1" x14ac:dyDescent="0.3">
      <c r="B330" s="129"/>
      <c r="C330" s="132"/>
      <c r="D330" s="42" t="s">
        <v>830</v>
      </c>
      <c r="E330" s="32" t="s">
        <v>53</v>
      </c>
      <c r="F330" s="33" t="s">
        <v>45</v>
      </c>
      <c r="G330" s="33" t="s">
        <v>35</v>
      </c>
      <c r="H330" s="34" t="s">
        <v>35</v>
      </c>
      <c r="I330" s="135"/>
      <c r="J330" s="132"/>
      <c r="K330" s="98" t="s">
        <v>437</v>
      </c>
      <c r="L330" s="41" t="s">
        <v>831</v>
      </c>
      <c r="M330" s="38" t="s">
        <v>48</v>
      </c>
      <c r="N330" s="34" t="s">
        <v>35</v>
      </c>
      <c r="O330" s="34" t="s">
        <v>35</v>
      </c>
    </row>
    <row r="331" spans="1:15" s="1" customFormat="1" x14ac:dyDescent="0.3">
      <c r="B331" s="129"/>
      <c r="C331" s="132"/>
      <c r="D331" s="42" t="s">
        <v>832</v>
      </c>
      <c r="E331" s="32" t="s">
        <v>56</v>
      </c>
      <c r="F331" s="33" t="s">
        <v>45</v>
      </c>
      <c r="G331" s="33" t="s">
        <v>35</v>
      </c>
      <c r="H331" s="34" t="s">
        <v>35</v>
      </c>
      <c r="I331" s="135"/>
      <c r="J331" s="132"/>
      <c r="K331" s="98" t="s">
        <v>437</v>
      </c>
      <c r="L331" s="41" t="s">
        <v>833</v>
      </c>
      <c r="M331" s="38" t="s">
        <v>48</v>
      </c>
      <c r="N331" s="34" t="s">
        <v>35</v>
      </c>
      <c r="O331" s="34" t="s">
        <v>35</v>
      </c>
    </row>
    <row r="332" spans="1:15" s="1" customFormat="1" x14ac:dyDescent="0.3">
      <c r="B332" s="129"/>
      <c r="C332" s="132"/>
      <c r="D332" s="42" t="s">
        <v>834</v>
      </c>
      <c r="E332" s="32" t="s">
        <v>59</v>
      </c>
      <c r="F332" s="33" t="s">
        <v>45</v>
      </c>
      <c r="G332" s="33" t="s">
        <v>35</v>
      </c>
      <c r="H332" s="34" t="s">
        <v>35</v>
      </c>
      <c r="I332" s="135"/>
      <c r="J332" s="132"/>
      <c r="K332" s="98" t="s">
        <v>437</v>
      </c>
      <c r="L332" s="41" t="s">
        <v>835</v>
      </c>
      <c r="M332" s="38" t="s">
        <v>48</v>
      </c>
      <c r="N332" s="34" t="s">
        <v>35</v>
      </c>
      <c r="O332" s="34" t="s">
        <v>35</v>
      </c>
    </row>
    <row r="333" spans="1:15" s="1" customFormat="1" x14ac:dyDescent="0.3">
      <c r="B333" s="129"/>
      <c r="C333" s="132"/>
      <c r="D333" s="42" t="s">
        <v>836</v>
      </c>
      <c r="E333" s="32" t="s">
        <v>62</v>
      </c>
      <c r="F333" s="33" t="s">
        <v>45</v>
      </c>
      <c r="G333" s="33" t="s">
        <v>35</v>
      </c>
      <c r="H333" s="34" t="s">
        <v>35</v>
      </c>
      <c r="I333" s="135"/>
      <c r="J333" s="132"/>
      <c r="K333" s="98" t="s">
        <v>437</v>
      </c>
      <c r="L333" s="41" t="s">
        <v>837</v>
      </c>
      <c r="M333" s="38" t="s">
        <v>48</v>
      </c>
      <c r="N333" s="34" t="s">
        <v>35</v>
      </c>
      <c r="O333" s="34" t="s">
        <v>35</v>
      </c>
    </row>
    <row r="334" spans="1:15" s="1" customFormat="1" x14ac:dyDescent="0.3">
      <c r="B334" s="129"/>
      <c r="C334" s="132"/>
      <c r="D334" s="31" t="s">
        <v>838</v>
      </c>
      <c r="E334" s="32" t="s">
        <v>65</v>
      </c>
      <c r="F334" s="33" t="s">
        <v>27</v>
      </c>
      <c r="G334" s="33" t="s">
        <v>29</v>
      </c>
      <c r="H334" s="34" t="s">
        <v>29</v>
      </c>
      <c r="I334" s="135"/>
      <c r="J334" s="132"/>
      <c r="K334" s="98" t="s">
        <v>437</v>
      </c>
      <c r="L334" s="99" t="s">
        <v>839</v>
      </c>
      <c r="M334" s="38" t="s">
        <v>29</v>
      </c>
      <c r="N334" s="34" t="s">
        <v>35</v>
      </c>
      <c r="O334" s="34" t="s">
        <v>35</v>
      </c>
    </row>
    <row r="335" spans="1:15" s="1" customFormat="1" x14ac:dyDescent="0.3">
      <c r="B335" s="129"/>
      <c r="C335" s="132"/>
      <c r="D335" s="42" t="s">
        <v>840</v>
      </c>
      <c r="E335" s="32" t="s">
        <v>68</v>
      </c>
      <c r="F335" s="33" t="s">
        <v>45</v>
      </c>
      <c r="G335" s="33" t="s">
        <v>35</v>
      </c>
      <c r="H335" s="34" t="s">
        <v>35</v>
      </c>
      <c r="I335" s="135"/>
      <c r="J335" s="132"/>
      <c r="K335" s="98" t="s">
        <v>437</v>
      </c>
      <c r="L335" s="41" t="s">
        <v>841</v>
      </c>
      <c r="M335" s="38" t="s">
        <v>48</v>
      </c>
      <c r="N335" s="34" t="s">
        <v>35</v>
      </c>
      <c r="O335" s="34" t="s">
        <v>35</v>
      </c>
    </row>
    <row r="336" spans="1:15" s="1" customFormat="1" ht="19.5" thickBot="1" x14ac:dyDescent="0.35">
      <c r="B336" s="129"/>
      <c r="C336" s="132"/>
      <c r="D336" s="42" t="s">
        <v>842</v>
      </c>
      <c r="E336" s="32" t="s">
        <v>71</v>
      </c>
      <c r="F336" s="33" t="s">
        <v>45</v>
      </c>
      <c r="G336" s="33" t="s">
        <v>35</v>
      </c>
      <c r="H336" s="34" t="s">
        <v>35</v>
      </c>
      <c r="I336" s="136"/>
      <c r="J336" s="133"/>
      <c r="K336" s="104" t="s">
        <v>437</v>
      </c>
      <c r="L336" s="57" t="s">
        <v>843</v>
      </c>
      <c r="M336" s="46" t="s">
        <v>48</v>
      </c>
      <c r="N336" s="48" t="s">
        <v>35</v>
      </c>
      <c r="O336" s="48" t="s">
        <v>35</v>
      </c>
    </row>
    <row r="337" spans="2:15" s="1" customFormat="1" x14ac:dyDescent="0.3">
      <c r="B337" s="129"/>
      <c r="C337" s="132"/>
      <c r="D337" s="42" t="s">
        <v>844</v>
      </c>
      <c r="E337" s="33" t="s">
        <v>74</v>
      </c>
      <c r="F337" s="33" t="s">
        <v>45</v>
      </c>
      <c r="G337" s="33" t="s">
        <v>35</v>
      </c>
      <c r="H337" s="34" t="s">
        <v>35</v>
      </c>
      <c r="I337" s="134" t="s">
        <v>845</v>
      </c>
      <c r="J337" s="131" t="s">
        <v>846</v>
      </c>
      <c r="K337" s="95" t="s">
        <v>437</v>
      </c>
      <c r="L337" s="49" t="s">
        <v>847</v>
      </c>
      <c r="M337" s="30" t="s">
        <v>34</v>
      </c>
      <c r="N337" s="24" t="s">
        <v>29</v>
      </c>
      <c r="O337" s="24" t="s">
        <v>29</v>
      </c>
    </row>
    <row r="338" spans="2:15" s="1" customFormat="1" ht="19.5" thickBot="1" x14ac:dyDescent="0.35">
      <c r="B338" s="130"/>
      <c r="C338" s="133"/>
      <c r="D338" s="64" t="s">
        <v>848</v>
      </c>
      <c r="E338" s="47" t="s">
        <v>79</v>
      </c>
      <c r="F338" s="47" t="s">
        <v>45</v>
      </c>
      <c r="G338" s="51" t="s">
        <v>35</v>
      </c>
      <c r="H338" s="52" t="s">
        <v>35</v>
      </c>
      <c r="I338" s="136"/>
      <c r="J338" s="133"/>
      <c r="K338" s="100" t="s">
        <v>437</v>
      </c>
      <c r="L338" s="57" t="s">
        <v>849</v>
      </c>
      <c r="M338" s="58" t="s">
        <v>34</v>
      </c>
      <c r="N338" s="52" t="s">
        <v>29</v>
      </c>
      <c r="O338" s="52" t="s">
        <v>29</v>
      </c>
    </row>
    <row r="339" spans="2:15" s="1" customFormat="1" x14ac:dyDescent="0.3">
      <c r="B339" s="128" t="s">
        <v>850</v>
      </c>
      <c r="C339" s="131" t="s">
        <v>851</v>
      </c>
      <c r="D339" s="21" t="s">
        <v>852</v>
      </c>
      <c r="E339" s="22" t="s">
        <v>26</v>
      </c>
      <c r="F339" s="23" t="s">
        <v>27</v>
      </c>
      <c r="G339" s="23" t="s">
        <v>29</v>
      </c>
      <c r="H339" s="24" t="s">
        <v>29</v>
      </c>
      <c r="I339" s="134" t="s">
        <v>853</v>
      </c>
      <c r="J339" s="131" t="s">
        <v>854</v>
      </c>
      <c r="K339" s="95" t="s">
        <v>437</v>
      </c>
      <c r="L339" s="96" t="s">
        <v>855</v>
      </c>
      <c r="M339" s="30" t="s">
        <v>29</v>
      </c>
      <c r="N339" s="24" t="s">
        <v>35</v>
      </c>
      <c r="O339" s="24" t="s">
        <v>35</v>
      </c>
    </row>
    <row r="340" spans="2:15" s="1" customFormat="1" x14ac:dyDescent="0.3">
      <c r="B340" s="129"/>
      <c r="C340" s="132"/>
      <c r="D340" s="31" t="s">
        <v>856</v>
      </c>
      <c r="E340" s="32" t="s">
        <v>37</v>
      </c>
      <c r="F340" s="33" t="s">
        <v>27</v>
      </c>
      <c r="G340" s="33" t="s">
        <v>29</v>
      </c>
      <c r="H340" s="34" t="s">
        <v>29</v>
      </c>
      <c r="I340" s="135"/>
      <c r="J340" s="132"/>
      <c r="K340" s="98" t="s">
        <v>437</v>
      </c>
      <c r="L340" s="99" t="s">
        <v>857</v>
      </c>
      <c r="M340" s="38" t="s">
        <v>29</v>
      </c>
      <c r="N340" s="34" t="s">
        <v>35</v>
      </c>
      <c r="O340" s="34" t="s">
        <v>35</v>
      </c>
    </row>
    <row r="341" spans="2:15" s="1" customFormat="1" x14ac:dyDescent="0.3">
      <c r="B341" s="129"/>
      <c r="C341" s="132"/>
      <c r="D341" s="31" t="s">
        <v>858</v>
      </c>
      <c r="E341" s="32" t="s">
        <v>41</v>
      </c>
      <c r="F341" s="33" t="s">
        <v>27</v>
      </c>
      <c r="G341" s="33" t="s">
        <v>29</v>
      </c>
      <c r="H341" s="34" t="s">
        <v>29</v>
      </c>
      <c r="I341" s="135"/>
      <c r="J341" s="132"/>
      <c r="K341" s="98" t="s">
        <v>437</v>
      </c>
      <c r="L341" s="99" t="s">
        <v>859</v>
      </c>
      <c r="M341" s="38" t="s">
        <v>29</v>
      </c>
      <c r="N341" s="34" t="s">
        <v>35</v>
      </c>
      <c r="O341" s="34" t="s">
        <v>35</v>
      </c>
    </row>
    <row r="342" spans="2:15" s="1" customFormat="1" x14ac:dyDescent="0.3">
      <c r="B342" s="129"/>
      <c r="C342" s="132"/>
      <c r="D342" s="42" t="s">
        <v>860</v>
      </c>
      <c r="E342" s="32" t="s">
        <v>44</v>
      </c>
      <c r="F342" s="33" t="s">
        <v>45</v>
      </c>
      <c r="G342" s="33" t="s">
        <v>35</v>
      </c>
      <c r="H342" s="34" t="s">
        <v>35</v>
      </c>
      <c r="I342" s="135"/>
      <c r="J342" s="132"/>
      <c r="K342" s="98" t="s">
        <v>437</v>
      </c>
      <c r="L342" s="41" t="s">
        <v>861</v>
      </c>
      <c r="M342" s="38" t="s">
        <v>48</v>
      </c>
      <c r="N342" s="34" t="s">
        <v>35</v>
      </c>
      <c r="O342" s="34" t="s">
        <v>35</v>
      </c>
    </row>
    <row r="343" spans="2:15" s="1" customFormat="1" x14ac:dyDescent="0.3">
      <c r="B343" s="129"/>
      <c r="C343" s="132"/>
      <c r="D343" s="42" t="s">
        <v>862</v>
      </c>
      <c r="E343" s="32" t="s">
        <v>50</v>
      </c>
      <c r="F343" s="33" t="s">
        <v>45</v>
      </c>
      <c r="G343" s="33" t="s">
        <v>35</v>
      </c>
      <c r="H343" s="34" t="s">
        <v>35</v>
      </c>
      <c r="I343" s="135"/>
      <c r="J343" s="132"/>
      <c r="K343" s="98" t="s">
        <v>437</v>
      </c>
      <c r="L343" s="41" t="s">
        <v>863</v>
      </c>
      <c r="M343" s="38" t="s">
        <v>48</v>
      </c>
      <c r="N343" s="34" t="s">
        <v>35</v>
      </c>
      <c r="O343" s="34" t="s">
        <v>35</v>
      </c>
    </row>
    <row r="344" spans="2:15" s="1" customFormat="1" x14ac:dyDescent="0.3">
      <c r="B344" s="129"/>
      <c r="C344" s="132"/>
      <c r="D344" s="42" t="s">
        <v>864</v>
      </c>
      <c r="E344" s="32" t="s">
        <v>53</v>
      </c>
      <c r="F344" s="33" t="s">
        <v>45</v>
      </c>
      <c r="G344" s="33" t="s">
        <v>35</v>
      </c>
      <c r="H344" s="34" t="s">
        <v>35</v>
      </c>
      <c r="I344" s="135"/>
      <c r="J344" s="132"/>
      <c r="K344" s="98" t="s">
        <v>437</v>
      </c>
      <c r="L344" s="41" t="s">
        <v>865</v>
      </c>
      <c r="M344" s="38" t="s">
        <v>48</v>
      </c>
      <c r="N344" s="34" t="s">
        <v>35</v>
      </c>
      <c r="O344" s="34" t="s">
        <v>35</v>
      </c>
    </row>
    <row r="345" spans="2:15" s="1" customFormat="1" x14ac:dyDescent="0.3">
      <c r="B345" s="129"/>
      <c r="C345" s="132"/>
      <c r="D345" s="42" t="s">
        <v>866</v>
      </c>
      <c r="E345" s="32" t="s">
        <v>56</v>
      </c>
      <c r="F345" s="33" t="s">
        <v>45</v>
      </c>
      <c r="G345" s="33" t="s">
        <v>35</v>
      </c>
      <c r="H345" s="34" t="s">
        <v>35</v>
      </c>
      <c r="I345" s="135"/>
      <c r="J345" s="132"/>
      <c r="K345" s="98" t="s">
        <v>437</v>
      </c>
      <c r="L345" s="41" t="s">
        <v>867</v>
      </c>
      <c r="M345" s="38" t="s">
        <v>48</v>
      </c>
      <c r="N345" s="34" t="s">
        <v>35</v>
      </c>
      <c r="O345" s="34" t="s">
        <v>35</v>
      </c>
    </row>
    <row r="346" spans="2:15" s="1" customFormat="1" x14ac:dyDescent="0.3">
      <c r="B346" s="129"/>
      <c r="C346" s="132"/>
      <c r="D346" s="42" t="s">
        <v>868</v>
      </c>
      <c r="E346" s="32" t="s">
        <v>59</v>
      </c>
      <c r="F346" s="33" t="s">
        <v>45</v>
      </c>
      <c r="G346" s="33" t="s">
        <v>35</v>
      </c>
      <c r="H346" s="34" t="s">
        <v>35</v>
      </c>
      <c r="I346" s="135"/>
      <c r="J346" s="132"/>
      <c r="K346" s="98" t="s">
        <v>437</v>
      </c>
      <c r="L346" s="41" t="s">
        <v>869</v>
      </c>
      <c r="M346" s="38" t="s">
        <v>48</v>
      </c>
      <c r="N346" s="34" t="s">
        <v>35</v>
      </c>
      <c r="O346" s="34" t="s">
        <v>35</v>
      </c>
    </row>
    <row r="347" spans="2:15" s="1" customFormat="1" x14ac:dyDescent="0.3">
      <c r="B347" s="129"/>
      <c r="C347" s="132"/>
      <c r="D347" s="42" t="s">
        <v>870</v>
      </c>
      <c r="E347" s="32" t="s">
        <v>62</v>
      </c>
      <c r="F347" s="33" t="s">
        <v>45</v>
      </c>
      <c r="G347" s="33" t="s">
        <v>35</v>
      </c>
      <c r="H347" s="34" t="s">
        <v>35</v>
      </c>
      <c r="I347" s="135"/>
      <c r="J347" s="132"/>
      <c r="K347" s="98" t="s">
        <v>437</v>
      </c>
      <c r="L347" s="41" t="s">
        <v>871</v>
      </c>
      <c r="M347" s="38" t="s">
        <v>48</v>
      </c>
      <c r="N347" s="34" t="s">
        <v>35</v>
      </c>
      <c r="O347" s="34" t="s">
        <v>35</v>
      </c>
    </row>
    <row r="348" spans="2:15" s="1" customFormat="1" x14ac:dyDescent="0.3">
      <c r="B348" s="129"/>
      <c r="C348" s="132"/>
      <c r="D348" s="31" t="s">
        <v>872</v>
      </c>
      <c r="E348" s="32" t="s">
        <v>65</v>
      </c>
      <c r="F348" s="33" t="s">
        <v>27</v>
      </c>
      <c r="G348" s="33" t="s">
        <v>29</v>
      </c>
      <c r="H348" s="34" t="s">
        <v>29</v>
      </c>
      <c r="I348" s="135"/>
      <c r="J348" s="132"/>
      <c r="K348" s="98" t="s">
        <v>437</v>
      </c>
      <c r="L348" s="99" t="s">
        <v>873</v>
      </c>
      <c r="M348" s="38" t="s">
        <v>29</v>
      </c>
      <c r="N348" s="34" t="s">
        <v>35</v>
      </c>
      <c r="O348" s="34" t="s">
        <v>35</v>
      </c>
    </row>
    <row r="349" spans="2:15" s="1" customFormat="1" x14ac:dyDescent="0.3">
      <c r="B349" s="129"/>
      <c r="C349" s="132"/>
      <c r="D349" s="42" t="s">
        <v>874</v>
      </c>
      <c r="E349" s="32" t="s">
        <v>68</v>
      </c>
      <c r="F349" s="33" t="s">
        <v>45</v>
      </c>
      <c r="G349" s="33" t="s">
        <v>35</v>
      </c>
      <c r="H349" s="34" t="s">
        <v>35</v>
      </c>
      <c r="I349" s="135"/>
      <c r="J349" s="132"/>
      <c r="K349" s="98" t="s">
        <v>437</v>
      </c>
      <c r="L349" s="41" t="s">
        <v>875</v>
      </c>
      <c r="M349" s="38" t="s">
        <v>48</v>
      </c>
      <c r="N349" s="34" t="s">
        <v>35</v>
      </c>
      <c r="O349" s="34" t="s">
        <v>35</v>
      </c>
    </row>
    <row r="350" spans="2:15" s="1" customFormat="1" ht="19.5" thickBot="1" x14ac:dyDescent="0.35">
      <c r="B350" s="129"/>
      <c r="C350" s="132"/>
      <c r="D350" s="42" t="s">
        <v>876</v>
      </c>
      <c r="E350" s="32" t="s">
        <v>71</v>
      </c>
      <c r="F350" s="33" t="s">
        <v>45</v>
      </c>
      <c r="G350" s="33" t="s">
        <v>35</v>
      </c>
      <c r="H350" s="34" t="s">
        <v>35</v>
      </c>
      <c r="I350" s="136"/>
      <c r="J350" s="133"/>
      <c r="K350" s="104" t="s">
        <v>437</v>
      </c>
      <c r="L350" s="57" t="s">
        <v>877</v>
      </c>
      <c r="M350" s="46" t="s">
        <v>48</v>
      </c>
      <c r="N350" s="48" t="s">
        <v>35</v>
      </c>
      <c r="O350" s="48" t="s">
        <v>35</v>
      </c>
    </row>
    <row r="351" spans="2:15" s="1" customFormat="1" x14ac:dyDescent="0.3">
      <c r="B351" s="129"/>
      <c r="C351" s="132"/>
      <c r="D351" s="42" t="s">
        <v>878</v>
      </c>
      <c r="E351" s="33" t="s">
        <v>74</v>
      </c>
      <c r="F351" s="33" t="s">
        <v>45</v>
      </c>
      <c r="G351" s="33" t="s">
        <v>35</v>
      </c>
      <c r="H351" s="34" t="s">
        <v>35</v>
      </c>
      <c r="I351" s="134" t="s">
        <v>879</v>
      </c>
      <c r="J351" s="131" t="s">
        <v>880</v>
      </c>
      <c r="K351" s="95" t="s">
        <v>437</v>
      </c>
      <c r="L351" s="49" t="s">
        <v>881</v>
      </c>
      <c r="M351" s="30" t="s">
        <v>34</v>
      </c>
      <c r="N351" s="24" t="s">
        <v>29</v>
      </c>
      <c r="O351" s="24" t="s">
        <v>29</v>
      </c>
    </row>
    <row r="352" spans="2:15" s="1" customFormat="1" ht="19.5" thickBot="1" x14ac:dyDescent="0.35">
      <c r="B352" s="129"/>
      <c r="C352" s="133"/>
      <c r="D352" s="64" t="s">
        <v>882</v>
      </c>
      <c r="E352" s="47" t="s">
        <v>79</v>
      </c>
      <c r="F352" s="47" t="s">
        <v>45</v>
      </c>
      <c r="G352" s="51" t="s">
        <v>35</v>
      </c>
      <c r="H352" s="52" t="s">
        <v>35</v>
      </c>
      <c r="I352" s="135"/>
      <c r="J352" s="133"/>
      <c r="K352" s="100" t="s">
        <v>437</v>
      </c>
      <c r="L352" s="57" t="s">
        <v>883</v>
      </c>
      <c r="M352" s="58" t="s">
        <v>34</v>
      </c>
      <c r="N352" s="52" t="s">
        <v>29</v>
      </c>
      <c r="O352" s="52" t="s">
        <v>29</v>
      </c>
    </row>
    <row r="353" spans="1:15" s="1" customFormat="1" x14ac:dyDescent="0.3">
      <c r="B353" s="128" t="s">
        <v>884</v>
      </c>
      <c r="C353" s="131" t="s">
        <v>885</v>
      </c>
      <c r="D353" s="21" t="s">
        <v>886</v>
      </c>
      <c r="E353" s="22" t="s">
        <v>26</v>
      </c>
      <c r="F353" s="23" t="s">
        <v>27</v>
      </c>
      <c r="G353" s="23" t="s">
        <v>29</v>
      </c>
      <c r="H353" s="24" t="s">
        <v>29</v>
      </c>
      <c r="I353" s="134" t="s">
        <v>887</v>
      </c>
      <c r="J353" s="131" t="s">
        <v>888</v>
      </c>
      <c r="K353" s="95" t="s">
        <v>437</v>
      </c>
      <c r="L353" s="96" t="s">
        <v>889</v>
      </c>
      <c r="M353" s="30" t="s">
        <v>29</v>
      </c>
      <c r="N353" s="24" t="s">
        <v>35</v>
      </c>
      <c r="O353" s="24" t="s">
        <v>35</v>
      </c>
    </row>
    <row r="354" spans="1:15" s="1" customFormat="1" x14ac:dyDescent="0.3">
      <c r="A354" s="63">
        <v>45300</v>
      </c>
      <c r="B354" s="129"/>
      <c r="C354" s="132"/>
      <c r="D354" s="39" t="s">
        <v>890</v>
      </c>
      <c r="E354" s="32" t="s">
        <v>37</v>
      </c>
      <c r="F354" s="33" t="s">
        <v>45</v>
      </c>
      <c r="G354" s="33" t="s">
        <v>35</v>
      </c>
      <c r="H354" s="34" t="s">
        <v>35</v>
      </c>
      <c r="I354" s="135"/>
      <c r="J354" s="132"/>
      <c r="K354" s="98" t="s">
        <v>437</v>
      </c>
      <c r="L354" s="41" t="s">
        <v>891</v>
      </c>
      <c r="M354" s="38" t="s">
        <v>34</v>
      </c>
      <c r="N354" s="34" t="s">
        <v>35</v>
      </c>
      <c r="O354" s="34" t="s">
        <v>35</v>
      </c>
    </row>
    <row r="355" spans="1:15" s="1" customFormat="1" x14ac:dyDescent="0.3">
      <c r="A355" s="63">
        <v>45363</v>
      </c>
      <c r="B355" s="129"/>
      <c r="C355" s="132"/>
      <c r="D355" s="39" t="s">
        <v>892</v>
      </c>
      <c r="E355" s="32" t="s">
        <v>41</v>
      </c>
      <c r="F355" s="33" t="s">
        <v>45</v>
      </c>
      <c r="G355" s="33" t="s">
        <v>35</v>
      </c>
      <c r="H355" s="34" t="s">
        <v>35</v>
      </c>
      <c r="I355" s="135"/>
      <c r="J355" s="132"/>
      <c r="K355" s="98" t="s">
        <v>437</v>
      </c>
      <c r="L355" s="41" t="s">
        <v>893</v>
      </c>
      <c r="M355" s="38" t="s">
        <v>34</v>
      </c>
      <c r="N355" s="34" t="s">
        <v>35</v>
      </c>
      <c r="O355" s="34" t="s">
        <v>35</v>
      </c>
    </row>
    <row r="356" spans="1:15" s="1" customFormat="1" x14ac:dyDescent="0.3">
      <c r="B356" s="129"/>
      <c r="C356" s="132"/>
      <c r="D356" s="42" t="s">
        <v>894</v>
      </c>
      <c r="E356" s="32" t="s">
        <v>44</v>
      </c>
      <c r="F356" s="33" t="s">
        <v>45</v>
      </c>
      <c r="G356" s="33" t="s">
        <v>35</v>
      </c>
      <c r="H356" s="34" t="s">
        <v>35</v>
      </c>
      <c r="I356" s="135"/>
      <c r="J356" s="132"/>
      <c r="K356" s="98" t="s">
        <v>437</v>
      </c>
      <c r="L356" s="41" t="s">
        <v>895</v>
      </c>
      <c r="M356" s="38" t="s">
        <v>48</v>
      </c>
      <c r="N356" s="34" t="s">
        <v>35</v>
      </c>
      <c r="O356" s="34" t="s">
        <v>35</v>
      </c>
    </row>
    <row r="357" spans="1:15" s="1" customFormat="1" x14ac:dyDescent="0.3">
      <c r="B357" s="129"/>
      <c r="C357" s="132"/>
      <c r="D357" s="42" t="s">
        <v>896</v>
      </c>
      <c r="E357" s="32" t="s">
        <v>50</v>
      </c>
      <c r="F357" s="33" t="s">
        <v>45</v>
      </c>
      <c r="G357" s="33" t="s">
        <v>35</v>
      </c>
      <c r="H357" s="34" t="s">
        <v>35</v>
      </c>
      <c r="I357" s="135"/>
      <c r="J357" s="132"/>
      <c r="K357" s="98" t="s">
        <v>437</v>
      </c>
      <c r="L357" s="41" t="s">
        <v>897</v>
      </c>
      <c r="M357" s="38" t="s">
        <v>48</v>
      </c>
      <c r="N357" s="34" t="s">
        <v>35</v>
      </c>
      <c r="O357" s="34" t="s">
        <v>35</v>
      </c>
    </row>
    <row r="358" spans="1:15" s="1" customFormat="1" x14ac:dyDescent="0.3">
      <c r="B358" s="129"/>
      <c r="C358" s="132"/>
      <c r="D358" s="42" t="s">
        <v>898</v>
      </c>
      <c r="E358" s="32" t="s">
        <v>53</v>
      </c>
      <c r="F358" s="33" t="s">
        <v>45</v>
      </c>
      <c r="G358" s="33" t="s">
        <v>35</v>
      </c>
      <c r="H358" s="34" t="s">
        <v>35</v>
      </c>
      <c r="I358" s="135"/>
      <c r="J358" s="132"/>
      <c r="K358" s="98" t="s">
        <v>437</v>
      </c>
      <c r="L358" s="41" t="s">
        <v>899</v>
      </c>
      <c r="M358" s="38" t="s">
        <v>48</v>
      </c>
      <c r="N358" s="34" t="s">
        <v>35</v>
      </c>
      <c r="O358" s="34" t="s">
        <v>35</v>
      </c>
    </row>
    <row r="359" spans="1:15" s="1" customFormat="1" x14ac:dyDescent="0.3">
      <c r="B359" s="129"/>
      <c r="C359" s="132"/>
      <c r="D359" s="42" t="s">
        <v>900</v>
      </c>
      <c r="E359" s="32" t="s">
        <v>56</v>
      </c>
      <c r="F359" s="33" t="s">
        <v>45</v>
      </c>
      <c r="G359" s="33" t="s">
        <v>35</v>
      </c>
      <c r="H359" s="34" t="s">
        <v>35</v>
      </c>
      <c r="I359" s="135"/>
      <c r="J359" s="132"/>
      <c r="K359" s="98" t="s">
        <v>437</v>
      </c>
      <c r="L359" s="41" t="s">
        <v>901</v>
      </c>
      <c r="M359" s="38" t="s">
        <v>48</v>
      </c>
      <c r="N359" s="34" t="s">
        <v>35</v>
      </c>
      <c r="O359" s="34" t="s">
        <v>35</v>
      </c>
    </row>
    <row r="360" spans="1:15" s="1" customFormat="1" x14ac:dyDescent="0.3">
      <c r="B360" s="129"/>
      <c r="C360" s="132"/>
      <c r="D360" s="42" t="s">
        <v>902</v>
      </c>
      <c r="E360" s="32" t="s">
        <v>59</v>
      </c>
      <c r="F360" s="33" t="s">
        <v>45</v>
      </c>
      <c r="G360" s="33" t="s">
        <v>35</v>
      </c>
      <c r="H360" s="34" t="s">
        <v>35</v>
      </c>
      <c r="I360" s="135"/>
      <c r="J360" s="132"/>
      <c r="K360" s="98" t="s">
        <v>437</v>
      </c>
      <c r="L360" s="41" t="s">
        <v>903</v>
      </c>
      <c r="M360" s="38" t="s">
        <v>48</v>
      </c>
      <c r="N360" s="34" t="s">
        <v>35</v>
      </c>
      <c r="O360" s="34" t="s">
        <v>35</v>
      </c>
    </row>
    <row r="361" spans="1:15" s="1" customFormat="1" x14ac:dyDescent="0.3">
      <c r="B361" s="129"/>
      <c r="C361" s="132"/>
      <c r="D361" s="42" t="s">
        <v>904</v>
      </c>
      <c r="E361" s="32" t="s">
        <v>62</v>
      </c>
      <c r="F361" s="33" t="s">
        <v>45</v>
      </c>
      <c r="G361" s="33" t="s">
        <v>35</v>
      </c>
      <c r="H361" s="34" t="s">
        <v>35</v>
      </c>
      <c r="I361" s="135"/>
      <c r="J361" s="132"/>
      <c r="K361" s="98" t="s">
        <v>437</v>
      </c>
      <c r="L361" s="41" t="s">
        <v>905</v>
      </c>
      <c r="M361" s="38" t="s">
        <v>48</v>
      </c>
      <c r="N361" s="34" t="s">
        <v>35</v>
      </c>
      <c r="O361" s="34" t="s">
        <v>35</v>
      </c>
    </row>
    <row r="362" spans="1:15" s="1" customFormat="1" x14ac:dyDescent="0.3">
      <c r="B362" s="129"/>
      <c r="C362" s="132"/>
      <c r="D362" s="31" t="s">
        <v>906</v>
      </c>
      <c r="E362" s="32" t="s">
        <v>65</v>
      </c>
      <c r="F362" s="33" t="s">
        <v>27</v>
      </c>
      <c r="G362" s="33" t="s">
        <v>29</v>
      </c>
      <c r="H362" s="34" t="s">
        <v>29</v>
      </c>
      <c r="I362" s="135"/>
      <c r="J362" s="132"/>
      <c r="K362" s="98" t="s">
        <v>437</v>
      </c>
      <c r="L362" s="99" t="s">
        <v>907</v>
      </c>
      <c r="M362" s="38" t="s">
        <v>29</v>
      </c>
      <c r="N362" s="34" t="s">
        <v>35</v>
      </c>
      <c r="O362" s="34" t="s">
        <v>35</v>
      </c>
    </row>
    <row r="363" spans="1:15" s="1" customFormat="1" x14ac:dyDescent="0.3">
      <c r="B363" s="129"/>
      <c r="C363" s="132"/>
      <c r="D363" s="42" t="s">
        <v>908</v>
      </c>
      <c r="E363" s="32" t="s">
        <v>68</v>
      </c>
      <c r="F363" s="33" t="s">
        <v>45</v>
      </c>
      <c r="G363" s="33" t="s">
        <v>35</v>
      </c>
      <c r="H363" s="34" t="s">
        <v>35</v>
      </c>
      <c r="I363" s="135"/>
      <c r="J363" s="132"/>
      <c r="K363" s="98" t="s">
        <v>437</v>
      </c>
      <c r="L363" s="41" t="s">
        <v>909</v>
      </c>
      <c r="M363" s="38" t="s">
        <v>48</v>
      </c>
      <c r="N363" s="34" t="s">
        <v>35</v>
      </c>
      <c r="O363" s="34" t="s">
        <v>35</v>
      </c>
    </row>
    <row r="364" spans="1:15" s="1" customFormat="1" ht="19.5" thickBot="1" x14ac:dyDescent="0.35">
      <c r="B364" s="129"/>
      <c r="C364" s="132"/>
      <c r="D364" s="42" t="s">
        <v>910</v>
      </c>
      <c r="E364" s="32" t="s">
        <v>71</v>
      </c>
      <c r="F364" s="33" t="s">
        <v>45</v>
      </c>
      <c r="G364" s="33" t="s">
        <v>35</v>
      </c>
      <c r="H364" s="34" t="s">
        <v>35</v>
      </c>
      <c r="I364" s="136"/>
      <c r="J364" s="133"/>
      <c r="K364" s="104" t="s">
        <v>437</v>
      </c>
      <c r="L364" s="57" t="s">
        <v>911</v>
      </c>
      <c r="M364" s="46" t="s">
        <v>48</v>
      </c>
      <c r="N364" s="48" t="s">
        <v>35</v>
      </c>
      <c r="O364" s="48" t="s">
        <v>35</v>
      </c>
    </row>
    <row r="365" spans="1:15" s="1" customFormat="1" x14ac:dyDescent="0.3">
      <c r="B365" s="129"/>
      <c r="C365" s="132"/>
      <c r="D365" s="42" t="s">
        <v>912</v>
      </c>
      <c r="E365" s="33" t="s">
        <v>74</v>
      </c>
      <c r="F365" s="33" t="s">
        <v>45</v>
      </c>
      <c r="G365" s="33" t="s">
        <v>35</v>
      </c>
      <c r="H365" s="34" t="s">
        <v>35</v>
      </c>
      <c r="I365" s="134" t="s">
        <v>913</v>
      </c>
      <c r="J365" s="131" t="s">
        <v>914</v>
      </c>
      <c r="K365" s="95" t="s">
        <v>437</v>
      </c>
      <c r="L365" s="49" t="s">
        <v>915</v>
      </c>
      <c r="M365" s="30" t="s">
        <v>34</v>
      </c>
      <c r="N365" s="24" t="s">
        <v>29</v>
      </c>
      <c r="O365" s="24" t="s">
        <v>29</v>
      </c>
    </row>
    <row r="366" spans="1:15" s="1" customFormat="1" ht="19.5" thickBot="1" x14ac:dyDescent="0.35">
      <c r="B366" s="130"/>
      <c r="C366" s="133"/>
      <c r="D366" s="64" t="s">
        <v>916</v>
      </c>
      <c r="E366" s="47" t="s">
        <v>79</v>
      </c>
      <c r="F366" s="47" t="s">
        <v>45</v>
      </c>
      <c r="G366" s="51" t="s">
        <v>35</v>
      </c>
      <c r="H366" s="52" t="s">
        <v>35</v>
      </c>
      <c r="I366" s="136"/>
      <c r="J366" s="133"/>
      <c r="K366" s="100" t="s">
        <v>437</v>
      </c>
      <c r="L366" s="57" t="s">
        <v>917</v>
      </c>
      <c r="M366" s="58" t="s">
        <v>34</v>
      </c>
      <c r="N366" s="52" t="s">
        <v>29</v>
      </c>
      <c r="O366" s="52" t="s">
        <v>29</v>
      </c>
    </row>
    <row r="367" spans="1:15" s="1" customFormat="1" x14ac:dyDescent="0.3">
      <c r="B367" s="128" t="s">
        <v>918</v>
      </c>
      <c r="C367" s="131" t="s">
        <v>919</v>
      </c>
      <c r="D367" s="21" t="s">
        <v>920</v>
      </c>
      <c r="E367" s="22" t="s">
        <v>26</v>
      </c>
      <c r="F367" s="23" t="s">
        <v>27</v>
      </c>
      <c r="G367" s="23" t="s">
        <v>29</v>
      </c>
      <c r="H367" s="24" t="s">
        <v>29</v>
      </c>
      <c r="I367" s="134" t="s">
        <v>921</v>
      </c>
      <c r="J367" s="131" t="s">
        <v>922</v>
      </c>
      <c r="K367" s="95" t="s">
        <v>437</v>
      </c>
      <c r="L367" s="96" t="s">
        <v>923</v>
      </c>
      <c r="M367" s="30" t="s">
        <v>29</v>
      </c>
      <c r="N367" s="24" t="s">
        <v>35</v>
      </c>
      <c r="O367" s="24" t="s">
        <v>35</v>
      </c>
    </row>
    <row r="368" spans="1:15" s="1" customFormat="1" x14ac:dyDescent="0.3">
      <c r="B368" s="129"/>
      <c r="C368" s="132"/>
      <c r="D368" s="31" t="s">
        <v>924</v>
      </c>
      <c r="E368" s="32" t="s">
        <v>925</v>
      </c>
      <c r="F368" s="33" t="s">
        <v>27</v>
      </c>
      <c r="G368" s="33" t="s">
        <v>29</v>
      </c>
      <c r="H368" s="34" t="s">
        <v>29</v>
      </c>
      <c r="I368" s="135"/>
      <c r="J368" s="132"/>
      <c r="K368" s="98" t="s">
        <v>437</v>
      </c>
      <c r="L368" s="99" t="s">
        <v>926</v>
      </c>
      <c r="M368" s="38" t="s">
        <v>29</v>
      </c>
      <c r="N368" s="34" t="s">
        <v>35</v>
      </c>
      <c r="O368" s="34" t="s">
        <v>35</v>
      </c>
    </row>
    <row r="369" spans="1:15" s="1" customFormat="1" x14ac:dyDescent="0.3">
      <c r="B369" s="129"/>
      <c r="C369" s="132"/>
      <c r="D369" s="31" t="s">
        <v>927</v>
      </c>
      <c r="E369" s="32" t="s">
        <v>928</v>
      </c>
      <c r="F369" s="33" t="s">
        <v>27</v>
      </c>
      <c r="G369" s="33" t="s">
        <v>29</v>
      </c>
      <c r="H369" s="34" t="s">
        <v>29</v>
      </c>
      <c r="I369" s="135"/>
      <c r="J369" s="132"/>
      <c r="K369" s="98" t="s">
        <v>437</v>
      </c>
      <c r="L369" s="99" t="s">
        <v>929</v>
      </c>
      <c r="M369" s="38" t="s">
        <v>29</v>
      </c>
      <c r="N369" s="34" t="s">
        <v>35</v>
      </c>
      <c r="O369" s="34" t="s">
        <v>35</v>
      </c>
    </row>
    <row r="370" spans="1:15" s="1" customFormat="1" x14ac:dyDescent="0.3">
      <c r="B370" s="129"/>
      <c r="C370" s="132"/>
      <c r="D370" s="42" t="s">
        <v>930</v>
      </c>
      <c r="E370" s="32" t="s">
        <v>931</v>
      </c>
      <c r="F370" s="33" t="s">
        <v>45</v>
      </c>
      <c r="G370" s="33" t="s">
        <v>35</v>
      </c>
      <c r="H370" s="34" t="s">
        <v>35</v>
      </c>
      <c r="I370" s="135"/>
      <c r="J370" s="132"/>
      <c r="K370" s="98" t="s">
        <v>437</v>
      </c>
      <c r="L370" s="41" t="s">
        <v>932</v>
      </c>
      <c r="M370" s="38" t="s">
        <v>48</v>
      </c>
      <c r="N370" s="34" t="s">
        <v>35</v>
      </c>
      <c r="O370" s="34" t="s">
        <v>35</v>
      </c>
    </row>
    <row r="371" spans="1:15" s="1" customFormat="1" x14ac:dyDescent="0.3">
      <c r="B371" s="129"/>
      <c r="C371" s="132"/>
      <c r="D371" s="42" t="s">
        <v>933</v>
      </c>
      <c r="E371" s="32" t="s">
        <v>934</v>
      </c>
      <c r="F371" s="33" t="s">
        <v>45</v>
      </c>
      <c r="G371" s="33" t="s">
        <v>35</v>
      </c>
      <c r="H371" s="34" t="s">
        <v>35</v>
      </c>
      <c r="I371" s="135"/>
      <c r="J371" s="132"/>
      <c r="K371" s="98" t="s">
        <v>437</v>
      </c>
      <c r="L371" s="41" t="s">
        <v>935</v>
      </c>
      <c r="M371" s="38" t="s">
        <v>48</v>
      </c>
      <c r="N371" s="34" t="s">
        <v>35</v>
      </c>
      <c r="O371" s="34" t="s">
        <v>35</v>
      </c>
    </row>
    <row r="372" spans="1:15" s="1" customFormat="1" x14ac:dyDescent="0.3">
      <c r="B372" s="129"/>
      <c r="C372" s="132"/>
      <c r="D372" s="42" t="s">
        <v>936</v>
      </c>
      <c r="E372" s="32" t="s">
        <v>937</v>
      </c>
      <c r="F372" s="33" t="s">
        <v>45</v>
      </c>
      <c r="G372" s="33" t="s">
        <v>35</v>
      </c>
      <c r="H372" s="34" t="s">
        <v>35</v>
      </c>
      <c r="I372" s="135"/>
      <c r="J372" s="132"/>
      <c r="K372" s="98" t="s">
        <v>437</v>
      </c>
      <c r="L372" s="41" t="s">
        <v>938</v>
      </c>
      <c r="M372" s="38" t="s">
        <v>48</v>
      </c>
      <c r="N372" s="34" t="s">
        <v>35</v>
      </c>
      <c r="O372" s="34" t="s">
        <v>35</v>
      </c>
    </row>
    <row r="373" spans="1:15" s="1" customFormat="1" x14ac:dyDescent="0.3">
      <c r="B373" s="129"/>
      <c r="C373" s="132"/>
      <c r="D373" s="42" t="s">
        <v>939</v>
      </c>
      <c r="E373" s="32" t="s">
        <v>940</v>
      </c>
      <c r="F373" s="33" t="s">
        <v>45</v>
      </c>
      <c r="G373" s="33" t="s">
        <v>35</v>
      </c>
      <c r="H373" s="34" t="s">
        <v>35</v>
      </c>
      <c r="I373" s="135"/>
      <c r="J373" s="132"/>
      <c r="K373" s="98" t="s">
        <v>437</v>
      </c>
      <c r="L373" s="41" t="s">
        <v>941</v>
      </c>
      <c r="M373" s="38" t="s">
        <v>48</v>
      </c>
      <c r="N373" s="34" t="s">
        <v>35</v>
      </c>
      <c r="O373" s="34" t="s">
        <v>35</v>
      </c>
    </row>
    <row r="374" spans="1:15" s="1" customFormat="1" x14ac:dyDescent="0.3">
      <c r="B374" s="129"/>
      <c r="C374" s="132"/>
      <c r="D374" s="42" t="s">
        <v>942</v>
      </c>
      <c r="E374" s="32" t="s">
        <v>943</v>
      </c>
      <c r="F374" s="33" t="s">
        <v>45</v>
      </c>
      <c r="G374" s="33" t="s">
        <v>35</v>
      </c>
      <c r="H374" s="34" t="s">
        <v>35</v>
      </c>
      <c r="I374" s="135"/>
      <c r="J374" s="132"/>
      <c r="K374" s="98" t="s">
        <v>437</v>
      </c>
      <c r="L374" s="41" t="s">
        <v>944</v>
      </c>
      <c r="M374" s="38" t="s">
        <v>48</v>
      </c>
      <c r="N374" s="34" t="s">
        <v>35</v>
      </c>
      <c r="O374" s="34" t="s">
        <v>35</v>
      </c>
    </row>
    <row r="375" spans="1:15" s="1" customFormat="1" x14ac:dyDescent="0.3">
      <c r="B375" s="129"/>
      <c r="C375" s="132"/>
      <c r="D375" s="42" t="s">
        <v>945</v>
      </c>
      <c r="E375" s="32" t="s">
        <v>946</v>
      </c>
      <c r="F375" s="33" t="s">
        <v>45</v>
      </c>
      <c r="G375" s="33" t="s">
        <v>35</v>
      </c>
      <c r="H375" s="34" t="s">
        <v>35</v>
      </c>
      <c r="I375" s="135"/>
      <c r="J375" s="132"/>
      <c r="K375" s="98" t="s">
        <v>437</v>
      </c>
      <c r="L375" s="41" t="s">
        <v>947</v>
      </c>
      <c r="M375" s="38" t="s">
        <v>48</v>
      </c>
      <c r="N375" s="34" t="s">
        <v>35</v>
      </c>
      <c r="O375" s="34" t="s">
        <v>35</v>
      </c>
    </row>
    <row r="376" spans="1:15" s="1" customFormat="1" x14ac:dyDescent="0.3">
      <c r="A376" s="63">
        <v>45300</v>
      </c>
      <c r="B376" s="129"/>
      <c r="C376" s="132"/>
      <c r="D376" s="39" t="s">
        <v>948</v>
      </c>
      <c r="E376" s="32" t="s">
        <v>949</v>
      </c>
      <c r="F376" s="33" t="s">
        <v>45</v>
      </c>
      <c r="G376" s="33" t="s">
        <v>35</v>
      </c>
      <c r="H376" s="34" t="s">
        <v>35</v>
      </c>
      <c r="I376" s="135"/>
      <c r="J376" s="132"/>
      <c r="K376" s="98" t="s">
        <v>437</v>
      </c>
      <c r="L376" s="41" t="s">
        <v>950</v>
      </c>
      <c r="M376" s="38" t="s">
        <v>27</v>
      </c>
      <c r="N376" s="34" t="s">
        <v>35</v>
      </c>
      <c r="O376" s="34" t="s">
        <v>35</v>
      </c>
    </row>
    <row r="377" spans="1:15" s="1" customFormat="1" x14ac:dyDescent="0.3">
      <c r="B377" s="129"/>
      <c r="C377" s="132"/>
      <c r="D377" s="42" t="s">
        <v>951</v>
      </c>
      <c r="E377" s="32" t="s">
        <v>952</v>
      </c>
      <c r="F377" s="33" t="s">
        <v>45</v>
      </c>
      <c r="G377" s="33" t="s">
        <v>35</v>
      </c>
      <c r="H377" s="34" t="s">
        <v>35</v>
      </c>
      <c r="I377" s="135"/>
      <c r="J377" s="132"/>
      <c r="K377" s="98" t="s">
        <v>437</v>
      </c>
      <c r="L377" s="41" t="s">
        <v>953</v>
      </c>
      <c r="M377" s="38" t="s">
        <v>48</v>
      </c>
      <c r="N377" s="34" t="s">
        <v>35</v>
      </c>
      <c r="O377" s="34" t="s">
        <v>35</v>
      </c>
    </row>
    <row r="378" spans="1:15" s="1" customFormat="1" ht="19.5" thickBot="1" x14ac:dyDescent="0.35">
      <c r="B378" s="129"/>
      <c r="C378" s="132"/>
      <c r="D378" s="42" t="s">
        <v>954</v>
      </c>
      <c r="E378" s="32" t="s">
        <v>955</v>
      </c>
      <c r="F378" s="33" t="s">
        <v>45</v>
      </c>
      <c r="G378" s="33" t="s">
        <v>35</v>
      </c>
      <c r="H378" s="34" t="s">
        <v>35</v>
      </c>
      <c r="I378" s="136"/>
      <c r="J378" s="133"/>
      <c r="K378" s="104" t="s">
        <v>437</v>
      </c>
      <c r="L378" s="57" t="s">
        <v>956</v>
      </c>
      <c r="M378" s="46" t="s">
        <v>48</v>
      </c>
      <c r="N378" s="48" t="s">
        <v>35</v>
      </c>
      <c r="O378" s="48" t="s">
        <v>35</v>
      </c>
    </row>
    <row r="379" spans="1:15" s="1" customFormat="1" x14ac:dyDescent="0.3">
      <c r="B379" s="129"/>
      <c r="C379" s="132"/>
      <c r="D379" s="42" t="s">
        <v>957</v>
      </c>
      <c r="E379" s="33" t="s">
        <v>74</v>
      </c>
      <c r="F379" s="33" t="s">
        <v>45</v>
      </c>
      <c r="G379" s="33" t="s">
        <v>35</v>
      </c>
      <c r="H379" s="34" t="s">
        <v>35</v>
      </c>
      <c r="I379" s="134" t="s">
        <v>958</v>
      </c>
      <c r="J379" s="131" t="s">
        <v>922</v>
      </c>
      <c r="K379" s="95" t="s">
        <v>437</v>
      </c>
      <c r="L379" s="49" t="s">
        <v>959</v>
      </c>
      <c r="M379" s="30" t="s">
        <v>27</v>
      </c>
      <c r="N379" s="24" t="s">
        <v>35</v>
      </c>
      <c r="O379" s="24" t="s">
        <v>29</v>
      </c>
    </row>
    <row r="380" spans="1:15" s="1" customFormat="1" ht="19.5" thickBot="1" x14ac:dyDescent="0.35">
      <c r="B380" s="130"/>
      <c r="C380" s="133"/>
      <c r="D380" s="64" t="s">
        <v>960</v>
      </c>
      <c r="E380" s="47" t="s">
        <v>79</v>
      </c>
      <c r="F380" s="47" t="s">
        <v>45</v>
      </c>
      <c r="G380" s="51" t="s">
        <v>35</v>
      </c>
      <c r="H380" s="52" t="s">
        <v>35</v>
      </c>
      <c r="I380" s="136"/>
      <c r="J380" s="133"/>
      <c r="K380" s="100" t="s">
        <v>437</v>
      </c>
      <c r="L380" s="57" t="s">
        <v>961</v>
      </c>
      <c r="M380" s="58" t="s">
        <v>27</v>
      </c>
      <c r="N380" s="52" t="s">
        <v>35</v>
      </c>
      <c r="O380" s="52" t="s">
        <v>29</v>
      </c>
    </row>
    <row r="381" spans="1:15" s="1" customFormat="1" x14ac:dyDescent="0.3">
      <c r="B381" s="128" t="s">
        <v>962</v>
      </c>
      <c r="C381" s="131" t="s">
        <v>963</v>
      </c>
      <c r="D381" s="21" t="s">
        <v>964</v>
      </c>
      <c r="E381" s="22" t="s">
        <v>26</v>
      </c>
      <c r="F381" s="23" t="s">
        <v>27</v>
      </c>
      <c r="G381" s="23" t="s">
        <v>29</v>
      </c>
      <c r="H381" s="24" t="s">
        <v>29</v>
      </c>
      <c r="I381" s="134" t="s">
        <v>965</v>
      </c>
      <c r="J381" s="131" t="s">
        <v>966</v>
      </c>
      <c r="K381" s="95" t="s">
        <v>437</v>
      </c>
      <c r="L381" s="96" t="s">
        <v>967</v>
      </c>
      <c r="M381" s="30" t="s">
        <v>29</v>
      </c>
      <c r="N381" s="24" t="s">
        <v>35</v>
      </c>
      <c r="O381" s="24" t="s">
        <v>35</v>
      </c>
    </row>
    <row r="382" spans="1:15" s="1" customFormat="1" x14ac:dyDescent="0.3">
      <c r="B382" s="129"/>
      <c r="C382" s="132"/>
      <c r="D382" s="31" t="s">
        <v>968</v>
      </c>
      <c r="E382" s="32" t="s">
        <v>925</v>
      </c>
      <c r="F382" s="33" t="s">
        <v>27</v>
      </c>
      <c r="G382" s="33" t="s">
        <v>29</v>
      </c>
      <c r="H382" s="34" t="s">
        <v>29</v>
      </c>
      <c r="I382" s="135"/>
      <c r="J382" s="132"/>
      <c r="K382" s="98" t="s">
        <v>437</v>
      </c>
      <c r="L382" s="99" t="s">
        <v>969</v>
      </c>
      <c r="M382" s="38" t="s">
        <v>29</v>
      </c>
      <c r="N382" s="34" t="s">
        <v>35</v>
      </c>
      <c r="O382" s="34" t="s">
        <v>35</v>
      </c>
    </row>
    <row r="383" spans="1:15" s="1" customFormat="1" x14ac:dyDescent="0.3">
      <c r="B383" s="129"/>
      <c r="C383" s="132"/>
      <c r="D383" s="31" t="s">
        <v>970</v>
      </c>
      <c r="E383" s="32" t="s">
        <v>928</v>
      </c>
      <c r="F383" s="33" t="s">
        <v>27</v>
      </c>
      <c r="G383" s="33" t="s">
        <v>29</v>
      </c>
      <c r="H383" s="34" t="s">
        <v>29</v>
      </c>
      <c r="I383" s="135"/>
      <c r="J383" s="132"/>
      <c r="K383" s="98" t="s">
        <v>437</v>
      </c>
      <c r="L383" s="99" t="s">
        <v>971</v>
      </c>
      <c r="M383" s="38" t="s">
        <v>29</v>
      </c>
      <c r="N383" s="34" t="s">
        <v>35</v>
      </c>
      <c r="O383" s="34" t="s">
        <v>35</v>
      </c>
    </row>
    <row r="384" spans="1:15" s="1" customFormat="1" x14ac:dyDescent="0.3">
      <c r="B384" s="129"/>
      <c r="C384" s="132"/>
      <c r="D384" s="42" t="s">
        <v>972</v>
      </c>
      <c r="E384" s="32" t="s">
        <v>931</v>
      </c>
      <c r="F384" s="33" t="s">
        <v>45</v>
      </c>
      <c r="G384" s="33" t="s">
        <v>35</v>
      </c>
      <c r="H384" s="34" t="s">
        <v>35</v>
      </c>
      <c r="I384" s="135"/>
      <c r="J384" s="132"/>
      <c r="K384" s="98" t="s">
        <v>437</v>
      </c>
      <c r="L384" s="41" t="s">
        <v>973</v>
      </c>
      <c r="M384" s="38" t="s">
        <v>48</v>
      </c>
      <c r="N384" s="34" t="s">
        <v>35</v>
      </c>
      <c r="O384" s="34" t="s">
        <v>35</v>
      </c>
    </row>
    <row r="385" spans="2:15" s="1" customFormat="1" x14ac:dyDescent="0.3">
      <c r="B385" s="129"/>
      <c r="C385" s="132"/>
      <c r="D385" s="42" t="s">
        <v>974</v>
      </c>
      <c r="E385" s="32" t="s">
        <v>934</v>
      </c>
      <c r="F385" s="33" t="s">
        <v>45</v>
      </c>
      <c r="G385" s="33" t="s">
        <v>35</v>
      </c>
      <c r="H385" s="34" t="s">
        <v>35</v>
      </c>
      <c r="I385" s="135"/>
      <c r="J385" s="132"/>
      <c r="K385" s="98" t="s">
        <v>437</v>
      </c>
      <c r="L385" s="41" t="s">
        <v>975</v>
      </c>
      <c r="M385" s="38" t="s">
        <v>48</v>
      </c>
      <c r="N385" s="34" t="s">
        <v>35</v>
      </c>
      <c r="O385" s="34" t="s">
        <v>35</v>
      </c>
    </row>
    <row r="386" spans="2:15" s="1" customFormat="1" x14ac:dyDescent="0.3">
      <c r="B386" s="129"/>
      <c r="C386" s="132"/>
      <c r="D386" s="42" t="s">
        <v>976</v>
      </c>
      <c r="E386" s="32" t="s">
        <v>937</v>
      </c>
      <c r="F386" s="33" t="s">
        <v>45</v>
      </c>
      <c r="G386" s="33" t="s">
        <v>35</v>
      </c>
      <c r="H386" s="34" t="s">
        <v>35</v>
      </c>
      <c r="I386" s="135"/>
      <c r="J386" s="132"/>
      <c r="K386" s="98" t="s">
        <v>437</v>
      </c>
      <c r="L386" s="41" t="s">
        <v>977</v>
      </c>
      <c r="M386" s="38" t="s">
        <v>48</v>
      </c>
      <c r="N386" s="34" t="s">
        <v>35</v>
      </c>
      <c r="O386" s="34" t="s">
        <v>35</v>
      </c>
    </row>
    <row r="387" spans="2:15" s="1" customFormat="1" x14ac:dyDescent="0.3">
      <c r="B387" s="129"/>
      <c r="C387" s="132"/>
      <c r="D387" s="42" t="s">
        <v>978</v>
      </c>
      <c r="E387" s="32" t="s">
        <v>940</v>
      </c>
      <c r="F387" s="33" t="s">
        <v>45</v>
      </c>
      <c r="G387" s="33" t="s">
        <v>35</v>
      </c>
      <c r="H387" s="34" t="s">
        <v>35</v>
      </c>
      <c r="I387" s="135"/>
      <c r="J387" s="132"/>
      <c r="K387" s="98" t="s">
        <v>437</v>
      </c>
      <c r="L387" s="41" t="s">
        <v>979</v>
      </c>
      <c r="M387" s="38" t="s">
        <v>48</v>
      </c>
      <c r="N387" s="34" t="s">
        <v>35</v>
      </c>
      <c r="O387" s="34" t="s">
        <v>35</v>
      </c>
    </row>
    <row r="388" spans="2:15" s="1" customFormat="1" x14ac:dyDescent="0.3">
      <c r="B388" s="129"/>
      <c r="C388" s="132"/>
      <c r="D388" s="42" t="s">
        <v>980</v>
      </c>
      <c r="E388" s="32" t="s">
        <v>943</v>
      </c>
      <c r="F388" s="33" t="s">
        <v>45</v>
      </c>
      <c r="G388" s="33" t="s">
        <v>35</v>
      </c>
      <c r="H388" s="34" t="s">
        <v>35</v>
      </c>
      <c r="I388" s="135"/>
      <c r="J388" s="132"/>
      <c r="K388" s="98" t="s">
        <v>437</v>
      </c>
      <c r="L388" s="41" t="s">
        <v>981</v>
      </c>
      <c r="M388" s="38" t="s">
        <v>48</v>
      </c>
      <c r="N388" s="34" t="s">
        <v>35</v>
      </c>
      <c r="O388" s="34" t="s">
        <v>35</v>
      </c>
    </row>
    <row r="389" spans="2:15" s="1" customFormat="1" x14ac:dyDescent="0.3">
      <c r="B389" s="129"/>
      <c r="C389" s="132"/>
      <c r="D389" s="42" t="s">
        <v>982</v>
      </c>
      <c r="E389" s="32" t="s">
        <v>946</v>
      </c>
      <c r="F389" s="33" t="s">
        <v>45</v>
      </c>
      <c r="G389" s="33" t="s">
        <v>35</v>
      </c>
      <c r="H389" s="34" t="s">
        <v>35</v>
      </c>
      <c r="I389" s="135"/>
      <c r="J389" s="132"/>
      <c r="K389" s="98" t="s">
        <v>437</v>
      </c>
      <c r="L389" s="41" t="s">
        <v>983</v>
      </c>
      <c r="M389" s="38" t="s">
        <v>48</v>
      </c>
      <c r="N389" s="34" t="s">
        <v>35</v>
      </c>
      <c r="O389" s="34" t="s">
        <v>35</v>
      </c>
    </row>
    <row r="390" spans="2:15" s="1" customFormat="1" x14ac:dyDescent="0.3">
      <c r="B390" s="129"/>
      <c r="C390" s="132"/>
      <c r="D390" s="31" t="s">
        <v>984</v>
      </c>
      <c r="E390" s="32" t="s">
        <v>949</v>
      </c>
      <c r="F390" s="33" t="s">
        <v>27</v>
      </c>
      <c r="G390" s="33" t="s">
        <v>29</v>
      </c>
      <c r="H390" s="34" t="s">
        <v>29</v>
      </c>
      <c r="I390" s="135"/>
      <c r="J390" s="132"/>
      <c r="K390" s="98" t="s">
        <v>437</v>
      </c>
      <c r="L390" s="99" t="s">
        <v>985</v>
      </c>
      <c r="M390" s="38" t="s">
        <v>29</v>
      </c>
      <c r="N390" s="34" t="s">
        <v>35</v>
      </c>
      <c r="O390" s="34" t="s">
        <v>35</v>
      </c>
    </row>
    <row r="391" spans="2:15" s="1" customFormat="1" x14ac:dyDescent="0.3">
      <c r="B391" s="129"/>
      <c r="C391" s="132"/>
      <c r="D391" s="42" t="s">
        <v>986</v>
      </c>
      <c r="E391" s="32" t="s">
        <v>952</v>
      </c>
      <c r="F391" s="33" t="s">
        <v>45</v>
      </c>
      <c r="G391" s="33" t="s">
        <v>35</v>
      </c>
      <c r="H391" s="34" t="s">
        <v>35</v>
      </c>
      <c r="I391" s="135"/>
      <c r="J391" s="132"/>
      <c r="K391" s="98" t="s">
        <v>437</v>
      </c>
      <c r="L391" s="41" t="s">
        <v>987</v>
      </c>
      <c r="M391" s="38" t="s">
        <v>48</v>
      </c>
      <c r="N391" s="34" t="s">
        <v>35</v>
      </c>
      <c r="O391" s="34" t="s">
        <v>35</v>
      </c>
    </row>
    <row r="392" spans="2:15" s="1" customFormat="1" ht="19.5" thickBot="1" x14ac:dyDescent="0.35">
      <c r="B392" s="129"/>
      <c r="C392" s="132"/>
      <c r="D392" s="42" t="s">
        <v>988</v>
      </c>
      <c r="E392" s="32" t="s">
        <v>955</v>
      </c>
      <c r="F392" s="33" t="s">
        <v>45</v>
      </c>
      <c r="G392" s="33" t="s">
        <v>35</v>
      </c>
      <c r="H392" s="34" t="s">
        <v>35</v>
      </c>
      <c r="I392" s="136"/>
      <c r="J392" s="133"/>
      <c r="K392" s="104" t="s">
        <v>437</v>
      </c>
      <c r="L392" s="57" t="s">
        <v>989</v>
      </c>
      <c r="M392" s="46" t="s">
        <v>48</v>
      </c>
      <c r="N392" s="48" t="s">
        <v>35</v>
      </c>
      <c r="O392" s="48" t="s">
        <v>35</v>
      </c>
    </row>
    <row r="393" spans="2:15" s="1" customFormat="1" x14ac:dyDescent="0.3">
      <c r="B393" s="129"/>
      <c r="C393" s="132"/>
      <c r="D393" s="42" t="s">
        <v>990</v>
      </c>
      <c r="E393" s="33" t="s">
        <v>74</v>
      </c>
      <c r="F393" s="33" t="s">
        <v>45</v>
      </c>
      <c r="G393" s="33" t="s">
        <v>35</v>
      </c>
      <c r="H393" s="34" t="s">
        <v>35</v>
      </c>
      <c r="I393" s="134" t="s">
        <v>991</v>
      </c>
      <c r="J393" s="131" t="s">
        <v>966</v>
      </c>
      <c r="K393" s="95" t="s">
        <v>437</v>
      </c>
      <c r="L393" s="49" t="s">
        <v>992</v>
      </c>
      <c r="M393" s="30" t="s">
        <v>27</v>
      </c>
      <c r="N393" s="24" t="s">
        <v>29</v>
      </c>
      <c r="O393" s="24" t="s">
        <v>29</v>
      </c>
    </row>
    <row r="394" spans="2:15" s="1" customFormat="1" ht="19.5" thickBot="1" x14ac:dyDescent="0.35">
      <c r="B394" s="130"/>
      <c r="C394" s="133"/>
      <c r="D394" s="50" t="s">
        <v>993</v>
      </c>
      <c r="E394" s="51" t="s">
        <v>79</v>
      </c>
      <c r="F394" s="51" t="s">
        <v>45</v>
      </c>
      <c r="G394" s="51" t="s">
        <v>35</v>
      </c>
      <c r="H394" s="52" t="s">
        <v>35</v>
      </c>
      <c r="I394" s="136"/>
      <c r="J394" s="133"/>
      <c r="K394" s="100" t="s">
        <v>437</v>
      </c>
      <c r="L394" s="57" t="s">
        <v>994</v>
      </c>
      <c r="M394" s="58" t="s">
        <v>27</v>
      </c>
      <c r="N394" s="52" t="s">
        <v>29</v>
      </c>
      <c r="O394" s="52" t="s">
        <v>29</v>
      </c>
    </row>
    <row r="401" spans="3:5" ht="19.5" thickBot="1" x14ac:dyDescent="0.35"/>
    <row r="402" spans="3:5" x14ac:dyDescent="0.3">
      <c r="C402" s="121" t="s">
        <v>3</v>
      </c>
      <c r="D402" s="122" t="s">
        <v>5</v>
      </c>
      <c r="E402" s="123" t="s">
        <v>6</v>
      </c>
    </row>
    <row r="403" spans="3:5" x14ac:dyDescent="0.3">
      <c r="C403" s="124" t="s">
        <v>242</v>
      </c>
      <c r="D403" s="125" t="s">
        <v>250</v>
      </c>
      <c r="E403" s="126" t="s">
        <v>41</v>
      </c>
    </row>
    <row r="404" spans="3:5" x14ac:dyDescent="0.3">
      <c r="C404" s="124" t="s">
        <v>271</v>
      </c>
      <c r="D404" s="125" t="s">
        <v>277</v>
      </c>
      <c r="E404" s="126" t="s">
        <v>37</v>
      </c>
    </row>
    <row r="405" spans="3:5" x14ac:dyDescent="0.3">
      <c r="C405" s="124" t="s">
        <v>434</v>
      </c>
      <c r="D405" s="125" t="s">
        <v>441</v>
      </c>
      <c r="E405" s="126" t="s">
        <v>37</v>
      </c>
    </row>
    <row r="406" spans="3:5" x14ac:dyDescent="0.3">
      <c r="C406" s="124" t="s">
        <v>537</v>
      </c>
      <c r="D406" s="125" t="s">
        <v>545</v>
      </c>
      <c r="E406" s="126" t="s">
        <v>41</v>
      </c>
    </row>
    <row r="407" spans="3:5" x14ac:dyDescent="0.3">
      <c r="C407" s="124" t="s">
        <v>571</v>
      </c>
      <c r="D407" s="125" t="s">
        <v>577</v>
      </c>
      <c r="E407" s="126" t="s">
        <v>37</v>
      </c>
    </row>
    <row r="408" spans="3:5" x14ac:dyDescent="0.3">
      <c r="C408" s="124" t="s">
        <v>660</v>
      </c>
      <c r="D408" s="125" t="s">
        <v>666</v>
      </c>
      <c r="E408" s="126" t="s">
        <v>41</v>
      </c>
    </row>
    <row r="409" spans="3:5" x14ac:dyDescent="0.3">
      <c r="C409" s="124" t="s">
        <v>686</v>
      </c>
      <c r="D409" s="125" t="s">
        <v>708</v>
      </c>
      <c r="E409" s="126" t="s">
        <v>65</v>
      </c>
    </row>
  </sheetData>
  <autoFilter ref="A4:O394" xr:uid="{EE2DC377-5A41-4CF4-942F-DBD33B1B65AE}"/>
  <mergeCells count="158">
    <mergeCell ref="B19:B32"/>
    <mergeCell ref="C19:C32"/>
    <mergeCell ref="I19:I30"/>
    <mergeCell ref="J19:J30"/>
    <mergeCell ref="I31:I32"/>
    <mergeCell ref="J31:J32"/>
    <mergeCell ref="B5:B18"/>
    <mergeCell ref="C5:C18"/>
    <mergeCell ref="I5:I16"/>
    <mergeCell ref="J5:J16"/>
    <mergeCell ref="I17:I18"/>
    <mergeCell ref="J17:J18"/>
    <mergeCell ref="B57:B70"/>
    <mergeCell ref="C57:C70"/>
    <mergeCell ref="I57:I68"/>
    <mergeCell ref="J57:J68"/>
    <mergeCell ref="I69:I70"/>
    <mergeCell ref="J69:J70"/>
    <mergeCell ref="B33:B44"/>
    <mergeCell ref="C33:C44"/>
    <mergeCell ref="I33:I44"/>
    <mergeCell ref="J33:J44"/>
    <mergeCell ref="B45:B56"/>
    <mergeCell ref="C45:C56"/>
    <mergeCell ref="I45:I56"/>
    <mergeCell ref="J45:J56"/>
    <mergeCell ref="B85:B96"/>
    <mergeCell ref="C85:C96"/>
    <mergeCell ref="I85:I96"/>
    <mergeCell ref="J85:J96"/>
    <mergeCell ref="B97:B108"/>
    <mergeCell ref="C97:C108"/>
    <mergeCell ref="I97:I108"/>
    <mergeCell ref="J97:J108"/>
    <mergeCell ref="B71:B84"/>
    <mergeCell ref="C71:C84"/>
    <mergeCell ref="I71:I82"/>
    <mergeCell ref="J71:J82"/>
    <mergeCell ref="I83:I84"/>
    <mergeCell ref="J83:J84"/>
    <mergeCell ref="B123:B136"/>
    <mergeCell ref="C123:C136"/>
    <mergeCell ref="I123:I134"/>
    <mergeCell ref="J123:J134"/>
    <mergeCell ref="I135:I136"/>
    <mergeCell ref="J135:J136"/>
    <mergeCell ref="B109:B122"/>
    <mergeCell ref="C109:C122"/>
    <mergeCell ref="I109:I120"/>
    <mergeCell ref="J109:J120"/>
    <mergeCell ref="I121:I122"/>
    <mergeCell ref="J121:J122"/>
    <mergeCell ref="B151:B164"/>
    <mergeCell ref="C151:C164"/>
    <mergeCell ref="I151:I162"/>
    <mergeCell ref="J151:J162"/>
    <mergeCell ref="I163:I164"/>
    <mergeCell ref="J163:J164"/>
    <mergeCell ref="B137:B150"/>
    <mergeCell ref="C137:C150"/>
    <mergeCell ref="I137:I148"/>
    <mergeCell ref="J137:J148"/>
    <mergeCell ref="I149:I150"/>
    <mergeCell ref="J149:J150"/>
    <mergeCell ref="B179:B192"/>
    <mergeCell ref="C179:C192"/>
    <mergeCell ref="I179:I190"/>
    <mergeCell ref="J179:J190"/>
    <mergeCell ref="I191:I192"/>
    <mergeCell ref="J191:J192"/>
    <mergeCell ref="B165:B178"/>
    <mergeCell ref="C165:C178"/>
    <mergeCell ref="I165:I176"/>
    <mergeCell ref="J165:J176"/>
    <mergeCell ref="I177:I178"/>
    <mergeCell ref="J177:J178"/>
    <mergeCell ref="B207:B220"/>
    <mergeCell ref="C207:C220"/>
    <mergeCell ref="I207:I218"/>
    <mergeCell ref="J207:J218"/>
    <mergeCell ref="I219:I220"/>
    <mergeCell ref="J219:J220"/>
    <mergeCell ref="B193:B206"/>
    <mergeCell ref="C193:C206"/>
    <mergeCell ref="I193:I204"/>
    <mergeCell ref="J193:J204"/>
    <mergeCell ref="I205:I206"/>
    <mergeCell ref="J205:J206"/>
    <mergeCell ref="B247:B258"/>
    <mergeCell ref="C247:C258"/>
    <mergeCell ref="I247:I258"/>
    <mergeCell ref="J247:J258"/>
    <mergeCell ref="B259:B270"/>
    <mergeCell ref="C259:C270"/>
    <mergeCell ref="I259:I270"/>
    <mergeCell ref="J259:J270"/>
    <mergeCell ref="B221:B232"/>
    <mergeCell ref="C221:C232"/>
    <mergeCell ref="I221:I232"/>
    <mergeCell ref="J221:J232"/>
    <mergeCell ref="B233:B246"/>
    <mergeCell ref="C233:C246"/>
    <mergeCell ref="I233:I244"/>
    <mergeCell ref="J233:J244"/>
    <mergeCell ref="I245:I246"/>
    <mergeCell ref="J245:J246"/>
    <mergeCell ref="B297:B310"/>
    <mergeCell ref="C297:C310"/>
    <mergeCell ref="I297:I308"/>
    <mergeCell ref="J297:J308"/>
    <mergeCell ref="I309:I310"/>
    <mergeCell ref="J309:J310"/>
    <mergeCell ref="B271:B282"/>
    <mergeCell ref="C271:C282"/>
    <mergeCell ref="I271:I282"/>
    <mergeCell ref="J271:J282"/>
    <mergeCell ref="B283:B296"/>
    <mergeCell ref="C283:C296"/>
    <mergeCell ref="I283:I294"/>
    <mergeCell ref="J283:J294"/>
    <mergeCell ref="I295:I296"/>
    <mergeCell ref="J295:J296"/>
    <mergeCell ref="B325:B338"/>
    <mergeCell ref="C325:C338"/>
    <mergeCell ref="I325:I336"/>
    <mergeCell ref="J325:J336"/>
    <mergeCell ref="I337:I338"/>
    <mergeCell ref="J337:J338"/>
    <mergeCell ref="B311:B324"/>
    <mergeCell ref="C311:C324"/>
    <mergeCell ref="I311:I322"/>
    <mergeCell ref="J311:J322"/>
    <mergeCell ref="I323:I324"/>
    <mergeCell ref="J323:J324"/>
    <mergeCell ref="B353:B366"/>
    <mergeCell ref="C353:C366"/>
    <mergeCell ref="I353:I364"/>
    <mergeCell ref="J353:J364"/>
    <mergeCell ref="I365:I366"/>
    <mergeCell ref="J365:J366"/>
    <mergeCell ref="B339:B352"/>
    <mergeCell ref="C339:C352"/>
    <mergeCell ref="I339:I350"/>
    <mergeCell ref="J339:J350"/>
    <mergeCell ref="I351:I352"/>
    <mergeCell ref="J351:J352"/>
    <mergeCell ref="B381:B394"/>
    <mergeCell ref="C381:C394"/>
    <mergeCell ref="I381:I392"/>
    <mergeCell ref="J381:J392"/>
    <mergeCell ref="I393:I394"/>
    <mergeCell ref="J393:J394"/>
    <mergeCell ref="B367:B380"/>
    <mergeCell ref="C367:C380"/>
    <mergeCell ref="I367:I378"/>
    <mergeCell ref="J367:J378"/>
    <mergeCell ref="I379:I380"/>
    <mergeCell ref="J379:J380"/>
  </mergeCells>
  <pageMargins left="0.7" right="0.7" top="0.75" bottom="0.75" header="0.3" footer="0.3"/>
  <pageSetup paperSize="250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Henry On Web - Mar 2024</vt:lpstr>
      <vt:lpstr>Henry On Web-Mar 2024</vt:lpstr>
      <vt:lpstr>'Henry On Web - Mar 2024'!Print_Titles</vt:lpstr>
      <vt:lpstr>'Henry On Web-Mar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Yapoujian</dc:creator>
  <cp:lastModifiedBy>Brian Shirk</cp:lastModifiedBy>
  <dcterms:created xsi:type="dcterms:W3CDTF">2024-03-08T19:46:41Z</dcterms:created>
  <dcterms:modified xsi:type="dcterms:W3CDTF">2024-03-12T12:08:07Z</dcterms:modified>
</cp:coreProperties>
</file>