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dlebyresidential-my.sharepoint.com/personal/rdickson_middlebyresidential_com/Documents/Documents/AGA_MARVEL-PROGRAMS/2021 PROGRAMS/MARVEL PRICING/GOES INTO EFFECT NOVEMBER 1, 2021/"/>
    </mc:Choice>
  </mc:AlternateContent>
  <xr:revisionPtr revIDLastSave="87" documentId="8_{1473B8B3-9C81-4F66-B6D5-4CFA044391C7}" xr6:coauthVersionLast="47" xr6:coauthVersionMax="47" xr10:uidLastSave="{7E6422E0-5E1B-45DA-8E78-878154315E49}"/>
  <bookViews>
    <workbookView xWindow="-108" yWindow="-108" windowWidth="23256" windowHeight="12576" xr2:uid="{2F49879A-5DEA-4D27-85BC-08BCDEF1C9D3}"/>
  </bookViews>
  <sheets>
    <sheet name="EFF. NOVEMBER 1, 2021" sheetId="1" r:id="rId1"/>
    <sheet name="DC MODELS-LIMITED TO SUPPLY OH" sheetId="2" r:id="rId2"/>
  </sheets>
  <externalReferences>
    <externalReference r:id="rId3"/>
  </externalReferences>
  <definedNames>
    <definedName name="_xlnm.Print_Area" localSheetId="1">'DC MODELS-LIMITED TO SUPPLY OH'!$A$3:$B$113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F3" i="1"/>
  <c r="G3" i="1"/>
  <c r="H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Leah Kalemba</author>
  </authors>
  <commentList>
    <comment ref="D148" authorId="0" shapeId="0" xr:uid="{F040B00D-B827-4051-A3F4-3681AB03B217}">
      <text>
        <r>
          <rPr>
            <b/>
            <sz val="9"/>
            <color indexed="81"/>
            <rFont val="Tahoma"/>
            <family val="2"/>
          </rPr>
          <t>Leah Kalemba:</t>
        </r>
        <r>
          <rPr>
            <sz val="9"/>
            <color indexed="81"/>
            <rFont val="Tahoma"/>
            <family val="2"/>
          </rPr>
          <t xml:space="preserve">
Sold to distribution in bundles
Single item part number for dealers/consumers is S41016346</t>
        </r>
      </text>
    </comment>
  </commentList>
</comments>
</file>

<file path=xl/sharedStrings.xml><?xml version="1.0" encoding="utf-8"?>
<sst xmlns="http://schemas.openxmlformats.org/spreadsheetml/2006/main" count="1591" uniqueCount="868">
  <si>
    <t>Collection</t>
  </si>
  <si>
    <t>Model</t>
  </si>
  <si>
    <t>UPC CODE</t>
  </si>
  <si>
    <t>Description</t>
  </si>
  <si>
    <t>Shipping Weight</t>
  </si>
  <si>
    <t>Shipping Depth</t>
  </si>
  <si>
    <t>Shipping Height</t>
  </si>
  <si>
    <t>Shipping Width</t>
  </si>
  <si>
    <t>Professional</t>
  </si>
  <si>
    <t>MPBV415IG31A</t>
  </si>
  <si>
    <t>768388080808</t>
  </si>
  <si>
    <t>15" Marvel Professional Beverage Center, Panel Ready, Glass Door, Lock, Reversible Door</t>
  </si>
  <si>
    <t>125</t>
  </si>
  <si>
    <t>31</t>
  </si>
  <si>
    <t>37</t>
  </si>
  <si>
    <t>19</t>
  </si>
  <si>
    <t>MPBV415SG31A</t>
  </si>
  <si>
    <t>768388080815</t>
  </si>
  <si>
    <t>15" Marvel Professional Beverage Center, Stainless, Glass Door, Lock, Reversible Door</t>
  </si>
  <si>
    <t>MPBV415IS31A</t>
  </si>
  <si>
    <t>768388080822</t>
  </si>
  <si>
    <t>15" Marvel Professional Beverage Center, Panel Ready, Solid Door, Lock, Reversible Door</t>
  </si>
  <si>
    <t>MPBV415SS31A</t>
  </si>
  <si>
    <t>768388080839</t>
  </si>
  <si>
    <t>15" Marvel Professional Beverage Center, Stainless, Solid Door, Lock, Reversible Door</t>
  </si>
  <si>
    <t>MPBV424IG31A</t>
  </si>
  <si>
    <t>768388080846</t>
  </si>
  <si>
    <t>24" Marvel Professional Beverage Center, Panel Ready, Glass Door, Lock, Reversible Door</t>
  </si>
  <si>
    <t>160</t>
  </si>
  <si>
    <t>28</t>
  </si>
  <si>
    <t>MPBV424SG31A</t>
  </si>
  <si>
    <t>768388080853</t>
  </si>
  <si>
    <t>24" Marvel Professional Beverage Center, Stainless, Glass Door, Lock, Reversible Door</t>
  </si>
  <si>
    <t>MPBV424IS31A</t>
  </si>
  <si>
    <t>768388080860</t>
  </si>
  <si>
    <t>24" Marvel Professional Beverage Center, Panel Ready, Solid Door, Lock, Reversible Door</t>
  </si>
  <si>
    <t>MPBV424SS31A</t>
  </si>
  <si>
    <t>768388080877</t>
  </si>
  <si>
    <t>24" Marvel Professional Beverage Center, Stainless, Solid Door, Lock, Reversible Door</t>
  </si>
  <si>
    <t>MPBD424IG31A</t>
  </si>
  <si>
    <t>768388081461</t>
  </si>
  <si>
    <t>24" Marvel Professional Dual Zone Wine and Beverage Center, Panel Ready, Glass Door, Lock, Reversible Door</t>
  </si>
  <si>
    <t>MPBD424SG31A</t>
  </si>
  <si>
    <t>768388081447</t>
  </si>
  <si>
    <t>24" Marvel Professional Dual Zone Wine and Beverage Center, Stainless, Glass Door, Lock, Reversible Door</t>
  </si>
  <si>
    <t>MPBD424IS31A</t>
  </si>
  <si>
    <t>768388081478</t>
  </si>
  <si>
    <t>24" Marvel Professional Dual Zone Wine and Beverage Center, Panel Ready, Solid Door, Lock, Reversible Door</t>
  </si>
  <si>
    <t>MPBD424SS31A</t>
  </si>
  <si>
    <t>768388081454</t>
  </si>
  <si>
    <t>24" Marvel Professional Dual Zone Wine and Beverage Center, Stainless, Solid Door, Lock, Reversible Door</t>
  </si>
  <si>
    <t>MPRE424IG31A</t>
  </si>
  <si>
    <t>768388080884</t>
  </si>
  <si>
    <t>24" Marvel Professional Refrigerator, Panel Ready, Glass Door, Lock, Reversible Door</t>
  </si>
  <si>
    <t>MPRE424SG31A</t>
  </si>
  <si>
    <t>768388080891</t>
  </si>
  <si>
    <t>24" Marvel Professional Refrigerator, Stainless, Glass Door, Lock, Reversible Door</t>
  </si>
  <si>
    <t>MPRE424SS31A</t>
  </si>
  <si>
    <t>768388080914</t>
  </si>
  <si>
    <t>24" Marvel Professional Refrigerator, Stainless, Solid Door, Lock, Reversible Door</t>
  </si>
  <si>
    <t>MPRE424IS31A</t>
  </si>
  <si>
    <t>768388080907</t>
  </si>
  <si>
    <t>24" Marvel Professional Refrigerator, Panel Ready, Solid Door, Lock, Reversible Door</t>
  </si>
  <si>
    <t>MPDR424IS71A</t>
  </si>
  <si>
    <t>768388080921</t>
  </si>
  <si>
    <t>24" Marvel Professional Refrigerated Drawers, Panel Ready, Lock</t>
  </si>
  <si>
    <t>180</t>
  </si>
  <si>
    <t>MPDR424SS71A</t>
  </si>
  <si>
    <t>768388080938</t>
  </si>
  <si>
    <t>24" Marvel Professional Refrigerated Drawers, Stainless, Lock</t>
  </si>
  <si>
    <t>MPWC415SG31A</t>
  </si>
  <si>
    <t>768388080976</t>
  </si>
  <si>
    <t>15" Marvel Professional High-Efficiency Single Zone Wine Refrigerator,Stainless, Glass Door, Lock, Reversible Door</t>
  </si>
  <si>
    <t>MPWC415IG31A</t>
  </si>
  <si>
    <t>768388080969</t>
  </si>
  <si>
    <t>15" Marvel Professional High-Efficiency Single Zone Wine Refrigerator, Panel Ready, Glass Door, Lock, Reversible Door</t>
  </si>
  <si>
    <t>MPWC415IS31A</t>
  </si>
  <si>
    <t>768388080983</t>
  </si>
  <si>
    <t>15" Marvel Professional High-Efficiency Single Zone Wine Refrigerator, Panel Ready, Solid Door, Lock, Reversible Door</t>
  </si>
  <si>
    <t>MPWC415SS31A</t>
  </si>
  <si>
    <t>768388080990</t>
  </si>
  <si>
    <t>15" Marvel Professional High-Efficiency Single Zone Wine Refrigerator, Stainless, Solid Door, Lock, Reversible Door</t>
  </si>
  <si>
    <t>MPWC424IG31A</t>
  </si>
  <si>
    <t>768388081003</t>
  </si>
  <si>
    <t>24" Marvel Professional High-Efficiency Single Zone Wine Refrigerator,  Panel Ready, Glass Door, Lock, Reversible Door</t>
  </si>
  <si>
    <t>MPWC424SG31A</t>
  </si>
  <si>
    <t>768388081010</t>
  </si>
  <si>
    <t>24" Marvel Professional High-Efficiency Single Zone Wine Refrigerator, Stainless, Glass Door, Lock, Reversible Door</t>
  </si>
  <si>
    <t>MPWC424IS31A</t>
  </si>
  <si>
    <t>768388081027</t>
  </si>
  <si>
    <t>24" Marvel Professional High-Efficiency Single Zone Wine Refrigerator,  Panel Ready, Solid Door, Lock, Reversible Door</t>
  </si>
  <si>
    <t>MPWC424SS31A</t>
  </si>
  <si>
    <t>768388081034</t>
  </si>
  <si>
    <t>24" Marvel Professional High-Efficiency Single Zone Wine Refrigerator, Stainless, Solid Door, Lock, Reversible Door</t>
  </si>
  <si>
    <t>MPWD424IG31A</t>
  </si>
  <si>
    <t>768388081508</t>
  </si>
  <si>
    <t>24" Marvel Professional High-Efficiency Dual Zone Wine Refrigerator,  Panel Ready, Glass Door, Lock, Reversible Door</t>
  </si>
  <si>
    <t>MPWD424SG31A</t>
  </si>
  <si>
    <t>768388081485</t>
  </si>
  <si>
    <t>24" Marvel Professional High-Efficiency Dual Zone Wine Refrigerator, Stainless, Glass Door, Lock, Reversible Door</t>
  </si>
  <si>
    <t>MPWD424IS31A</t>
  </si>
  <si>
    <t>768388081515</t>
  </si>
  <si>
    <t>24" Marvel Professional High-Efficiency Dual Zone Wine Refrigerator,  Panel Ready, Solid Door, Lock, Reversible Door</t>
  </si>
  <si>
    <t>MPWD424SS31A</t>
  </si>
  <si>
    <t>768388081492</t>
  </si>
  <si>
    <t>24" Marvel Professional High-Efficiency Dual Zone Wine Refrigerator, Stainless, Solid Door, Lock, Reversible Door</t>
  </si>
  <si>
    <t>MPFZ424IS31A</t>
  </si>
  <si>
    <t>768388080945</t>
  </si>
  <si>
    <t>24" Marvel Professional Freezer, Panel Ready, Solid Door, Lock, Reversible Door</t>
  </si>
  <si>
    <t>MPFZ424SS31A</t>
  </si>
  <si>
    <t>768388080952</t>
  </si>
  <si>
    <t>24" Marvel Professional Freezer, Stainless, Solid Door, Lock, Reversible Door</t>
  </si>
  <si>
    <t>MPRI424SS31A</t>
  </si>
  <si>
    <t>768388081782</t>
  </si>
  <si>
    <t>24" Marvel Professional Refrigerator Freezer with Crescent Ice Maker, Stainless, Solid Door, Lock, Reversible Door</t>
  </si>
  <si>
    <t>MPRI424IS31A</t>
  </si>
  <si>
    <t>768388081775</t>
  </si>
  <si>
    <t>24" Marvel Professional Refrigerator Freezer with Crescent Ice Maker, Panel Ready, Solid Door, Lock, Reversible Door</t>
  </si>
  <si>
    <t>MPRF424SS31A</t>
  </si>
  <si>
    <t>768388081805</t>
  </si>
  <si>
    <t>24" Marvel Professional Refrigerator Freezer, Stainless, Solid Door, Lock, Reversible Door</t>
  </si>
  <si>
    <t>MPRF424IS31A</t>
  </si>
  <si>
    <t>768388081799</t>
  </si>
  <si>
    <t>24" Marvel Professional Refrigerator Freezer, Panel Ready, Solid Door, Lock, Reversible Door</t>
  </si>
  <si>
    <t>MP15CPS3RS</t>
  </si>
  <si>
    <t>768388079918</t>
  </si>
  <si>
    <t>15" Marvel Professional Built-in Clear Ice Machine with Tri-Color Illuminice, Factory Installed Pump, Solid Stainless Steel Door, Integrated Right Hinge</t>
  </si>
  <si>
    <t>MP15CPS3LS</t>
  </si>
  <si>
    <t>768388079901</t>
  </si>
  <si>
    <t>15" Marvel Professional Built-in Clear Ice Machine with Tri-Color Illuminice, Factory Installed Pump, Solid Stainless Steel Door, Integrated Left Hinge</t>
  </si>
  <si>
    <t>MP15CPP3RP</t>
  </si>
  <si>
    <t>768388079895</t>
  </si>
  <si>
    <t>15" Marvel Professional Built-in Panel Ready Clear Ice Machine with Tri-Color Illuminice, Factory Installed Pump, Solid Panel Ready Door, Integrated Right Hinge</t>
  </si>
  <si>
    <t>MP15CPP3LP</t>
  </si>
  <si>
    <t>768388079888</t>
  </si>
  <si>
    <t>15" Marvel Professional Built-in Panel Ready Clear Ice Machine with Tri-Color Illuminice, Factory Installed Pump, Solid Panel Ready Door, Integrated Left Hinge</t>
  </si>
  <si>
    <t>MP15CPG3RS</t>
  </si>
  <si>
    <t>768388079871</t>
  </si>
  <si>
    <t>15" Marvel Professional Built-in Glass Door Clear Ice Machine with Tri-Color Illuminice, Factory Installed Pump, Stainless Steel Frame Glass Door, Integrated Right Hinge</t>
  </si>
  <si>
    <t>MP15CPG3LS</t>
  </si>
  <si>
    <t>768388079864</t>
  </si>
  <si>
    <t>15" Marvel Professional Built-in Glass Door Clear Ice Machine with Tri-Color Illuminice, Factory Installed Pump, Stainless Steel Frame Glass Door, Integrated Left Hinge</t>
  </si>
  <si>
    <t>Classic</t>
  </si>
  <si>
    <t>MLBV024SG01B</t>
  </si>
  <si>
    <t>768388082024</t>
  </si>
  <si>
    <t>123</t>
  </si>
  <si>
    <t>MLBV215SG01A</t>
  </si>
  <si>
    <t>768388081102</t>
  </si>
  <si>
    <t>15" Marvel Beverage Center, Stainless Steel, Glass Door, Reversible Door</t>
  </si>
  <si>
    <t>MLBV215SS01A</t>
  </si>
  <si>
    <t>768388081324</t>
  </si>
  <si>
    <t>15" Marvel Beverage Center, Stainless Steel, Solid Door, Reversible Door</t>
  </si>
  <si>
    <t>MLBV215IG01A</t>
  </si>
  <si>
    <t>768388081089</t>
  </si>
  <si>
    <t>15" Marvel Beverage Center, Panel Ready, Glass Door, Reversible Door</t>
  </si>
  <si>
    <t>MLBV215IS01A</t>
  </si>
  <si>
    <t>768388081096</t>
  </si>
  <si>
    <t>15" Marvel Beverage Center, Panel Ready, Solid Door, Reversible Door</t>
  </si>
  <si>
    <t>MLBV024SS01A</t>
  </si>
  <si>
    <t>768388081935</t>
  </si>
  <si>
    <t>24" Marvel High Capacity Beverage Center, Stainless Steel, Solid Door, Reversible Door</t>
  </si>
  <si>
    <t>MLBV224SG01A</t>
  </si>
  <si>
    <t>768388081188</t>
  </si>
  <si>
    <t>24" Marvel Beverage Center with Convertible Shelves, Stainless Steel, Glass Door, Reversible Door</t>
  </si>
  <si>
    <t>MLBV224SS01A</t>
  </si>
  <si>
    <t>768388081195</t>
  </si>
  <si>
    <t>24" Marvel Beverage Center with Convertible Shelves, Stainless Steel, Solid Door, Reversible Door</t>
  </si>
  <si>
    <t>MLBV224IG01A</t>
  </si>
  <si>
    <t>768388081164</t>
  </si>
  <si>
    <t>24" Marvel Beverage Center with Convertible Shelves, Panel Ready, Glass Door, Reversible Door</t>
  </si>
  <si>
    <t>MLBV224IS01A</t>
  </si>
  <si>
    <t>768388081171</t>
  </si>
  <si>
    <t>24" Marvel Beverage Center with Convertible Shelves, Panel Ready, Solid Door, Reversible Door</t>
  </si>
  <si>
    <t>MLBD224SG01A</t>
  </si>
  <si>
    <t>768388081430</t>
  </si>
  <si>
    <t>24" Marvel Dual Zone Wine and Beverage Center, Stainless Steel, Glass Door, Reversible Door</t>
  </si>
  <si>
    <t>MLBD224SS01A</t>
  </si>
  <si>
    <t>768388081522</t>
  </si>
  <si>
    <t>MLBD224IG01A</t>
  </si>
  <si>
    <t>768388081416</t>
  </si>
  <si>
    <t>24" Marvel Dual Zone Wine and Beverage Center, Panel Ready, Glass Door, Reversible Door</t>
  </si>
  <si>
    <t>MLBD224IS01A</t>
  </si>
  <si>
    <t>768388081423</t>
  </si>
  <si>
    <t>24" Marvel Dual Zone Wine and Beverage Center, Panel Ready, Solid Door, Reversible Door</t>
  </si>
  <si>
    <t>MLBV124SG01A</t>
  </si>
  <si>
    <t>768388081843</t>
  </si>
  <si>
    <t>24" Marvel Beverage Center with Wine Cradle, Stainless, Glass Door, Reversible Door</t>
  </si>
  <si>
    <t>MLRE224SG01A</t>
  </si>
  <si>
    <t>768388081225</t>
  </si>
  <si>
    <t>24" Marvel Refrigerator with Convertible Shelves and MaxStore Bin, Stainless Steel, Glass Door, Reversible Door</t>
  </si>
  <si>
    <t>MLRE224SS01A</t>
  </si>
  <si>
    <t>768388081232</t>
  </si>
  <si>
    <t>24" Marvel Refrigerator with Convertible Shelves and MaxStore Bin, Stainless Steel Solid Door, Reversible Door</t>
  </si>
  <si>
    <t>MLRE224BG01A</t>
  </si>
  <si>
    <t>768388081546</t>
  </si>
  <si>
    <t>24" Marvel Refrigerator with Convertible Shelves and MaxStore Bin, Black Solid Door, Reversible Door</t>
  </si>
  <si>
    <t>MLRE224IG01A</t>
  </si>
  <si>
    <t>768388081201</t>
  </si>
  <si>
    <t>24" Marvel Refrigerator with Convertible Shelves and MaxStore Bin, Panel Ready, Glass Door, Reversible Door</t>
  </si>
  <si>
    <t>MLRE224IS01A</t>
  </si>
  <si>
    <t>768388081218</t>
  </si>
  <si>
    <t>24" Marvel Refrigerator with Convertible Shelves and MaxStore Bin, Panel Ready, Solid Door, Reversible Door</t>
  </si>
  <si>
    <t>MLRE215SS01A</t>
  </si>
  <si>
    <t>768388081126</t>
  </si>
  <si>
    <t>15" Marvel Refrigerator, Stainless Steel, Solid Door, Reversible Door</t>
  </si>
  <si>
    <t>MLRE215SG01A</t>
  </si>
  <si>
    <t>768388081331</t>
  </si>
  <si>
    <t>15" Marvel Refrigerator, Stainless Steel, Glass Door, Reversible Door</t>
  </si>
  <si>
    <t>MLRE215IS01A</t>
  </si>
  <si>
    <t>768388081119</t>
  </si>
  <si>
    <t>15" Marvel Refrigerator, Panel Ready, Solid Door, Reversible Door</t>
  </si>
  <si>
    <t>MLRE215IG01A</t>
  </si>
  <si>
    <t>768388081348</t>
  </si>
  <si>
    <t>15" Marvel Refrigerator, Panel Ready,Glass Door, Reversible Door</t>
  </si>
  <si>
    <t>MLRE124SS11A</t>
  </si>
  <si>
    <t>768388081263</t>
  </si>
  <si>
    <t>24" Marvel Refrigerator with Door Storage, Stainless Steel, Solid Door Storage, Right Hinge</t>
  </si>
  <si>
    <t>MLRE124SS21A</t>
  </si>
  <si>
    <t>768388081270</t>
  </si>
  <si>
    <t>24" Marvel Refrigerator with Door Storage, Stainless Steel, Solid Door Storage, Left Hinge</t>
  </si>
  <si>
    <t>MLRE124IS11A</t>
  </si>
  <si>
    <t>768388081249</t>
  </si>
  <si>
    <t>24" Marvel Refrigerator with Door Storage, Panel Ready, Solid Door Storage, Right Hinge</t>
  </si>
  <si>
    <t>MLRE124IS21A</t>
  </si>
  <si>
    <t>768388081256</t>
  </si>
  <si>
    <t>24" Marvel Refrigerator with Door Storage, Panel Ready, Solid Door Storage, Left Hinge</t>
  </si>
  <si>
    <t>MLDR224SS61A</t>
  </si>
  <si>
    <t>768388081317</t>
  </si>
  <si>
    <t xml:space="preserve">24" Marvel Refrigerated Drawers, Stainless Steel, Solid Drawers   </t>
  </si>
  <si>
    <t>MLDR224IS61A</t>
  </si>
  <si>
    <t>768388081300</t>
  </si>
  <si>
    <t xml:space="preserve">24" Marvel Refrigerated Drawers, Panel Ready, Solid Drawers   </t>
  </si>
  <si>
    <t>MLRE024SS01A</t>
  </si>
  <si>
    <t>768388081850</t>
  </si>
  <si>
    <t>24" Marvel High Capacity Refrigerator, Stainless, Solid Door, Reversible Door</t>
  </si>
  <si>
    <t>MLWC024SG01A</t>
  </si>
  <si>
    <t>768388081942</t>
  </si>
  <si>
    <t>135</t>
  </si>
  <si>
    <t>MLWC115SG01A</t>
  </si>
  <si>
    <t>768388081836</t>
  </si>
  <si>
    <t>MLWC215SG01A</t>
  </si>
  <si>
    <t>768388081157</t>
  </si>
  <si>
    <t>15" Marvel High-Efficiency Single Zone Wine Refrigerator, Stainless Steel, Glass Door, Reversible Door</t>
  </si>
  <si>
    <t>MLWC215SS01A</t>
  </si>
  <si>
    <t>768388081355</t>
  </si>
  <si>
    <t>15" Marvel High-Efficiency Single Zone Wine Refrigerator, Stainless Steel, Solid Door, Reversible Door</t>
  </si>
  <si>
    <t>MLWC215IG01A</t>
  </si>
  <si>
    <t>768388081133</t>
  </si>
  <si>
    <t>15" Marvel High-Efficiency Single Zone Wine Refrigerator, Panel Ready, Glass Door, Reversible Door</t>
  </si>
  <si>
    <t>MLWC215IS01A</t>
  </si>
  <si>
    <t>768388081140</t>
  </si>
  <si>
    <t>15" Marvel High-Efficiency Single Zone Wine Refrigerator, Panel Ready, Solid Door, Reversible Door</t>
  </si>
  <si>
    <t>MLWC224SG01A</t>
  </si>
  <si>
    <t>768388081829</t>
  </si>
  <si>
    <t>24" Marvel High-Efficiency Gallery Single Zone Wine Refrigerator, Stainless Steel Frame Glass Door, Reversible Door</t>
  </si>
  <si>
    <t>MLWD224SG01A</t>
  </si>
  <si>
    <t>768388081409</t>
  </si>
  <si>
    <t>24" Marvel High-Efficiency Dual Zone Single Zone Wine Refrigerator, Stainless Steel, Glass Door, Reversible Door</t>
  </si>
  <si>
    <t>MLWD224SS01A</t>
  </si>
  <si>
    <t>768388081539</t>
  </si>
  <si>
    <t>24" Marvel High-Efficiency Dual Zone Wine Refrigerator, Stainless Steel, Solid Door, Reversible Door</t>
  </si>
  <si>
    <t>MLWD224IG01A</t>
  </si>
  <si>
    <t>768388081386</t>
  </si>
  <si>
    <t>24" Marvel High-Efficiency Dual Zone Wine Refrigerator, Panel Ready, Glass Door, Reversible Door</t>
  </si>
  <si>
    <t>MLWD224IS01A</t>
  </si>
  <si>
    <t>768388081393</t>
  </si>
  <si>
    <t>24" Marvel High-Efficiency Dual Zone Wine Refrigerator,Panel Ready, Solid Door, Reversible Door</t>
  </si>
  <si>
    <t>MLWC124SG01A</t>
  </si>
  <si>
    <t>768388081812</t>
  </si>
  <si>
    <t>24" Marvel Single Zone Wine Refrigerator with Wine Cradle, Stainless Steel, Glass Door, Reversible Door</t>
  </si>
  <si>
    <t>MLWC324SG01A</t>
  </si>
  <si>
    <t>768388081065</t>
  </si>
  <si>
    <t>24" Marvel High Efficiency Single Zone Wine Refrigerator, Stainless Steel, Glass Door, Reversible Door</t>
  </si>
  <si>
    <t>MLWC324SS01A</t>
  </si>
  <si>
    <t>768388081072</t>
  </si>
  <si>
    <t>24" Marvel High Efficiency Single Zone Wine Refrigerator, Stainless Steel, Solid Door, Reversible Door</t>
  </si>
  <si>
    <t>MLWC324IG01A</t>
  </si>
  <si>
    <t>768388081041</t>
  </si>
  <si>
    <t>24" Marvel High Efficiency Single Zone Wine Refrigerator, Panel Ready, Glass Door, Reversible Door</t>
  </si>
  <si>
    <t>MLWC324IS01A</t>
  </si>
  <si>
    <t>768388081058</t>
  </si>
  <si>
    <t>24" Marvel High Efficiency Wine Refrigerator, Panel Ready, Solid Door, Reversible Door</t>
  </si>
  <si>
    <t>MLFZ224SS01A</t>
  </si>
  <si>
    <t>768388081294</t>
  </si>
  <si>
    <t>24" Marvel Freezer, Stainless Steel, Solid Door, Reversible Door</t>
  </si>
  <si>
    <t>MLFZ224IS01A</t>
  </si>
  <si>
    <t>768388081287</t>
  </si>
  <si>
    <t>24" Marvel Freezer, Panel Ready, Solid Door, Reversible Door</t>
  </si>
  <si>
    <t>MLRF224IS01A</t>
  </si>
  <si>
    <t>768388081553</t>
  </si>
  <si>
    <t>24" Marvel Refrigerator Freezer, Panel Ready, Solid Door, Reversible Door</t>
  </si>
  <si>
    <t>MLRF224SS01A</t>
  </si>
  <si>
    <t>768388081560</t>
  </si>
  <si>
    <t>24" Marvel Refrigerator Freezer, Stainless Steel, Solid Door, Reversible Door</t>
  </si>
  <si>
    <t>MLRI224IS01A</t>
  </si>
  <si>
    <t>768388081577</t>
  </si>
  <si>
    <t>24" Marvel Refrigerator Freezer with Crescent Ice Maker, Panel Ready, Solid Door, Reversible Door</t>
  </si>
  <si>
    <t>MLRI224SS01A</t>
  </si>
  <si>
    <t>768388081584</t>
  </si>
  <si>
    <t>24" Marvel Refrigerator Freezer with Crescent Ice Maker, Stainless Steel, Solid Door, Reversible Door</t>
  </si>
  <si>
    <t>MLCR215SS01A</t>
  </si>
  <si>
    <t>768388081966</t>
  </si>
  <si>
    <t>15" Marvel Crescent Ice Maker, Stainless Steel, Solid Door, Reversible Hinge</t>
  </si>
  <si>
    <t>MLCR215IS01A</t>
  </si>
  <si>
    <t>768388081959</t>
  </si>
  <si>
    <t>15" Marvel Crescent Ice Maker, Panel Ready, Solid Door, Reversible Hinge</t>
  </si>
  <si>
    <t>MLNP115IS01A</t>
  </si>
  <si>
    <t>768388080716</t>
  </si>
  <si>
    <t>15" Marvel Nugget Ice Machine, Panel Ready, Solid Door, Pump included</t>
  </si>
  <si>
    <t>MLNP115SS01B</t>
  </si>
  <si>
    <t>768388081867</t>
  </si>
  <si>
    <t>15" Marvel Nugget Ice Machine, Stainless, Solid Door, Pump included</t>
  </si>
  <si>
    <t>MLCL215SS01A</t>
  </si>
  <si>
    <t>768388081898</t>
  </si>
  <si>
    <t>15" Marvel Clear Ice Maker, Gravity Drain, Stainless Steel, Solid Door, Reversible Hinge</t>
  </si>
  <si>
    <t>MLCL215IS01A</t>
  </si>
  <si>
    <t>768388081874</t>
  </si>
  <si>
    <t>15" Marvel Clear Ice Maker, Gravity Drain, Panel Ready, Solid Door, Reversible Hinge</t>
  </si>
  <si>
    <t>MLCP215SS01A</t>
  </si>
  <si>
    <t>768388081928</t>
  </si>
  <si>
    <t>15" Marvel Clear Ice Maker with Pump, Stainless Steel, Solid Door, Reversible Hinge</t>
  </si>
  <si>
    <t>MLCP215IS01A</t>
  </si>
  <si>
    <t>768388081904</t>
  </si>
  <si>
    <t>15" Marvel Clear Ice Maker with Pump, Panel Ready, Solid Door, Reversible Hinge</t>
  </si>
  <si>
    <t>MLCL215SG01A</t>
  </si>
  <si>
    <t>768388081881</t>
  </si>
  <si>
    <t>15" Marvel Clear Ice Maker, Gravity Drain, Stainless Steel, Glass Door, Reversible Hinge</t>
  </si>
  <si>
    <t>MLCP215SG01A</t>
  </si>
  <si>
    <t>768388081911</t>
  </si>
  <si>
    <t>15" Marvel Clear Ice Maker with Pump, Stainless Steel, Glass Door, Reversible Hinge</t>
  </si>
  <si>
    <t>MLKR224SS01A</t>
  </si>
  <si>
    <t>768388081690</t>
  </si>
  <si>
    <t>24" Marvel Dispenser Cabinet, Stainless Steel, Solid Door, Reversible Door</t>
  </si>
  <si>
    <t>MLKR224IS01A</t>
  </si>
  <si>
    <t>768388081706</t>
  </si>
  <si>
    <t>24" Marvel Dispenser Cabinet, Panel Ready, Solid Door, Reversible Door</t>
  </si>
  <si>
    <t>Low Profile</t>
  </si>
  <si>
    <t>MABV224SG31A</t>
  </si>
  <si>
    <t>768388082574</t>
  </si>
  <si>
    <t>24" Marvel Low Profile Built-in Beverage Center, ADA Height, Stainless Steel Frame Glass Door with Lock, Reversible Hinge</t>
  </si>
  <si>
    <t>MARE124SS31A</t>
  </si>
  <si>
    <t>768388082512</t>
  </si>
  <si>
    <t>24" Marvel Low Profile Built-in All Refrigerator, ADA Height, Solid Stainless Steel Door with Lock, Reversible Hinge</t>
  </si>
  <si>
    <t>MARE124SG31A</t>
  </si>
  <si>
    <t>768388082529</t>
  </si>
  <si>
    <t>24" Marvel Low Profile Built-in All Refrigerator, ADA Height, Stainless Steel Frame Glass Door with Lock, Reversible Hinge</t>
  </si>
  <si>
    <t>MARE224SS41A</t>
  </si>
  <si>
    <t>768388082536</t>
  </si>
  <si>
    <t>24" Marvel Low Profile Built-in All Refrigerator with MaxStore Bin and Door Storage, ADA Height, Solid Stainless Steel Door with Lock, Right Hinge</t>
  </si>
  <si>
    <t>MARE224SS51A</t>
  </si>
  <si>
    <t>768388082543</t>
  </si>
  <si>
    <t>24" Marvel Low Profile Built-in All Refrigerator with MaxStore Bin and Door Storage, ADA Height, Solid Stainless Steel Door with Lock, Left Hinge</t>
  </si>
  <si>
    <t>MARE224IS41A</t>
  </si>
  <si>
    <t>768388082550</t>
  </si>
  <si>
    <t>24" Marvel Low Profile Built-in Panel Ready All Refrigerator with MaxStore Bin and Door Storage, ADA Height, Solid Panel Ready Door with Lock, Right Hinge</t>
  </si>
  <si>
    <t>MARE224IS51A</t>
  </si>
  <si>
    <t>768388082567</t>
  </si>
  <si>
    <t>24" Marvel Low Profile Built-in Panel Ready All Refrigerator with MaxStore Bin and Storage Storage, ADA Height, Solid Panel Ready Door with Lock, Left Hinge</t>
  </si>
  <si>
    <t>Outdoor</t>
  </si>
  <si>
    <t>MORE215SS31A</t>
  </si>
  <si>
    <t>768388082055</t>
  </si>
  <si>
    <t>15" Marvel Outdoor Built-in All Refrigerator, Solid Stainless Steel Door with Lock, Reversible Hinge</t>
  </si>
  <si>
    <t>MORE124SS31A</t>
  </si>
  <si>
    <t>768388081669</t>
  </si>
  <si>
    <t>24" Marvel Outdoor Built-in All Refrigerator, Solid Stainless Steel Door with Lock, Reversible Hinge</t>
  </si>
  <si>
    <t>MORE224SS41A</t>
  </si>
  <si>
    <t>768388081676</t>
  </si>
  <si>
    <t>24" Marvel Outdoor Built-in Refrigerator with MaxStore Bin and Door Storage, Solid Stainless Steel Door with Lock, Right Hinge</t>
  </si>
  <si>
    <t>MORE224SS51A</t>
  </si>
  <si>
    <t>768388081683</t>
  </si>
  <si>
    <t>24" Marvel Outdoor Built-in Refrigerator with MaxStore Bin and Door Storage, Solid Stainless Steel Door with Lock, Left Hinge</t>
  </si>
  <si>
    <t>MODR224SS71A</t>
  </si>
  <si>
    <t>768388082048</t>
  </si>
  <si>
    <t>24" Marvel Outdoor Built-in Refrigerated Drawers, Solid Stainless Steel Drawers with Lock</t>
  </si>
  <si>
    <t>MOFZ224SS31A</t>
  </si>
  <si>
    <t>768388082079</t>
  </si>
  <si>
    <t>24" Marvel Outdoor Built-in All Freezer, Solid Stainless Steel Door with Lock, Reversible Hinge</t>
  </si>
  <si>
    <t>MORF224SS31A</t>
  </si>
  <si>
    <t>768388082062</t>
  </si>
  <si>
    <t>24" Marvel Outdoor Built-in Refrigerator Freezer with Optional Ice Maker, Solid Stainless Steel Door with Lock, Reversible Hinge</t>
  </si>
  <si>
    <t>MACR214SS01A</t>
  </si>
  <si>
    <t>768388082000</t>
  </si>
  <si>
    <t>14" Marvel Compact Crescent Ice Maker, ADA Height, Solid Stainless Steel Door, Reversible Hinge</t>
  </si>
  <si>
    <t>61</t>
  </si>
  <si>
    <t>25</t>
  </si>
  <si>
    <t>30</t>
  </si>
  <si>
    <t>18</t>
  </si>
  <si>
    <t>MACR214BS01A</t>
  </si>
  <si>
    <t>768388081997</t>
  </si>
  <si>
    <t>14" Marvel Compact Crescent Ice Maker, ADA Height, Solid Black Door, Reversible Hinge</t>
  </si>
  <si>
    <t>MACR215SS01A</t>
  </si>
  <si>
    <t>768388082017</t>
  </si>
  <si>
    <t>15" Marvel Low Profile Built-in Crescent Ice Maker, ADA Height, Solid Stainless Steel Door, Reversible Hinge</t>
  </si>
  <si>
    <t>93</t>
  </si>
  <si>
    <t>MACL215SS01A</t>
  </si>
  <si>
    <t>768388082468</t>
  </si>
  <si>
    <t xml:space="preserve">15" Marvel Low Profile Built-in Clear Ice Machine with Arctic White Illuminice, ADA Height, Gravity Drain Applications, Solid Stainless Steel Door, Reversible Hinge </t>
  </si>
  <si>
    <t>MACL215IS01A</t>
  </si>
  <si>
    <t>768388082451</t>
  </si>
  <si>
    <t>15" Marvel Low Profile Built-in Panel Ready Clear Ice Machine with Arctic White Illuminice, ADA Height, Gravity Drain Applications, Solid Panel Ready Door, Reversible Hinge</t>
  </si>
  <si>
    <t>MACP215SS01A</t>
  </si>
  <si>
    <t>768388082482</t>
  </si>
  <si>
    <t>15" Marvel Low Profile Built-in Clear Ice Machine with Arctic White Illuminice, ADA Height, Factory Installed Pump, Solid Stainless Steel Door, Reversible Hinge</t>
  </si>
  <si>
    <t>MACP215IS01A</t>
  </si>
  <si>
    <t>768388082475</t>
  </si>
  <si>
    <t xml:space="preserve">15" Marvel Low Profile Built-in Panel Ready Clear Ice Machine with Arctic White Illuminice, ADA Height, Factory Installed Pump, Solid Panel Ready Door, Reversible Hinge </t>
  </si>
  <si>
    <t>MOCR215SS01A</t>
  </si>
  <si>
    <t>768388082031</t>
  </si>
  <si>
    <t>15" Marvel Outdoor Built-in Crescent Ice Maker, Solid Stainless Steel Door, Reversible Hinge</t>
  </si>
  <si>
    <t>29</t>
  </si>
  <si>
    <t>36</t>
  </si>
  <si>
    <t>MOCL215SS01A</t>
  </si>
  <si>
    <t>768388082499</t>
  </si>
  <si>
    <t>15" Marvel Outdoor Built-in Clear Ice Machine, Gravity Drain Applications, Solid Stainless Steel Door, Reversible Hinge</t>
  </si>
  <si>
    <t>MOCP215SS01A</t>
  </si>
  <si>
    <t>768388082505</t>
  </si>
  <si>
    <t>15" Marvel Outdoor Built-in Clear Ice Machine, Factory Installed Pump, Solid Stainless Steel Door, Reversible Hinge</t>
  </si>
  <si>
    <t>MOKR124SS31A</t>
  </si>
  <si>
    <t>768388081973</t>
  </si>
  <si>
    <t>24" Marvel Built-in Outdoor Dispenser Cabinet, Stainless Steel Door with Lock, Reversible Hinge</t>
  </si>
  <si>
    <t>MOKR224SS31A</t>
  </si>
  <si>
    <t>768388081980</t>
  </si>
  <si>
    <t>24" Marvel Mobile Outdoor Dispenser Cabinet, Stainless Steel Door with Lock, Reversible Hinge</t>
  </si>
  <si>
    <t>Beer Dispenser Accessories</t>
  </si>
  <si>
    <t>768388071387</t>
  </si>
  <si>
    <t>External CO2 Metal Mounting Bracket Kit and 4 mounting screws</t>
  </si>
  <si>
    <t>768388037956</t>
  </si>
  <si>
    <t>Tap Cleaning Kit:  Includes cleaning solution, pump, mixing bottle, brush and wrench.</t>
  </si>
  <si>
    <t>768388068066</t>
  </si>
  <si>
    <t>Beer Drain Sump, order with beer cabinets only for built-in installations</t>
  </si>
  <si>
    <t>768388080273</t>
  </si>
  <si>
    <t>BEER SINGLE TAP KIT W/CO2 TANK</t>
  </si>
  <si>
    <t>768388080280</t>
  </si>
  <si>
    <t>BEER DOUBLE TAP KIT W/CO2 TANK</t>
  </si>
  <si>
    <t>768388080297</t>
  </si>
  <si>
    <t>WINE SINGLE TAP KIT/NITRO TANK</t>
  </si>
  <si>
    <t>768388080303</t>
  </si>
  <si>
    <t>WINE DOUBLE TAP KIT/NITRO TANK</t>
  </si>
  <si>
    <t>Ice Machine Accessories</t>
  </si>
  <si>
    <t>768388082581</t>
  </si>
  <si>
    <t>Installation Accessories</t>
  </si>
  <si>
    <t>768388082604</t>
  </si>
  <si>
    <t>Ice Maker Kit R600 - Clear</t>
  </si>
  <si>
    <t>768388037567</t>
  </si>
  <si>
    <t>18" Stainless Steel Filler Kit</t>
  </si>
  <si>
    <t>768388037550</t>
  </si>
  <si>
    <t>18" Black Filler Kit</t>
  </si>
  <si>
    <t>768388077280</t>
  </si>
  <si>
    <t>Stack Kit, For 24" Undercounter Units. Black mounting plate &amp; self tapping screws</t>
  </si>
  <si>
    <t>Shelving Accessories</t>
  </si>
  <si>
    <t>768388068370</t>
  </si>
  <si>
    <t>Full-width Flat Shelf, Natural Maple Shelf Front (24" Model)</t>
  </si>
  <si>
    <t>768388068387</t>
  </si>
  <si>
    <t>Half-width Flat Shelf, Natural Maple Shelf Front (24" Model)</t>
  </si>
  <si>
    <t>Nugget Accessories</t>
  </si>
  <si>
    <t>Nugget Cleaner NUGGET CLEANER KIT (10)</t>
  </si>
  <si>
    <t>MARVEL REFRIGERATION PRICING-Effective November 1, 2021</t>
  </si>
  <si>
    <t>Q DEALER PRICE-Eff. 11/1/2021</t>
  </si>
  <si>
    <t>UMRP-Eff. 11/1/2021</t>
  </si>
  <si>
    <t>MSRP-Eff. 11/1/2021</t>
  </si>
  <si>
    <t>MAP-Eff. 11/1/2021</t>
  </si>
  <si>
    <t>24" Marvel High Capacity Beverage Center, Stainless Steel, Glass Door, Reversible Door</t>
  </si>
  <si>
    <t>24" Marvel Single Zone Wine Refrigerator, Stainless Steel, Glass Door, Reversible Door</t>
  </si>
  <si>
    <t>15" Marvel Single Zone Wine Refrigerator with Wine Cradle, Stainless Steel, Glass Door, Reversible Door</t>
  </si>
  <si>
    <t>S42419012</t>
  </si>
  <si>
    <t>42242833</t>
  </si>
  <si>
    <t>42242832</t>
  </si>
  <si>
    <t>42249443</t>
  </si>
  <si>
    <t>S41014172</t>
  </si>
  <si>
    <t>S42418192</t>
  </si>
  <si>
    <t>S42418645</t>
  </si>
  <si>
    <t>S42418646</t>
  </si>
  <si>
    <t>S42418647</t>
  </si>
  <si>
    <t>S42418648</t>
  </si>
  <si>
    <t>S41013789</t>
  </si>
  <si>
    <t>Ice Machine Cleaner, 4 oz bottle</t>
  </si>
  <si>
    <t>S41016346</t>
  </si>
  <si>
    <t>Syspro Code:</t>
  </si>
  <si>
    <t>Q</t>
  </si>
  <si>
    <t>MARVEL DISCONTINUED MODELS AVAILABLE - LIMITED TO OH INVENTORY</t>
  </si>
  <si>
    <t>MODEL #</t>
  </si>
  <si>
    <t>DESCRIPTION</t>
  </si>
  <si>
    <t>UMRP/MAP</t>
  </si>
  <si>
    <t>MSRP</t>
  </si>
  <si>
    <t>COMMENTS</t>
  </si>
  <si>
    <t>MA15CLS1LS</t>
  </si>
  <si>
    <t>768388076771</t>
  </si>
  <si>
    <t xml:space="preserve">15" Marvel Low Profile Built-in Clear Ice Machine with Arctic White Illuminice, ADA Height, Gravity Drain Applications, Solid Stainless Steel Door, Left Hinge </t>
  </si>
  <si>
    <t>LIMITED TO SUPPLY ON HAND</t>
  </si>
  <si>
    <t>MA15CRS1RS</t>
  </si>
  <si>
    <t>768388064877</t>
  </si>
  <si>
    <t>15" Marvel Low Profile Built-in Crescent Ice Maker, ADA Height, Solid Stainless Steel Door, Right Hinge</t>
  </si>
  <si>
    <t>MA15CRSCLB</t>
  </si>
  <si>
    <t>768388046446</t>
  </si>
  <si>
    <t>15" Marvel Compact Crescent Ice Maker, ADA Height, Solid Smooth Black Door, Left Hinge</t>
  </si>
  <si>
    <t>MA15CRSCLS</t>
  </si>
  <si>
    <t>768388046484</t>
  </si>
  <si>
    <t>15" Marvel Compact Crescent Ice Maker, ADA Height, Solid Stainless Steel Door, Left Hinge</t>
  </si>
  <si>
    <t>15" Marvel Built-in Clear Ice Machine with Arctic White Illuminice, Gravity Drain Applications, Solid Stainless Steel Door, Right Hinge</t>
  </si>
  <si>
    <t>15" Marvel Built-in Glass Door Clear Ice Machine with Arctic White Illuminice, Factory Installed Pump, Stainless Steel Frame Glass Door, Right Hinge</t>
  </si>
  <si>
    <t>ML24BSS2LB</t>
  </si>
  <si>
    <t>24" Marvel Built-in Single Tap Beer Dispenser, Solid Smooth Black Door, Left Hinge</t>
  </si>
  <si>
    <t>ML24BSS2RB</t>
  </si>
  <si>
    <t>768388066062</t>
  </si>
  <si>
    <t>24" Marvel Built-in Single Tap Beer Dispenser, Solid Smooth Black Door, Right Hinge</t>
  </si>
  <si>
    <t>ML24BSS2RS</t>
  </si>
  <si>
    <t>768388066048</t>
  </si>
  <si>
    <t>24" Marvel Built-in Single Tap Beer Dispenser, Solid Stainless Steel Door, Right Hinge</t>
  </si>
  <si>
    <t>MO24BSS2LS</t>
  </si>
  <si>
    <t>768388068417</t>
  </si>
  <si>
    <t>24" Marvel Outdoor Built-in Single Tap Draft Beer Dispenser, Solid Stainless Steel Door with Lock, Left Hinge</t>
  </si>
  <si>
    <t>MO24BTSMRS</t>
  </si>
  <si>
    <t>768388068486</t>
  </si>
  <si>
    <t>24" Marvel Outdoor Mobile Twin Tap Beer Dispenser, Solid Stainless Steel Door with Lock, Right Hinge</t>
  </si>
  <si>
    <t>MP15CPS2RS</t>
  </si>
  <si>
    <t>768388079048</t>
  </si>
  <si>
    <t>MP24WDF5LP</t>
  </si>
  <si>
    <t>768388078379</t>
  </si>
  <si>
    <t>24" Marvel Professional Built-in Panel Ready High-Efficiency Dual Zone Wine Refrigerator, Panel Ready Frame Glass Door with Lock, Integrated Left Hinge</t>
  </si>
  <si>
    <t>DISCONTINUED. SEE MPWD424IG31A</t>
  </si>
  <si>
    <t>DISCONTINUED. SEE MPRE424SG31A</t>
  </si>
  <si>
    <t>MP24BRG4RS</t>
  </si>
  <si>
    <t>768388078522</t>
  </si>
  <si>
    <t>24" Marvel Professional Built-in Beverage Refrigerator with MaxStore Bin, Stainless Frame Glass Door with Lock, Integrated Right Hinge</t>
  </si>
  <si>
    <t>MP24BRF4RP</t>
  </si>
  <si>
    <t>768388078508</t>
  </si>
  <si>
    <t>24" Marvel Professional Built-in Panel Ready Beverage Refrigerator with MaxStore Bin, Panel Ready Frame Glass Door with Lock, Integrated Right Hinge</t>
  </si>
  <si>
    <t>DISCONTINUED. SEE MPRE424IG31A</t>
  </si>
  <si>
    <t>MP24FAS4RS</t>
  </si>
  <si>
    <t>768388078645</t>
  </si>
  <si>
    <t>24" Marvel Professional Built-in All Freezer, Solid Stainless Steel Door with Lock, Integrated Right Hinge</t>
  </si>
  <si>
    <t>DISCONTINUED. SEE MPFZ424SS31A</t>
  </si>
  <si>
    <t>MP24FAP4LP</t>
  </si>
  <si>
    <t>768388078614</t>
  </si>
  <si>
    <t>24" Marvel Professional Built-in Panel Ready All Freezer, Solid Panel Ready Door with Lock, Integrated Left Hinge</t>
  </si>
  <si>
    <t>DISCONTINUED. SEE MPFZ424IS31A</t>
  </si>
  <si>
    <t>MP24RDS3NS</t>
  </si>
  <si>
    <t>768388078485</t>
  </si>
  <si>
    <t>24" Marvel Professional Built-in Refrigerated Drawers, Solid Stainless Steel Drawers with Lock</t>
  </si>
  <si>
    <t>DISCONTINUED. SEE MPDR424SS71A</t>
  </si>
  <si>
    <t>MP15BCG4LS</t>
  </si>
  <si>
    <t>768388078454</t>
  </si>
  <si>
    <t>15" Marvel Professional Built-in Beverage Center, Stainless Frame Glass Door with Lock, Integrated Left Hinge</t>
  </si>
  <si>
    <t>DISCONTINUED. SEE MPBV415SG31A</t>
  </si>
  <si>
    <t>MP15BCG4RS</t>
  </si>
  <si>
    <t>768388078461</t>
  </si>
  <si>
    <t>15" Marvel Professional Built-in Beverage Center, Stainless Frame Glass Door with Lock, Integrated Right Hinge</t>
  </si>
  <si>
    <t>MP15BCF4LP</t>
  </si>
  <si>
    <t>768388078430</t>
  </si>
  <si>
    <t>15" Marvel Professional Built-in Panel Ready Beverage Center, Panel Ready Frame Glass Door with Lock, Integrated Left Hinge</t>
  </si>
  <si>
    <t>DISCONTINUED. SEE MPBV415IG31A</t>
  </si>
  <si>
    <t>MP24WBG4LS</t>
  </si>
  <si>
    <t>768388077976</t>
  </si>
  <si>
    <t>24" Marvel Professional Built-in High-Efficiency Dual Zone Wine and Beverage Center, Stainless Steel Frame Door with Lock, Integrated Left Hinge</t>
  </si>
  <si>
    <t>DISCONTINUED. SEE MPBD424SG31A</t>
  </si>
  <si>
    <t>MP24WBF4LP</t>
  </si>
  <si>
    <t>768388078706</t>
  </si>
  <si>
    <t>24" Marvel Professional Built-in Panel Ready High-Efficiency Dual Zone Wine and Beverage Center, Panel Ready Glass Frame with Lock, Integrated Left Hinge</t>
  </si>
  <si>
    <t>DISCONTINUED. Replaced with MPBD424IG31A</t>
  </si>
  <si>
    <t>MP24WBF4RP</t>
  </si>
  <si>
    <t>768388078713</t>
  </si>
  <si>
    <t>24" Marvel Professional Built-in Panel Ready High-Efficiency Dual Zone Wine and Beverage Center, Panel Ready Frame Glass Door with Lock, Integrated Right Hinge</t>
  </si>
  <si>
    <t>MO15CRS1XS</t>
  </si>
  <si>
    <t>768388080112</t>
  </si>
  <si>
    <t>DISCONTINUED. Replaced with MOCR224SS01A</t>
  </si>
  <si>
    <t>MO15CPS2LS</t>
  </si>
  <si>
    <t>768388080044</t>
  </si>
  <si>
    <t>15" Marvel Outdoor Built-in Clear Ice Machine, Factory Installed Pump, Solid Stainless Steel Door, Left Hinge</t>
  </si>
  <si>
    <t>DISCONTINUED. Replaced with MOCP224SS01A</t>
  </si>
  <si>
    <t>MO15CPS2RS</t>
  </si>
  <si>
    <t>768388080051</t>
  </si>
  <si>
    <t>15" Marvel Outdoor Built-in Clear Ice Machine, Factory Installed Pump, Solid Stainless Steel Door, Right Hinge</t>
  </si>
  <si>
    <t>DISCONTINUED. Replaced with MOCL224SS01A</t>
  </si>
  <si>
    <t>MO15CLS2RS</t>
  </si>
  <si>
    <t>768388079604</t>
  </si>
  <si>
    <t>15" Marvel Outdoor Built-in Clear Ice Machine, Gravity Drain Applications, Solid Stainless Steel Door, Right Hinge</t>
  </si>
  <si>
    <t>DISCONTINUED. Replaced with MLWD224SG01A</t>
  </si>
  <si>
    <t>ML24WDG3RS</t>
  </si>
  <si>
    <t>768388077808</t>
  </si>
  <si>
    <t>24" Marvel Built-in High-Efficiency Dual Zone Wine Refrigerator, Stainless Steel Frame Glass Door, Right Hinge</t>
  </si>
  <si>
    <t>DISCONTINUED. Replaced with MLWD224IG01A</t>
  </si>
  <si>
    <t>ML24WDF4RP</t>
  </si>
  <si>
    <t>768388078201</t>
  </si>
  <si>
    <t>24" Marvel Built-in Panel Ready High-Efficiency Dual Zone Wine Refrigerator, Panel Ready Frame Glass Door, Integrated Right Hinge</t>
  </si>
  <si>
    <t>ML24WSG3LS</t>
  </si>
  <si>
    <t>768388077839</t>
  </si>
  <si>
    <t>24" Marvel Built-in High-Efficiency Single Zone Wine Refrigerator, Stainless Steel Frame Glass Door, Left Hinge</t>
  </si>
  <si>
    <t>DISCONTINUED. Replaced with MLWC324SG01A</t>
  </si>
  <si>
    <t>ML24WSP4LP</t>
  </si>
  <si>
    <t>768388078256</t>
  </si>
  <si>
    <t>24" Marvel Built-in Panel Ready High-Efficiency Single Zone Wine Refrigerator, Solid Panel Ready Door, Integrated Left Hinge</t>
  </si>
  <si>
    <t>DISCONTINUED. Replaced with MLWC324IS01A</t>
  </si>
  <si>
    <t>ML24WSF4LP</t>
  </si>
  <si>
    <t>768388078232</t>
  </si>
  <si>
    <t>24" Marvel Built-in Panel Ready High-Efficiency Single Zone Wine Refrigerator, Panel Ready Frame Glass Door, Integrated Left Hinge</t>
  </si>
  <si>
    <t>DISCONTINUED. Replaced with MLWC324IG01A</t>
  </si>
  <si>
    <t>ML24WSG1LS</t>
  </si>
  <si>
    <t>768388065997</t>
  </si>
  <si>
    <t>24" Marvel Gallery Built-in High-Efficiency Single Zone Wine Refrigerator , Stainless Steel Frame Glass Door, Left Hinge</t>
  </si>
  <si>
    <t>DISCONTINUED. Replaced with MLWC224SG01A</t>
  </si>
  <si>
    <t>ML24WSG1RS</t>
  </si>
  <si>
    <t>768388066000</t>
  </si>
  <si>
    <t>24" Marvel Gallery Built-in High-Efficiency Single Zone Wine Refrigerator , Stainless Steel Frame Glass Door, Right Hinge</t>
  </si>
  <si>
    <t>ML24RFS3LS</t>
  </si>
  <si>
    <t>768388078782</t>
  </si>
  <si>
    <t>24" Marvel Built-in Refrigerator Freezer with MaxStore Bin, Solid Stainless Steel Door, Left Hinge</t>
  </si>
  <si>
    <t>DISCONTINUED. Replaced with MLRF224SS01A</t>
  </si>
  <si>
    <t>ML24RFP4LP</t>
  </si>
  <si>
    <t>768388078768</t>
  </si>
  <si>
    <t>24" Marvel Built-in Panel Ready Refrigerator Freezer with MaxStore Bin, Solid Panel Ready Door, Integrated Left Hinge</t>
  </si>
  <si>
    <t>DISCONTINUED. Replaced with MLRF224IS01A</t>
  </si>
  <si>
    <t>ML24BRG2LS</t>
  </si>
  <si>
    <t>768388064587</t>
  </si>
  <si>
    <t>24" Marvel Built-in Beverage Refrigerator with 3-in-1 Split Convertible Shelf and MaxStore Bin, Stainless Steel Frame Glass Door, Left Hinge</t>
  </si>
  <si>
    <t>DISCONTINUED. Replaced with MLRE224SG01A</t>
  </si>
  <si>
    <t>ML24BRG2RS</t>
  </si>
  <si>
    <t>768388064594</t>
  </si>
  <si>
    <t>24" Marvel Built-in Beverage Refrigerator with 3-in-1 Split Convertible Shelf and MaxStore Bin, Stainless Steel Frame Glass Door, Right Hinge</t>
  </si>
  <si>
    <t>ML24BRF3LP</t>
  </si>
  <si>
    <t>768388066130</t>
  </si>
  <si>
    <t>24" Marvel Built-in Panel Ready Beverage Refrigerator with 3-in-1 Split Convertible Shelf and MaxStore Bin, Panel Ready Frame Glass Door, Integrated Left Hinge</t>
  </si>
  <si>
    <t>DISCONTINUED. Replaced with MLRE224IG01A</t>
  </si>
  <si>
    <t>ML24BRF3RP</t>
  </si>
  <si>
    <t>768388066147</t>
  </si>
  <si>
    <t>24" Marvel Built-in Panel Ready Beverage Refrigerator with 3-in-1 Split Convertible Shelf and MaxStore Bin, Panel Ready Frame Glass Door, Integrated Right Hinge</t>
  </si>
  <si>
    <t>ML24BRG2LB</t>
  </si>
  <si>
    <t>768388064563</t>
  </si>
  <si>
    <t>24" Marvel Built-in Beverage Refrigerator with 3-in-1 Split Convertible Shelf and MaxStore Bin, Smooth Black Frame Glass Door, Left Hinge</t>
  </si>
  <si>
    <t>DISCONTINUED. Replaced with MLRE224BG01A</t>
  </si>
  <si>
    <t>ML24BRG2RB</t>
  </si>
  <si>
    <t>768388064570</t>
  </si>
  <si>
    <t>24" Marvel Built-in Beverage Refrigerator with 3-in-1 Split Convertible Shelf and MaxStore Bin, Smooth Black Frame Glass Door, Right Hinge</t>
  </si>
  <si>
    <t>ML24RAP3LP</t>
  </si>
  <si>
    <t>768388066239</t>
  </si>
  <si>
    <t>24" Marvel Built-in Panel Ready All Refrigerator with MaxStore Bin, Solid Panel Ready Door, Integrated Left Hinge</t>
  </si>
  <si>
    <t>DISCONTINUED. Replaced with MLRE124IS21A</t>
  </si>
  <si>
    <t>ML24RAP3RP</t>
  </si>
  <si>
    <t>768388066246</t>
  </si>
  <si>
    <t>24" Marvel Built-in Panel Ready All Refrigerator with MaxStore Bin, Solid Panel Ready Door, Integrated Right Hinge</t>
  </si>
  <si>
    <t>DISCONTINUED. Replaced with MLRE124IS11A</t>
  </si>
  <si>
    <t>ML24RAS1LS</t>
  </si>
  <si>
    <t>768388066451</t>
  </si>
  <si>
    <t>24" Marvel Built-in All Refrigerator, Solid Stainless Steel Door, Left Hinge</t>
  </si>
  <si>
    <t>DISCONTINUED. Replaced with MLRE024SS01A</t>
  </si>
  <si>
    <t>MLNP115SS01A</t>
  </si>
  <si>
    <t>15" Marvel Built-In Nugget Ice Machine with Pump, Reversible Stainless Steel Door</t>
  </si>
  <si>
    <t>DISCONTINUED. Replaced with MLNP115SS01B</t>
  </si>
  <si>
    <t>ML24FAS1LS</t>
  </si>
  <si>
    <t>768388072209</t>
  </si>
  <si>
    <t>24" Marvel Built-in All Freezer, Solid Stainless Steel Door, Left Hinge</t>
  </si>
  <si>
    <t>DISCONTINUED. Replaced with MLFZ224SS01A</t>
  </si>
  <si>
    <t>ML24RDP3NP</t>
  </si>
  <si>
    <t>768388078348</t>
  </si>
  <si>
    <t xml:space="preserve">24" Marvel Built-in Panel Ready Refrigerated Drawers, Solid Panel Ready Drawers </t>
  </si>
  <si>
    <t>DISCONTINUED. Replaced with MLDR224IS61A</t>
  </si>
  <si>
    <t>ML15CRS1XS</t>
  </si>
  <si>
    <t>768388080082</t>
  </si>
  <si>
    <t>15" Marvel Built-in Crescent Ice Maker, Solid Stainless Solid Door, Reversible Hinge</t>
  </si>
  <si>
    <t>DISCONTINUED. Replaced with MLCR215SS01A</t>
  </si>
  <si>
    <t>DISCONTINUED. Replaced with MLCP215SS01A</t>
  </si>
  <si>
    <t>ML15CPS2RS</t>
  </si>
  <si>
    <t>768388079970</t>
  </si>
  <si>
    <t>15" Marvel Built-in Clear Ice Machine with Arctic White Illuminice, Factory Installed Pump, Solid Stainless Steel Door, Right Hinge</t>
  </si>
  <si>
    <t>ML15CPG2LS</t>
  </si>
  <si>
    <t>768388080006</t>
  </si>
  <si>
    <t>15" Marvel Built-in Glass Door Clear Ice Machine with Arctic White Illuminice, Factory Installed Pump, Stainless Steel Frame Glass Door, Left Hinge</t>
  </si>
  <si>
    <t>DISCONTINUED. Replaced with MLCP215SG01A</t>
  </si>
  <si>
    <t>ML15CPG2RS</t>
  </si>
  <si>
    <t>768388080013</t>
  </si>
  <si>
    <t>ML15CPP3LP</t>
  </si>
  <si>
    <t>768388080020</t>
  </si>
  <si>
    <t>15" Marvel Built-in Panel Ready Clear Ice Machine with Arctic White Illuminice, Factory Installed Pump, Solid Panel Ready Door, Integrated Left Hinge</t>
  </si>
  <si>
    <t>DISCONTINUED. Replaced with MLCP215IS01A</t>
  </si>
  <si>
    <t>ML15CLS2LS</t>
  </si>
  <si>
    <t>768388079802</t>
  </si>
  <si>
    <t>15" Marvel Built-in Clear Ice Machine with Arctic White Illuminice, Gravity Drain Applications, Solid Stainless Steel Door, Left Hinge</t>
  </si>
  <si>
    <t>DISCONTINUED. Replaced with MLCL215SS01A</t>
  </si>
  <si>
    <t>ML15CLS2RS</t>
  </si>
  <si>
    <t>768388079819</t>
  </si>
  <si>
    <t>ML15CLG2LS</t>
  </si>
  <si>
    <t>768388079741</t>
  </si>
  <si>
    <t>15" Marvel Built-in Glass Door Clear Ice Machine with Arctic White Illuminice, Gravity Drain Applications, Stainless Steel Frame Glass Door, Left Hinge</t>
  </si>
  <si>
    <t>DISCONTINUED. Replaced with MLCL215SG01A</t>
  </si>
  <si>
    <t>ML15CLG2RS</t>
  </si>
  <si>
    <t>768388079758</t>
  </si>
  <si>
    <t>15" Marvel Built-in Glass Door Clear Ice Machine with Arctic White Illuminice, Gravity Drain Applications, Stainless Steel Frame Glass Door, Right Hinge</t>
  </si>
  <si>
    <t>ML15CLP3LP</t>
  </si>
  <si>
    <t>768388079765</t>
  </si>
  <si>
    <t>15" Marvel Built-in Panel Ready Clear Ice Machine with Arctic White Illuminice, Gravity Drain Applications, Solid Panel Ready Door, Integrated Left Hinge</t>
  </si>
  <si>
    <t>DISCONTINUED. Replaced with MLCL215IS01A</t>
  </si>
  <si>
    <t>ML15CLP3RP</t>
  </si>
  <si>
    <t>768388079772</t>
  </si>
  <si>
    <t>15" Marvel Built-in Panel Ready Clear Ice Machine with Arctic White Illuminice, Gravity Drain Applications, Solid Panel Ready Door, Integrated Right Hinge</t>
  </si>
  <si>
    <t>ML15BCG2LS</t>
  </si>
  <si>
    <t>768388077877</t>
  </si>
  <si>
    <t>15" Marvel Built-in Beverage Center, Stainless Steel Frame Glass Door, Left Hinge</t>
  </si>
  <si>
    <t>Discontinued. Replaced with MLBV215SG01A</t>
  </si>
  <si>
    <t>ML15BCG2RS</t>
  </si>
  <si>
    <t>768388077884</t>
  </si>
  <si>
    <t>15" Marvel Built-in Beverage Center, Stainless Steel Frame Glass Door, Right Hinge</t>
  </si>
  <si>
    <t>ML15BCP3LP</t>
  </si>
  <si>
    <t>768388078294</t>
  </si>
  <si>
    <t>15" Marvel Built-in Panel Ready Beverage Center, Solid Panel Ready Door, Integrated Left Hinge</t>
  </si>
  <si>
    <t>DISCONTINUED. Replaced with MLBV215IS01A</t>
  </si>
  <si>
    <t>Discontinued. Replaced with MLBV215IG01A</t>
  </si>
  <si>
    <t>ML15BCF3RP</t>
  </si>
  <si>
    <t>768388078287</t>
  </si>
  <si>
    <t>15" Marvel Built-in Panel Ready Beverage Center, Panel Ready Frame Glass Door, Integrated Right Hinge</t>
  </si>
  <si>
    <t>ML24WBG1LS</t>
  </si>
  <si>
    <t>768388076467</t>
  </si>
  <si>
    <t>24" Marvel Built-in Dual Zone Wine and Beverage Center, Stainless Steel Frame Glass Door, Left Hinge</t>
  </si>
  <si>
    <t>DISCONTINUED. Replaced with MLBD224SG01A</t>
  </si>
  <si>
    <t>ML24WBP2LP</t>
  </si>
  <si>
    <t>768388076504</t>
  </si>
  <si>
    <t>24" Marvel Built-in Panel Ready Dual Zone Wine and Beverage Center, Solid Panel Ready Door, Integrated Left Hinge</t>
  </si>
  <si>
    <t>DISCONTINUED. Replaced with MLBD224IS01A</t>
  </si>
  <si>
    <t>ML24WBF2LP</t>
  </si>
  <si>
    <t>768388076481</t>
  </si>
  <si>
    <t>24" Marvel Built-in Panel Ready Dual Zone Wine and Beverage Center, Panel Ready Frame Door, Integrated Left Hinge</t>
  </si>
  <si>
    <t>DISCONTINUED. Replaced with MLBD224IG01A</t>
  </si>
  <si>
    <t>MA24RAP3RP</t>
  </si>
  <si>
    <t>768388066369</t>
  </si>
  <si>
    <t>24" Marvel Low Profile Built-in Panel Ready All Refrigerator with MaxStore Bin, ADA Height, Solid Panel Ready Door with Lock, Right Hinge</t>
  </si>
  <si>
    <t>DISCONTINUED. Replaced with MARE224IS41A</t>
  </si>
  <si>
    <t>DISCONTINUED. Replaced with MARE124SS31A</t>
  </si>
  <si>
    <t>MA24RAS1RS</t>
  </si>
  <si>
    <t>768388066741</t>
  </si>
  <si>
    <t>24" Marvel Low Profile Built-in All Refrigerator, ADA Height, Solid Stainless Steel Door with Lock, Right Hinge</t>
  </si>
  <si>
    <t>DISCONTINUED. Replaced with MARE124SG31A</t>
  </si>
  <si>
    <t>MA24BCG1RS</t>
  </si>
  <si>
    <t>768388066727</t>
  </si>
  <si>
    <t>24" Marvel Low Profile Built-in Beverage Center, ADA Height, Stainless Steel Frame Glass Door with Lock, Right Hinge</t>
  </si>
  <si>
    <t>MA14CRSCXS</t>
  </si>
  <si>
    <t>768388080105</t>
  </si>
  <si>
    <t>DISCONTINUED. Replaced with MACR214SS01A</t>
  </si>
  <si>
    <t>MA15CPS2LS</t>
  </si>
  <si>
    <t>768388079949</t>
  </si>
  <si>
    <t xml:space="preserve">15" Marvel Low Profile Built-in Clear Ice Machine with Arctic White Illuminice, ADA Height, Factory Installed Pump, Solid Stainless Steel Door, Left Hinge </t>
  </si>
  <si>
    <t>DISCONTINUED. Replaced with MACP215SS01A</t>
  </si>
  <si>
    <t>MA15CPS2RS</t>
  </si>
  <si>
    <t>768388079956</t>
  </si>
  <si>
    <t>15" Marvel Low Profile Built-in Clear Ice Machine with Arctic White Illuminice, ADA Height, Factory Installed Pump, Solid Stainless Steel Door, Right Hinge</t>
  </si>
  <si>
    <t>MA15CPP2LP</t>
  </si>
  <si>
    <t>768388079925</t>
  </si>
  <si>
    <t>15" Marvel Low Profile Built-in Panel Ready Clear Ice Machine with Arctic White Illuminice, ADA Height, Factory Installed Pump, Solid Panel Ready Door, Left Hinge</t>
  </si>
  <si>
    <t>DISCONTINUED. Replaced with MACP215IS01A</t>
  </si>
  <si>
    <t>MA15CPP2RP</t>
  </si>
  <si>
    <t>768388079932</t>
  </si>
  <si>
    <t xml:space="preserve">15" Marvel Low Profile Built-in Panel Ready Clear Ice Machine with Arctic White Illuminice, ADA Height, Factory Installed Pump, Solid Panel Ready Door, Right Hinge </t>
  </si>
  <si>
    <t>MA15CLS2LS</t>
  </si>
  <si>
    <t>768388079840</t>
  </si>
  <si>
    <t>DISCONTINUED. Replaced with MACL215SS01A</t>
  </si>
  <si>
    <t>MA15CLS2RS</t>
  </si>
  <si>
    <t>768388079857</t>
  </si>
  <si>
    <t xml:space="preserve">15" Marvel Low Profile Built-in Clear Ice Machine with Arctic White Illuminice, ADA Height, Gravity Drain Applications, Solid Stainless Steel Door, Right Hinge </t>
  </si>
  <si>
    <t>MA15CLP2LP</t>
  </si>
  <si>
    <t>768388079826</t>
  </si>
  <si>
    <t xml:space="preserve">15" Marvel Low Profile Built-in Panel Ready Clear Ice Machine with Arctic White Illuminice, ADA Height, Gravity Drain Applications, Solid Panel Ready Door, Left Hinge </t>
  </si>
  <si>
    <t>DISCONTINUED. Replaced with MACL215IS01A</t>
  </si>
  <si>
    <t>MA24BRG3LS</t>
  </si>
  <si>
    <t>768388064686</t>
  </si>
  <si>
    <t>24" Marvel Low Profile Built-in Beverage Refrigerator, ADA Height  , Stainless Steel Frame Glass Door with Lock, Left Hinge</t>
  </si>
  <si>
    <t>DISCONTINUED. Replaced with MABV224SG31A</t>
  </si>
  <si>
    <t>ML24BRP3LP</t>
  </si>
  <si>
    <t>768388066253</t>
  </si>
  <si>
    <t>24" Marvel Built-in Panel Ready Beverage Refrigerator with 3-in-1 Split Convertible Shelf and MaxStore Bin, Solid Panel Ready Door, Integrated Left Hinge</t>
  </si>
  <si>
    <t>DISCONTINUED. Replaced with LRE224IS01A</t>
  </si>
  <si>
    <t>ML15RAS1LB</t>
  </si>
  <si>
    <t>768388066390</t>
  </si>
  <si>
    <t>15" Marvel Built-in All Refrigerator, Solid Smooth Black Door, Left Hinge</t>
  </si>
  <si>
    <t>DISCONTINUED. LIMITED TO SUPPLY OH</t>
  </si>
  <si>
    <t>ML15RAS1RB</t>
  </si>
  <si>
    <t>768388066406</t>
  </si>
  <si>
    <t>15" Marvel Built-in All Refrigerator, Solid Smooth Black Door, Right Hinge</t>
  </si>
  <si>
    <t>ML15RAS1LS</t>
  </si>
  <si>
    <t>768388066413</t>
  </si>
  <si>
    <t>15" Marvel Built-in All Refrigerator, Solid Stainless Steel Door, Left Hinge</t>
  </si>
  <si>
    <t>DISCONTINUED.  Replaced with MLRE215SS01A</t>
  </si>
  <si>
    <t>ML15RAS1RS</t>
  </si>
  <si>
    <t>768388066420</t>
  </si>
  <si>
    <t>15" Marvel Built-in All Refrigerator, Solid Stainless Steel Door, Right Hinge</t>
  </si>
  <si>
    <t>DISCONTINUED.  Replaced with MLBV224ISO1A</t>
  </si>
  <si>
    <t>ML24BCP2RP</t>
  </si>
  <si>
    <t>768388071110</t>
  </si>
  <si>
    <t>24" Marvel Built-in Panel Ready Beverage Center with 3-in-1 Split Convertible Shelves and Wine Storage, Solid Panel Ready Door, Integrated Right Hinge</t>
  </si>
  <si>
    <t>DISCONTINUED.  Replaced with MLBV224IG01A</t>
  </si>
  <si>
    <t>ML24BCF2RP</t>
  </si>
  <si>
    <t>768388071097</t>
  </si>
  <si>
    <t>24" Marvel Built-in Panel Ready Beverage Center with 3-in-1 Split Convertible Shelves and Wine Storage, Panel Ready Frame Glass Door, Integrated Right Hinge</t>
  </si>
  <si>
    <t>ML24BCG0LS</t>
  </si>
  <si>
    <t>768388066925</t>
  </si>
  <si>
    <t>24" Marvel Built-in Beverage Center, Stainless Steel Frame Glass Door, Left Hinge</t>
  </si>
  <si>
    <t>DISCONTINUED.  Replaced with MLBV124SG01A</t>
  </si>
  <si>
    <t>768388078119</t>
  </si>
  <si>
    <t>72"W. Grille Kit - Energy Models</t>
  </si>
  <si>
    <t>DISCONTINUED.  LIMITED TO SUPPLY OH</t>
  </si>
  <si>
    <t>ML15CLS2LB</t>
  </si>
  <si>
    <t>768388079789</t>
  </si>
  <si>
    <t>15" Marvel Built-in Clear Ice Machine with Arctic White Illuminice, Gravity Drain Applications, Solid Smooth Black Door, Left Hinge</t>
  </si>
  <si>
    <t>ML15CLS2RB</t>
  </si>
  <si>
    <t>768388079796</t>
  </si>
  <si>
    <t>15" Marvel Built-in Clear Ice Machine with Arctic White Illuminice, Gravity Drain Applications, Solid Smooth Black Door, Right Hinge</t>
  </si>
  <si>
    <t>ML15CRS1XB</t>
  </si>
  <si>
    <t>768388080068</t>
  </si>
  <si>
    <t>15" Marvel Built-in Crescent Ice Maker, Solid Smooth Black Door, Reversible Hinge</t>
  </si>
  <si>
    <t>ML24BNS2RB</t>
  </si>
  <si>
    <t> 768388080181</t>
  </si>
  <si>
    <t>24" Marvel Built-in Dispenser Cabinet, Black Door, Right Hinge</t>
  </si>
  <si>
    <t>ML24WSG3LB</t>
  </si>
  <si>
    <t>768388077815</t>
  </si>
  <si>
    <t>24" Marvel Built-in High-Efficiency Single Zone Wine Refrigerator, Smooth Black Frame Glass Door, Left Hinge</t>
  </si>
  <si>
    <t>ML24WSG3RB</t>
  </si>
  <si>
    <t>768388077822</t>
  </si>
  <si>
    <t>24" Marvel Built-in High-Efficiency Single Zone Wine Refrigerator, Smooth Black Frame Glass Door, Right Hinge</t>
  </si>
  <si>
    <t>MP24BCG0LS</t>
  </si>
  <si>
    <t>768388077242</t>
  </si>
  <si>
    <t>24" Marvel Professional Beverage Center with Hinge Pin, Stainless Frame Glass Door with Lock, Left Hinge</t>
  </si>
  <si>
    <t>MP24BCG0RS</t>
  </si>
  <si>
    <t>768388077259</t>
  </si>
  <si>
    <t>24" Marvel Professional Beverage Center with Hinge Pin, Stainless Frame Glass Door with Lock, Right Hinge</t>
  </si>
  <si>
    <t>MP24RAP4LP</t>
  </si>
  <si>
    <t>768388078843</t>
  </si>
  <si>
    <t>24" Marvel Professional Built-in Panel Ready All Refrigerator with MaxStore Bin, Solid Panel Ready Door with Lock, Integrated Left Hinge</t>
  </si>
  <si>
    <t>MP24RAP4RP</t>
  </si>
  <si>
    <t>768388078850</t>
  </si>
  <si>
    <t>24" Marvel Professional Built-in Panel Ready All Refrigerator with MaxStore Bin, Solid Panel Ready Door with Lock, Integrated Right Hinge</t>
  </si>
  <si>
    <t>MP24RAS4LS</t>
  </si>
  <si>
    <t>768388078591</t>
  </si>
  <si>
    <t>24" Marvel Professional Built-in All Refrigerator with MaxStore Bin, Solid Stainless Steel Door with Lock, Integrated Left Hinge</t>
  </si>
  <si>
    <t>MP24RAS4RS</t>
  </si>
  <si>
    <t>768388078607</t>
  </si>
  <si>
    <t>24" Marvel Professional Built-in All Refrigerator with MaxStore Bin, Solid Stainless Steel Door with Lock, Integrated Right Hinge</t>
  </si>
  <si>
    <t>MP24WSG0LS</t>
  </si>
  <si>
    <t>768388077266</t>
  </si>
  <si>
    <t>24" Marvel Professional Single Zone Wine Refrigerator with Hinge Pin, Stainless Frame Glass Door with Lock, Right Hinge</t>
  </si>
  <si>
    <t>MP24WSG0RS</t>
  </si>
  <si>
    <t>768388077273</t>
  </si>
  <si>
    <t>MP30FA2LS</t>
  </si>
  <si>
    <t>768388077143</t>
  </si>
  <si>
    <t>30" Marvel Professional All Freezer Column, Stainless Steel</t>
  </si>
  <si>
    <t>MP30FA2RP</t>
  </si>
  <si>
    <t>768388077174</t>
  </si>
  <si>
    <t>30" Marvel Professional All Freezer Column, Solid Panel Ready</t>
  </si>
  <si>
    <t>MP30RA2RS</t>
  </si>
  <si>
    <t>768388077075</t>
  </si>
  <si>
    <t>30" Marvel Professional All Refrigerator Column, Stainless Steel</t>
  </si>
  <si>
    <t>MP36RA2RS</t>
  </si>
  <si>
    <t>768388077112</t>
  </si>
  <si>
    <t>36" Marvel Professional All Refrigerator Column, Stainless Steel</t>
  </si>
  <si>
    <t>MP42SS2NP</t>
  </si>
  <si>
    <t>768388077037</t>
  </si>
  <si>
    <t>42" Marvel Professional Side by Side Refrigerator Freezer, Solid Panel Ready</t>
  </si>
  <si>
    <t>SDDGK603SS</t>
  </si>
  <si>
    <t>768388078089</t>
  </si>
  <si>
    <t>60"W. Grille Kit - Energy Models</t>
  </si>
  <si>
    <t>SDDGK663SS</t>
  </si>
  <si>
    <t>768388078096</t>
  </si>
  <si>
    <t>66"W. Grille Kit - Energy Models</t>
  </si>
  <si>
    <t>SDDGK723SS</t>
  </si>
  <si>
    <t>768388078102</t>
  </si>
  <si>
    <t>SFCTKSS</t>
  </si>
  <si>
    <t>768388078072</t>
  </si>
  <si>
    <t>Center Trim Kit-FDBB</t>
  </si>
  <si>
    <t>SPBIRFTKSS</t>
  </si>
  <si>
    <t>768388078065</t>
  </si>
  <si>
    <t>Flush Mount Trim Kit - VCBB series</t>
  </si>
  <si>
    <t>Q DEAL PRICE</t>
  </si>
  <si>
    <t>Changes in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</si>
</sst>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Arial"/>
      <family val="2"/>
    </font>
    <font>
      <sz val="16"/>
      <color rgb="FFFFFFFF"/>
      <name val="Arial"/>
      <family val="2"/>
    </font>
    <font>
      <sz val="14"/>
      <color rgb="FFFFFFFF"/>
      <name val="Arial"/>
      <family val="2"/>
    </font>
    <font>
      <b/>
      <sz val="16"/>
      <color rgb="FFFFFFFF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2839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5B3D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</cellStyleXfs>
  <cellXfs count="14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8" fillId="0" borderId="0" xfId="0" applyFont="1"/>
    <xf numFmtId="0" fontId="7" fillId="3" borderId="1" xfId="0" applyFont="1" applyFill="1" applyBorder="1"/>
    <xf numFmtId="1" fontId="7" fillId="3" borderId="1" xfId="0" applyNumberFormat="1" applyFont="1" applyFill="1" applyBorder="1" applyAlignment="1">
      <alignment horizontal="left" vertical="top"/>
    </xf>
    <xf numFmtId="0" fontId="8" fillId="0" borderId="0" xfId="0" applyFont="1" applyFill="1"/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165" fontId="6" fillId="0" borderId="0" xfId="0" applyNumberFormat="1" applyFont="1" applyFill="1" applyBorder="1"/>
    <xf numFmtId="9" fontId="8" fillId="0" borderId="0" xfId="2" applyFont="1" applyFill="1" applyBorder="1"/>
    <xf numFmtId="0" fontId="8" fillId="0" borderId="0" xfId="0" applyFont="1" applyFill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vertical="center"/>
    </xf>
    <xf numFmtId="0" fontId="8" fillId="4" borderId="0" xfId="0" applyFont="1" applyFill="1"/>
    <xf numFmtId="165" fontId="6" fillId="4" borderId="0" xfId="0" applyNumberFormat="1" applyFont="1" applyFill="1" applyBorder="1"/>
    <xf numFmtId="9" fontId="8" fillId="4" borderId="0" xfId="2" applyFont="1" applyFill="1" applyBorder="1"/>
    <xf numFmtId="0" fontId="8" fillId="4" borderId="0" xfId="0" applyFont="1" applyFill="1" applyBorder="1"/>
    <xf numFmtId="0" fontId="7" fillId="4" borderId="1" xfId="3" applyFont="1" applyFill="1" applyBorder="1" applyAlignment="1">
      <alignment horizontal="left" vertical="top"/>
    </xf>
    <xf numFmtId="0" fontId="7" fillId="5" borderId="1" xfId="0" applyFont="1" applyFill="1" applyBorder="1"/>
    <xf numFmtId="0" fontId="7" fillId="0" borderId="1" xfId="3" applyFont="1" applyBorder="1" applyAlignment="1">
      <alignment horizontal="left"/>
    </xf>
    <xf numFmtId="164" fontId="17" fillId="0" borderId="1" xfId="0" applyNumberFormat="1" applyFont="1" applyBorder="1" applyAlignment="1">
      <alignment horizont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/>
    </xf>
    <xf numFmtId="1" fontId="16" fillId="4" borderId="1" xfId="0" applyNumberFormat="1" applyFont="1" applyFill="1" applyBorder="1" applyAlignment="1">
      <alignment horizontal="left" vertical="top"/>
    </xf>
    <xf numFmtId="0" fontId="7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0" fontId="5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wrapText="1"/>
    </xf>
    <xf numFmtId="0" fontId="2" fillId="4" borderId="0" xfId="0" applyFont="1" applyFill="1" applyBorder="1"/>
    <xf numFmtId="165" fontId="7" fillId="4" borderId="1" xfId="1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left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8" fillId="0" borderId="0" xfId="0" applyNumberFormat="1" applyFont="1"/>
    <xf numFmtId="165" fontId="7" fillId="0" borderId="1" xfId="1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left" vertical="center"/>
    </xf>
    <xf numFmtId="165" fontId="5" fillId="2" borderId="2" xfId="0" applyNumberFormat="1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center" vertical="center"/>
    </xf>
    <xf numFmtId="165" fontId="11" fillId="4" borderId="4" xfId="0" applyNumberFormat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right"/>
    </xf>
    <xf numFmtId="0" fontId="19" fillId="0" borderId="0" xfId="0" applyFont="1"/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164" fontId="18" fillId="0" borderId="1" xfId="0" applyNumberFormat="1" applyFont="1" applyBorder="1" applyAlignment="1">
      <alignment horizontal="center" wrapText="1"/>
    </xf>
    <xf numFmtId="0" fontId="17" fillId="0" borderId="0" xfId="0" applyFont="1"/>
    <xf numFmtId="164" fontId="17" fillId="0" borderId="1" xfId="0" applyNumberFormat="1" applyFont="1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left" wrapText="1"/>
    </xf>
    <xf numFmtId="165" fontId="18" fillId="0" borderId="1" xfId="0" applyNumberFormat="1" applyFont="1" applyBorder="1" applyAlignment="1">
      <alignment horizontal="center" wrapText="1"/>
    </xf>
    <xf numFmtId="165" fontId="19" fillId="0" borderId="1" xfId="0" applyNumberFormat="1" applyFont="1" applyBorder="1"/>
    <xf numFmtId="165" fontId="18" fillId="0" borderId="1" xfId="0" applyNumberFormat="1" applyFont="1" applyBorder="1" applyAlignment="1">
      <alignment horizontal="center"/>
    </xf>
    <xf numFmtId="165" fontId="18" fillId="0" borderId="1" xfId="0" applyNumberFormat="1" applyFont="1" applyBorder="1"/>
    <xf numFmtId="0" fontId="7" fillId="0" borderId="1" xfId="0" applyFont="1" applyBorder="1" applyAlignment="1">
      <alignment wrapText="1"/>
    </xf>
    <xf numFmtId="1" fontId="7" fillId="0" borderId="1" xfId="0" applyNumberFormat="1" applyFont="1" applyBorder="1"/>
    <xf numFmtId="0" fontId="18" fillId="0" borderId="0" xfId="0" applyFont="1"/>
    <xf numFmtId="165" fontId="18" fillId="0" borderId="0" xfId="0" applyNumberFormat="1" applyFont="1"/>
    <xf numFmtId="165" fontId="19" fillId="0" borderId="0" xfId="0" applyNumberFormat="1" applyFont="1"/>
    <xf numFmtId="1" fontId="18" fillId="0" borderId="0" xfId="0" applyNumberFormat="1" applyFont="1" applyAlignment="1">
      <alignment horizontal="left" wrapText="1"/>
    </xf>
    <xf numFmtId="1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 wrapText="1"/>
    </xf>
    <xf numFmtId="165" fontId="18" fillId="0" borderId="0" xfId="1" applyNumberFormat="1" applyFont="1" applyFill="1" applyBorder="1" applyAlignment="1">
      <alignment horizontal="center"/>
    </xf>
    <xf numFmtId="1" fontId="18" fillId="0" borderId="0" xfId="0" applyNumberFormat="1" applyFont="1"/>
    <xf numFmtId="165" fontId="18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/>
    </xf>
    <xf numFmtId="165" fontId="11" fillId="0" borderId="0" xfId="0" applyNumberFormat="1" applyFont="1" applyAlignment="1">
      <alignment horizontal="right" vertical="center"/>
    </xf>
    <xf numFmtId="0" fontId="20" fillId="0" borderId="0" xfId="0" applyFont="1"/>
    <xf numFmtId="1" fontId="20" fillId="0" borderId="0" xfId="0" applyNumberFormat="1" applyFont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wrapText="1"/>
    </xf>
    <xf numFmtId="165" fontId="20" fillId="0" borderId="0" xfId="0" applyNumberFormat="1" applyFont="1"/>
    <xf numFmtId="1" fontId="11" fillId="0" borderId="0" xfId="0" applyNumberFormat="1" applyFont="1" applyAlignment="1">
      <alignment horizontal="left" vertical="center"/>
    </xf>
    <xf numFmtId="0" fontId="21" fillId="0" borderId="0" xfId="4" applyFont="1" applyAlignment="1">
      <alignment vertical="center"/>
    </xf>
    <xf numFmtId="1" fontId="22" fillId="0" borderId="0" xfId="0" applyNumberFormat="1" applyFont="1" applyAlignment="1">
      <alignment vertical="center"/>
    </xf>
    <xf numFmtId="1" fontId="20" fillId="0" borderId="0" xfId="0" applyNumberFormat="1" applyFont="1" applyAlignment="1">
      <alignment vertical="center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wrapText="1"/>
    </xf>
    <xf numFmtId="165" fontId="18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3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/>
    </xf>
    <xf numFmtId="1" fontId="23" fillId="0" borderId="0" xfId="0" quotePrefix="1" applyNumberFormat="1" applyFont="1" applyAlignment="1">
      <alignment horizontal="left"/>
    </xf>
    <xf numFmtId="0" fontId="23" fillId="0" borderId="0" xfId="0" quotePrefix="1" applyFont="1" applyAlignment="1">
      <alignment horizontal="left"/>
    </xf>
    <xf numFmtId="1" fontId="23" fillId="0" borderId="0" xfId="0" applyNumberFormat="1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3" applyFont="1" applyAlignment="1">
      <alignment horizontal="left" wrapText="1"/>
    </xf>
    <xf numFmtId="0" fontId="25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1" fontId="7" fillId="0" borderId="0" xfId="0" quotePrefix="1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 wrapText="1"/>
    </xf>
    <xf numFmtId="0" fontId="7" fillId="0" borderId="0" xfId="0" quotePrefix="1" applyFont="1" applyAlignment="1">
      <alignment horizontal="left"/>
    </xf>
    <xf numFmtId="0" fontId="2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1" xfId="0" applyFont="1" applyFill="1" applyBorder="1" applyAlignment="1">
      <alignment horizontal="left"/>
    </xf>
    <xf numFmtId="0" fontId="0" fillId="0" borderId="1" xfId="0" applyFill="1" applyBorder="1"/>
    <xf numFmtId="0" fontId="7" fillId="0" borderId="1" xfId="0" applyFont="1" applyFill="1" applyBorder="1" applyAlignment="1">
      <alignment wrapText="1"/>
    </xf>
    <xf numFmtId="165" fontId="18" fillId="0" borderId="1" xfId="0" applyNumberFormat="1" applyFont="1" applyFill="1" applyBorder="1" applyAlignment="1">
      <alignment horizontal="center"/>
    </xf>
    <xf numFmtId="165" fontId="19" fillId="0" borderId="1" xfId="0" applyNumberFormat="1" applyFont="1" applyFill="1" applyBorder="1"/>
    <xf numFmtId="0" fontId="19" fillId="0" borderId="0" xfId="0" applyFont="1" applyFill="1"/>
    <xf numFmtId="165" fontId="18" fillId="0" borderId="1" xfId="0" applyNumberFormat="1" applyFont="1" applyFill="1" applyBorder="1"/>
    <xf numFmtId="1" fontId="28" fillId="6" borderId="5" xfId="0" applyNumberFormat="1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left" vertical="top"/>
    </xf>
    <xf numFmtId="0" fontId="9" fillId="0" borderId="1" xfId="4" applyFont="1" applyFill="1" applyBorder="1" applyAlignment="1">
      <alignment vertical="center"/>
    </xf>
    <xf numFmtId="0" fontId="7" fillId="0" borderId="1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left" vertical="center" wrapText="1"/>
    </xf>
    <xf numFmtId="1" fontId="7" fillId="0" borderId="1" xfId="0" quotePrefix="1" applyNumberFormat="1" applyFont="1" applyFill="1" applyBorder="1" applyAlignment="1">
      <alignment horizontal="left" vertical="top"/>
    </xf>
    <xf numFmtId="165" fontId="23" fillId="4" borderId="1" xfId="0" applyNumberFormat="1" applyFont="1" applyFill="1" applyBorder="1" applyAlignment="1">
      <alignment horizontal="right" vertical="center"/>
    </xf>
    <xf numFmtId="1" fontId="16" fillId="4" borderId="1" xfId="0" applyNumberFormat="1" applyFont="1" applyFill="1" applyBorder="1" applyAlignment="1">
      <alignment horizontal="right" vertical="top"/>
    </xf>
    <xf numFmtId="0" fontId="5" fillId="2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left"/>
    </xf>
  </cellXfs>
  <cellStyles count="5">
    <cellStyle name="Currency" xfId="1" builtinId="4"/>
    <cellStyle name="Normal" xfId="0" builtinId="0"/>
    <cellStyle name="Normal 3" xfId="3" xr:uid="{EE977E45-F240-484C-9109-9BFDE141FDC2}"/>
    <cellStyle name="Normal 6 2" xfId="4" xr:uid="{87D3718D-5BB9-4309-8A99-7186A2FBC4E6}"/>
    <cellStyle name="Percent" xfId="2" builtinId="5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399975585192419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399975585192419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399975585192419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FFFF"/>
        <name val="Arial"/>
        <family val="2"/>
        <scheme val="none"/>
      </font>
      <fill>
        <patternFill patternType="solid">
          <fgColor indexed="64"/>
          <bgColor rgb="FF2839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gaMarvelReports\WEBSITE%20FILES\Saved\AUTOMATED\products_im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>Model_Number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8C8510-338F-40D4-AFD9-83675CB90C85}" name="Table1" displayName="Table1" ref="A2:K149" totalsRowShown="0" headerRowDxfId="132" dataDxfId="131" tableBorderDxfId="130">
  <autoFilter ref="A2:K149" xr:uid="{2B8C8510-338F-40D4-AFD9-83675CB90C85}"/>
  <tableColumns count="11">
    <tableColumn id="2" xr3:uid="{7AABA8E8-7244-4CC1-8A52-2A0C9D6BAFB6}" name="Collection" dataDxfId="129"/>
    <tableColumn id="13" xr3:uid="{B5303FE3-B1AD-44BE-933D-DC505E4011C7}" name="Model" dataDxfId="128"/>
    <tableColumn id="22" xr3:uid="{D75A57E4-01DD-49EF-8742-B969918063F0}" name="UPC CODE" dataDxfId="127"/>
    <tableColumn id="23" xr3:uid="{2694D107-4140-4ACA-83AF-F98AD00F6B68}" name="Description" dataDxfId="126"/>
    <tableColumn id="7" xr3:uid="{BD5CC735-E153-4B47-BAA7-190CC4001712}" name="Shipping Weight" dataDxfId="125">
      <calculatedColumnFormula>VLOOKUP(Table1[[#This Row],[Model]],[1]Sheet1!$B:$AX,46,0)</calculatedColumnFormula>
    </tableColumn>
    <tableColumn id="8" xr3:uid="{D1AE369C-7B9A-4372-8EC2-1B5D2957CC41}" name="Shipping Depth" dataDxfId="124">
      <calculatedColumnFormula>VLOOKUP(Table1[[#This Row],[Model]],[1]Sheet1!$B:$AX,47,0)</calculatedColumnFormula>
    </tableColumn>
    <tableColumn id="9" xr3:uid="{2C11BFF7-6655-45CF-B764-F4AE951E0F97}" name="Shipping Height" dataDxfId="123">
      <calculatedColumnFormula>VLOOKUP(Table1[[#This Row],[Model]],[1]Sheet1!$B:$AX,48,0)</calculatedColumnFormula>
    </tableColumn>
    <tableColumn id="10" xr3:uid="{134D2F62-DFF0-43E5-BDD3-8D3D305F3DEA}" name="Shipping Width" dataDxfId="122">
      <calculatedColumnFormula>VLOOKUP(Table1[[#This Row],[Model]],[1]Sheet1!$B:$AX,49,0)</calculatedColumnFormula>
    </tableColumn>
    <tableColumn id="4" xr3:uid="{E7187BBD-6B55-401B-A4E3-17E7C8DB04D4}" name="Q DEALER PRICE-Eff. 11/1/2021" dataDxfId="121"/>
    <tableColumn id="5" xr3:uid="{15DBAFE0-EA20-4657-A0DA-6BB89962A5B6}" name="UMRP-Eff. 11/1/2021" dataDxfId="120"/>
    <tableColumn id="6" xr3:uid="{26B2BDEB-55B8-4128-9B19-9F5DC210D841}" name="MSRP-Eff. 11/1/2021" dataDxfId="1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159C3-EE27-4763-BA3F-8110CF51CAF2}">
  <dimension ref="A1:T159"/>
  <sheetViews>
    <sheetView tabSelected="1" topLeftCell="A133" zoomScaleNormal="100" zoomScaleSheetLayoutView="100" workbookViewId="0">
      <selection activeCell="A146" sqref="A146:XFD146"/>
    </sheetView>
  </sheetViews>
  <sheetFormatPr defaultColWidth="9.109375" defaultRowHeight="13.8" x14ac:dyDescent="0.25"/>
  <cols>
    <col min="1" max="1" width="15.88671875" style="9" customWidth="1"/>
    <col min="2" max="2" width="18.21875" style="9" customWidth="1"/>
    <col min="3" max="3" width="15.44140625" style="9" customWidth="1"/>
    <col min="4" max="4" width="87.109375" style="9" customWidth="1"/>
    <col min="5" max="7" width="15.6640625" style="9" hidden="1" customWidth="1"/>
    <col min="8" max="8" width="6.77734375" style="9" hidden="1" customWidth="1"/>
    <col min="9" max="9" width="23.5546875" style="47" bestFit="1" customWidth="1"/>
    <col min="10" max="10" width="20.44140625" style="47" bestFit="1" customWidth="1"/>
    <col min="11" max="11" width="15.33203125" style="47" customWidth="1"/>
    <col min="12" max="12" width="4.5546875" style="9" customWidth="1"/>
    <col min="13" max="13" width="18.5546875" style="20" customWidth="1"/>
    <col min="14" max="16" width="15.44140625" style="20" bestFit="1" customWidth="1"/>
    <col min="17" max="20" width="9.109375" style="20"/>
    <col min="21" max="16384" width="9.109375" style="9"/>
  </cols>
  <sheetData>
    <row r="1" spans="1:20" s="1" customFormat="1" ht="28.5" customHeight="1" x14ac:dyDescent="0.25">
      <c r="A1" s="2"/>
      <c r="B1" s="2"/>
      <c r="C1" s="140" t="s">
        <v>456</v>
      </c>
      <c r="D1" s="140"/>
      <c r="E1" s="2"/>
      <c r="F1" s="2"/>
      <c r="G1" s="2"/>
      <c r="H1" s="2"/>
      <c r="I1" s="41"/>
      <c r="J1" s="41"/>
      <c r="K1" s="49"/>
      <c r="M1" s="13"/>
      <c r="N1" s="13"/>
      <c r="O1" s="13"/>
      <c r="P1" s="13"/>
      <c r="Q1" s="14"/>
      <c r="R1" s="14"/>
      <c r="S1" s="14"/>
      <c r="T1" s="14"/>
    </row>
    <row r="2" spans="1:20" s="1" customFormat="1" ht="105" x14ac:dyDescent="0.25">
      <c r="A2" s="3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42" t="s">
        <v>457</v>
      </c>
      <c r="J2" s="50" t="s">
        <v>458</v>
      </c>
      <c r="K2" s="50" t="s">
        <v>459</v>
      </c>
      <c r="M2" s="15"/>
      <c r="N2" s="16"/>
      <c r="O2" s="16"/>
      <c r="P2" s="16"/>
      <c r="Q2" s="17"/>
      <c r="R2" s="17"/>
      <c r="S2" s="17"/>
      <c r="T2" s="14"/>
    </row>
    <row r="3" spans="1:20" s="35" customFormat="1" ht="21" x14ac:dyDescent="0.25">
      <c r="A3" s="32"/>
      <c r="B3" s="33" t="s">
        <v>867</v>
      </c>
      <c r="C3" s="31"/>
      <c r="D3" s="139" t="s">
        <v>477</v>
      </c>
      <c r="E3" s="34" t="e">
        <f>VLOOKUP(Table1[[#This Row],[Model]],[1]Sheet1!$B:$AX,46,0)</f>
        <v>#N/A</v>
      </c>
      <c r="F3" s="34" t="e">
        <f>VLOOKUP(Table1[[#This Row],[Model]],[1]Sheet1!$B:$AX,47,0)</f>
        <v>#N/A</v>
      </c>
      <c r="G3" s="34" t="e">
        <f>VLOOKUP(Table1[[#This Row],[Model]],[1]Sheet1!$B:$AX,48,0)</f>
        <v>#N/A</v>
      </c>
      <c r="H3" s="34" t="e">
        <f>VLOOKUP(Table1[[#This Row],[Model]],[1]Sheet1!$B:$AX,49,0)</f>
        <v>#N/A</v>
      </c>
      <c r="I3" s="43" t="s">
        <v>478</v>
      </c>
      <c r="J3" s="51"/>
      <c r="K3" s="52"/>
      <c r="M3" s="36"/>
      <c r="N3" s="37"/>
      <c r="O3" s="37"/>
      <c r="P3" s="37"/>
      <c r="Q3" s="38"/>
      <c r="R3" s="38"/>
      <c r="S3" s="38"/>
      <c r="T3" s="39"/>
    </row>
    <row r="4" spans="1:20" s="23" customFormat="1" ht="19.5" customHeight="1" x14ac:dyDescent="0.3">
      <c r="A4" s="21" t="s">
        <v>8</v>
      </c>
      <c r="B4" s="127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1" t="s">
        <v>14</v>
      </c>
      <c r="H4" s="21" t="s">
        <v>15</v>
      </c>
      <c r="I4" s="40">
        <v>1623</v>
      </c>
      <c r="J4" s="40">
        <v>2319</v>
      </c>
      <c r="K4" s="53">
        <v>2579</v>
      </c>
      <c r="M4" s="24"/>
      <c r="N4" s="24"/>
      <c r="O4" s="24"/>
      <c r="P4" s="24"/>
      <c r="Q4" s="25"/>
      <c r="R4" s="25"/>
      <c r="S4" s="25"/>
      <c r="T4" s="26"/>
    </row>
    <row r="5" spans="1:20" s="23" customFormat="1" ht="19.5" customHeight="1" x14ac:dyDescent="0.3">
      <c r="A5" s="21" t="s">
        <v>8</v>
      </c>
      <c r="B5" s="127" t="s">
        <v>16</v>
      </c>
      <c r="C5" s="22" t="s">
        <v>17</v>
      </c>
      <c r="D5" s="21" t="s">
        <v>18</v>
      </c>
      <c r="E5" s="21" t="s">
        <v>12</v>
      </c>
      <c r="F5" s="21" t="s">
        <v>13</v>
      </c>
      <c r="G5" s="21" t="s">
        <v>14</v>
      </c>
      <c r="H5" s="21" t="s">
        <v>15</v>
      </c>
      <c r="I5" s="40">
        <v>1665</v>
      </c>
      <c r="J5" s="40">
        <v>2379</v>
      </c>
      <c r="K5" s="53">
        <v>2639</v>
      </c>
      <c r="M5" s="24"/>
      <c r="N5" s="24"/>
      <c r="O5" s="24"/>
      <c r="P5" s="24"/>
      <c r="Q5" s="25"/>
      <c r="R5" s="25"/>
      <c r="S5" s="25"/>
      <c r="T5" s="26"/>
    </row>
    <row r="6" spans="1:20" s="23" customFormat="1" ht="19.5" customHeight="1" x14ac:dyDescent="0.3">
      <c r="A6" s="21" t="s">
        <v>8</v>
      </c>
      <c r="B6" s="127" t="s">
        <v>19</v>
      </c>
      <c r="C6" s="22" t="s">
        <v>20</v>
      </c>
      <c r="D6" s="21" t="s">
        <v>21</v>
      </c>
      <c r="E6" s="21" t="s">
        <v>12</v>
      </c>
      <c r="F6" s="21" t="s">
        <v>13</v>
      </c>
      <c r="G6" s="21" t="s">
        <v>14</v>
      </c>
      <c r="H6" s="21" t="s">
        <v>15</v>
      </c>
      <c r="I6" s="40">
        <v>1546</v>
      </c>
      <c r="J6" s="40">
        <v>2209</v>
      </c>
      <c r="K6" s="53">
        <v>2459</v>
      </c>
      <c r="M6" s="24"/>
      <c r="N6" s="24"/>
      <c r="O6" s="24"/>
      <c r="P6" s="24"/>
      <c r="Q6" s="25"/>
      <c r="R6" s="25"/>
      <c r="S6" s="25"/>
      <c r="T6" s="26"/>
    </row>
    <row r="7" spans="1:20" s="23" customFormat="1" ht="19.5" customHeight="1" x14ac:dyDescent="0.3">
      <c r="A7" s="21" t="s">
        <v>8</v>
      </c>
      <c r="B7" s="127" t="s">
        <v>22</v>
      </c>
      <c r="C7" s="22" t="s">
        <v>23</v>
      </c>
      <c r="D7" s="21" t="s">
        <v>24</v>
      </c>
      <c r="E7" s="21" t="s">
        <v>12</v>
      </c>
      <c r="F7" s="21" t="s">
        <v>13</v>
      </c>
      <c r="G7" s="21" t="s">
        <v>14</v>
      </c>
      <c r="H7" s="21" t="s">
        <v>15</v>
      </c>
      <c r="I7" s="40">
        <v>1588</v>
      </c>
      <c r="J7" s="40">
        <v>2269</v>
      </c>
      <c r="K7" s="53">
        <v>2519</v>
      </c>
      <c r="M7" s="24"/>
      <c r="N7" s="24"/>
      <c r="O7" s="24"/>
      <c r="P7" s="24"/>
      <c r="Q7" s="25"/>
      <c r="R7" s="25"/>
      <c r="S7" s="25"/>
      <c r="T7" s="26"/>
    </row>
    <row r="8" spans="1:20" s="23" customFormat="1" ht="19.5" customHeight="1" x14ac:dyDescent="0.3">
      <c r="A8" s="21" t="s">
        <v>8</v>
      </c>
      <c r="B8" s="128" t="s">
        <v>25</v>
      </c>
      <c r="C8" s="22" t="s">
        <v>26</v>
      </c>
      <c r="D8" s="21" t="s">
        <v>27</v>
      </c>
      <c r="E8" s="21" t="s">
        <v>28</v>
      </c>
      <c r="F8" s="21" t="s">
        <v>13</v>
      </c>
      <c r="G8" s="21" t="s">
        <v>14</v>
      </c>
      <c r="H8" s="21" t="s">
        <v>29</v>
      </c>
      <c r="I8" s="40">
        <v>1875</v>
      </c>
      <c r="J8" s="40">
        <v>2679</v>
      </c>
      <c r="K8" s="53">
        <v>2979</v>
      </c>
      <c r="M8" s="24"/>
      <c r="N8" s="24"/>
      <c r="O8" s="24"/>
      <c r="P8" s="24"/>
      <c r="Q8" s="25"/>
      <c r="R8" s="25"/>
      <c r="S8" s="25"/>
      <c r="T8" s="26"/>
    </row>
    <row r="9" spans="1:20" s="23" customFormat="1" ht="19.5" customHeight="1" x14ac:dyDescent="0.3">
      <c r="A9" s="21" t="s">
        <v>8</v>
      </c>
      <c r="B9" s="128" t="s">
        <v>30</v>
      </c>
      <c r="C9" s="22" t="s">
        <v>31</v>
      </c>
      <c r="D9" s="21" t="s">
        <v>32</v>
      </c>
      <c r="E9" s="21" t="s">
        <v>28</v>
      </c>
      <c r="F9" s="21" t="s">
        <v>13</v>
      </c>
      <c r="G9" s="21" t="s">
        <v>14</v>
      </c>
      <c r="H9" s="21" t="s">
        <v>29</v>
      </c>
      <c r="I9" s="40">
        <v>1910</v>
      </c>
      <c r="J9" s="40">
        <v>2729</v>
      </c>
      <c r="K9" s="53">
        <v>3029</v>
      </c>
      <c r="M9" s="24"/>
      <c r="N9" s="24"/>
      <c r="O9" s="24"/>
      <c r="P9" s="24"/>
      <c r="Q9" s="25"/>
      <c r="R9" s="25"/>
      <c r="S9" s="25"/>
      <c r="T9" s="26"/>
    </row>
    <row r="10" spans="1:20" s="23" customFormat="1" ht="19.5" customHeight="1" x14ac:dyDescent="0.3">
      <c r="A10" s="21" t="s">
        <v>8</v>
      </c>
      <c r="B10" s="128" t="s">
        <v>33</v>
      </c>
      <c r="C10" s="22" t="s">
        <v>34</v>
      </c>
      <c r="D10" s="21" t="s">
        <v>35</v>
      </c>
      <c r="E10" s="21" t="s">
        <v>28</v>
      </c>
      <c r="F10" s="21" t="s">
        <v>13</v>
      </c>
      <c r="G10" s="21" t="s">
        <v>14</v>
      </c>
      <c r="H10" s="21" t="s">
        <v>29</v>
      </c>
      <c r="I10" s="40">
        <v>1798</v>
      </c>
      <c r="J10" s="40">
        <v>2569</v>
      </c>
      <c r="K10" s="53">
        <v>2859</v>
      </c>
      <c r="M10" s="24"/>
      <c r="N10" s="24"/>
      <c r="O10" s="24"/>
      <c r="P10" s="24"/>
      <c r="Q10" s="25"/>
      <c r="R10" s="25"/>
      <c r="S10" s="25"/>
      <c r="T10" s="26"/>
    </row>
    <row r="11" spans="1:20" s="23" customFormat="1" ht="19.5" customHeight="1" x14ac:dyDescent="0.3">
      <c r="A11" s="21" t="s">
        <v>8</v>
      </c>
      <c r="B11" s="128" t="s">
        <v>36</v>
      </c>
      <c r="C11" s="22" t="s">
        <v>37</v>
      </c>
      <c r="D11" s="21" t="s">
        <v>38</v>
      </c>
      <c r="E11" s="21" t="s">
        <v>28</v>
      </c>
      <c r="F11" s="21" t="s">
        <v>13</v>
      </c>
      <c r="G11" s="21" t="s">
        <v>14</v>
      </c>
      <c r="H11" s="21" t="s">
        <v>29</v>
      </c>
      <c r="I11" s="40">
        <v>1833</v>
      </c>
      <c r="J11" s="40">
        <v>2619</v>
      </c>
      <c r="K11" s="53">
        <v>2909</v>
      </c>
      <c r="M11" s="24"/>
      <c r="N11" s="24"/>
      <c r="O11" s="24"/>
      <c r="P11" s="24"/>
      <c r="Q11" s="25"/>
      <c r="R11" s="25"/>
      <c r="S11" s="25"/>
      <c r="T11" s="26"/>
    </row>
    <row r="12" spans="1:20" s="23" customFormat="1" ht="19.5" customHeight="1" x14ac:dyDescent="0.3">
      <c r="A12" s="21" t="s">
        <v>8</v>
      </c>
      <c r="B12" s="127" t="s">
        <v>39</v>
      </c>
      <c r="C12" s="22" t="s">
        <v>40</v>
      </c>
      <c r="D12" s="21" t="s">
        <v>41</v>
      </c>
      <c r="E12" s="21" t="s">
        <v>28</v>
      </c>
      <c r="F12" s="21" t="s">
        <v>13</v>
      </c>
      <c r="G12" s="21" t="s">
        <v>14</v>
      </c>
      <c r="H12" s="21" t="s">
        <v>29</v>
      </c>
      <c r="I12" s="40">
        <v>2505</v>
      </c>
      <c r="J12" s="40">
        <v>3579</v>
      </c>
      <c r="K12" s="53">
        <v>3979</v>
      </c>
      <c r="M12" s="24"/>
      <c r="N12" s="24"/>
      <c r="O12" s="24"/>
      <c r="P12" s="24"/>
      <c r="Q12" s="25"/>
      <c r="R12" s="25"/>
      <c r="S12" s="25"/>
      <c r="T12" s="26"/>
    </row>
    <row r="13" spans="1:20" s="23" customFormat="1" ht="19.5" customHeight="1" x14ac:dyDescent="0.3">
      <c r="A13" s="21" t="s">
        <v>8</v>
      </c>
      <c r="B13" s="129" t="s">
        <v>42</v>
      </c>
      <c r="C13" s="22" t="s">
        <v>43</v>
      </c>
      <c r="D13" s="21" t="s">
        <v>44</v>
      </c>
      <c r="E13" s="21" t="s">
        <v>28</v>
      </c>
      <c r="F13" s="21" t="s">
        <v>13</v>
      </c>
      <c r="G13" s="21" t="s">
        <v>14</v>
      </c>
      <c r="H13" s="21" t="s">
        <v>29</v>
      </c>
      <c r="I13" s="40">
        <v>2540</v>
      </c>
      <c r="J13" s="40">
        <v>3629</v>
      </c>
      <c r="K13" s="53">
        <v>4029</v>
      </c>
      <c r="M13" s="24"/>
      <c r="N13" s="24"/>
      <c r="O13" s="24"/>
      <c r="P13" s="24"/>
      <c r="Q13" s="25"/>
      <c r="R13" s="25"/>
      <c r="S13" s="25"/>
      <c r="T13" s="26"/>
    </row>
    <row r="14" spans="1:20" s="23" customFormat="1" ht="19.5" customHeight="1" x14ac:dyDescent="0.3">
      <c r="A14" s="21" t="s">
        <v>8</v>
      </c>
      <c r="B14" s="129" t="s">
        <v>45</v>
      </c>
      <c r="C14" s="22" t="s">
        <v>46</v>
      </c>
      <c r="D14" s="21" t="s">
        <v>47</v>
      </c>
      <c r="E14" s="21" t="s">
        <v>28</v>
      </c>
      <c r="F14" s="21" t="s">
        <v>13</v>
      </c>
      <c r="G14" s="21" t="s">
        <v>14</v>
      </c>
      <c r="H14" s="21" t="s">
        <v>29</v>
      </c>
      <c r="I14" s="40">
        <v>2428</v>
      </c>
      <c r="J14" s="40">
        <v>3469</v>
      </c>
      <c r="K14" s="53">
        <v>3859</v>
      </c>
      <c r="M14" s="24"/>
      <c r="N14" s="24"/>
      <c r="O14" s="24"/>
      <c r="P14" s="24"/>
      <c r="Q14" s="25"/>
      <c r="R14" s="25"/>
      <c r="S14" s="25"/>
      <c r="T14" s="26"/>
    </row>
    <row r="15" spans="1:20" s="23" customFormat="1" ht="19.5" customHeight="1" x14ac:dyDescent="0.3">
      <c r="A15" s="21" t="s">
        <v>8</v>
      </c>
      <c r="B15" s="129" t="s">
        <v>48</v>
      </c>
      <c r="C15" s="22" t="s">
        <v>49</v>
      </c>
      <c r="D15" s="21" t="s">
        <v>50</v>
      </c>
      <c r="E15" s="21" t="s">
        <v>28</v>
      </c>
      <c r="F15" s="21" t="s">
        <v>13</v>
      </c>
      <c r="G15" s="21" t="s">
        <v>14</v>
      </c>
      <c r="H15" s="21" t="s">
        <v>29</v>
      </c>
      <c r="I15" s="40">
        <v>2470</v>
      </c>
      <c r="J15" s="40">
        <v>3529</v>
      </c>
      <c r="K15" s="53">
        <v>3919</v>
      </c>
      <c r="M15" s="24"/>
      <c r="N15" s="24"/>
      <c r="O15" s="24"/>
      <c r="P15" s="24"/>
      <c r="Q15" s="25"/>
      <c r="R15" s="25"/>
      <c r="S15" s="25"/>
      <c r="T15" s="26"/>
    </row>
    <row r="16" spans="1:20" s="23" customFormat="1" ht="19.5" customHeight="1" x14ac:dyDescent="0.3">
      <c r="A16" s="21" t="s">
        <v>8</v>
      </c>
      <c r="B16" s="128" t="s">
        <v>51</v>
      </c>
      <c r="C16" s="22" t="s">
        <v>52</v>
      </c>
      <c r="D16" s="21" t="s">
        <v>53</v>
      </c>
      <c r="E16" s="21" t="s">
        <v>28</v>
      </c>
      <c r="F16" s="21" t="s">
        <v>13</v>
      </c>
      <c r="G16" s="21" t="s">
        <v>14</v>
      </c>
      <c r="H16" s="21" t="s">
        <v>29</v>
      </c>
      <c r="I16" s="40">
        <v>1966</v>
      </c>
      <c r="J16" s="40">
        <v>2809</v>
      </c>
      <c r="K16" s="53">
        <v>3119</v>
      </c>
      <c r="M16" s="24"/>
      <c r="N16" s="24"/>
      <c r="O16" s="24"/>
      <c r="P16" s="24"/>
      <c r="Q16" s="25"/>
      <c r="R16" s="25"/>
      <c r="S16" s="25"/>
      <c r="T16" s="26"/>
    </row>
    <row r="17" spans="1:20" s="23" customFormat="1" ht="19.5" customHeight="1" x14ac:dyDescent="0.3">
      <c r="A17" s="21" t="s">
        <v>8</v>
      </c>
      <c r="B17" s="128" t="s">
        <v>54</v>
      </c>
      <c r="C17" s="22" t="s">
        <v>55</v>
      </c>
      <c r="D17" s="21" t="s">
        <v>56</v>
      </c>
      <c r="E17" s="21" t="s">
        <v>28</v>
      </c>
      <c r="F17" s="21" t="s">
        <v>13</v>
      </c>
      <c r="G17" s="21" t="s">
        <v>14</v>
      </c>
      <c r="H17" s="21" t="s">
        <v>29</v>
      </c>
      <c r="I17" s="40">
        <v>2008</v>
      </c>
      <c r="J17" s="40">
        <v>2869</v>
      </c>
      <c r="K17" s="53">
        <v>3189</v>
      </c>
      <c r="M17" s="24"/>
      <c r="N17" s="24"/>
      <c r="O17" s="24"/>
      <c r="P17" s="24"/>
      <c r="Q17" s="25"/>
      <c r="R17" s="25"/>
      <c r="S17" s="25"/>
      <c r="T17" s="26"/>
    </row>
    <row r="18" spans="1:20" s="23" customFormat="1" ht="19.5" customHeight="1" x14ac:dyDescent="0.3">
      <c r="A18" s="21" t="s">
        <v>8</v>
      </c>
      <c r="B18" s="128" t="s">
        <v>57</v>
      </c>
      <c r="C18" s="22" t="s">
        <v>58</v>
      </c>
      <c r="D18" s="21" t="s">
        <v>59</v>
      </c>
      <c r="E18" s="21" t="s">
        <v>28</v>
      </c>
      <c r="F18" s="21" t="s">
        <v>13</v>
      </c>
      <c r="G18" s="21" t="s">
        <v>14</v>
      </c>
      <c r="H18" s="21" t="s">
        <v>29</v>
      </c>
      <c r="I18" s="40">
        <v>1924</v>
      </c>
      <c r="J18" s="40">
        <v>2749</v>
      </c>
      <c r="K18" s="53">
        <v>3059</v>
      </c>
      <c r="M18" s="24"/>
      <c r="N18" s="24"/>
      <c r="O18" s="24"/>
      <c r="P18" s="24"/>
      <c r="Q18" s="25"/>
      <c r="R18" s="25"/>
      <c r="S18" s="25"/>
      <c r="T18" s="26"/>
    </row>
    <row r="19" spans="1:20" s="23" customFormat="1" ht="19.5" customHeight="1" x14ac:dyDescent="0.3">
      <c r="A19" s="21" t="s">
        <v>8</v>
      </c>
      <c r="B19" s="128" t="s">
        <v>60</v>
      </c>
      <c r="C19" s="22" t="s">
        <v>61</v>
      </c>
      <c r="D19" s="21" t="s">
        <v>62</v>
      </c>
      <c r="E19" s="21" t="s">
        <v>28</v>
      </c>
      <c r="F19" s="21" t="s">
        <v>13</v>
      </c>
      <c r="G19" s="21" t="s">
        <v>14</v>
      </c>
      <c r="H19" s="21" t="s">
        <v>29</v>
      </c>
      <c r="I19" s="40">
        <v>1889</v>
      </c>
      <c r="J19" s="40">
        <v>2699</v>
      </c>
      <c r="K19" s="53">
        <v>2999</v>
      </c>
      <c r="M19" s="24"/>
      <c r="N19" s="24"/>
      <c r="O19" s="24"/>
      <c r="P19" s="24"/>
      <c r="Q19" s="25"/>
      <c r="R19" s="25"/>
      <c r="S19" s="25"/>
      <c r="T19" s="26"/>
    </row>
    <row r="20" spans="1:20" s="23" customFormat="1" ht="19.5" customHeight="1" x14ac:dyDescent="0.3">
      <c r="A20" s="21" t="s">
        <v>8</v>
      </c>
      <c r="B20" s="130" t="s">
        <v>63</v>
      </c>
      <c r="C20" s="22" t="s">
        <v>64</v>
      </c>
      <c r="D20" s="21" t="s">
        <v>65</v>
      </c>
      <c r="E20" s="21" t="s">
        <v>66</v>
      </c>
      <c r="F20" s="21" t="s">
        <v>13</v>
      </c>
      <c r="G20" s="21" t="s">
        <v>14</v>
      </c>
      <c r="H20" s="21" t="s">
        <v>29</v>
      </c>
      <c r="I20" s="40">
        <v>2547</v>
      </c>
      <c r="J20" s="40">
        <v>3639</v>
      </c>
      <c r="K20" s="53">
        <v>4049</v>
      </c>
      <c r="M20" s="24"/>
      <c r="N20" s="24"/>
      <c r="O20" s="24"/>
      <c r="P20" s="24"/>
      <c r="Q20" s="25"/>
      <c r="R20" s="25"/>
      <c r="S20" s="25"/>
      <c r="T20" s="26"/>
    </row>
    <row r="21" spans="1:20" s="23" customFormat="1" ht="19.5" customHeight="1" x14ac:dyDescent="0.3">
      <c r="A21" s="21" t="s">
        <v>8</v>
      </c>
      <c r="B21" s="130" t="s">
        <v>67</v>
      </c>
      <c r="C21" s="22" t="s">
        <v>68</v>
      </c>
      <c r="D21" s="21" t="s">
        <v>69</v>
      </c>
      <c r="E21" s="21" t="s">
        <v>66</v>
      </c>
      <c r="F21" s="21" t="s">
        <v>13</v>
      </c>
      <c r="G21" s="21" t="s">
        <v>14</v>
      </c>
      <c r="H21" s="21" t="s">
        <v>29</v>
      </c>
      <c r="I21" s="40">
        <v>2596</v>
      </c>
      <c r="J21" s="40">
        <v>3709</v>
      </c>
      <c r="K21" s="53">
        <v>4119</v>
      </c>
      <c r="M21" s="24"/>
      <c r="N21" s="24"/>
      <c r="O21" s="24"/>
      <c r="P21" s="24"/>
      <c r="Q21" s="25"/>
      <c r="R21" s="25"/>
      <c r="S21" s="25"/>
      <c r="T21" s="26"/>
    </row>
    <row r="22" spans="1:20" s="23" customFormat="1" ht="19.5" customHeight="1" x14ac:dyDescent="0.3">
      <c r="A22" s="21" t="s">
        <v>8</v>
      </c>
      <c r="B22" s="127" t="s">
        <v>70</v>
      </c>
      <c r="C22" s="22" t="s">
        <v>71</v>
      </c>
      <c r="D22" s="21" t="s">
        <v>72</v>
      </c>
      <c r="E22" s="21" t="s">
        <v>12</v>
      </c>
      <c r="F22" s="21" t="s">
        <v>13</v>
      </c>
      <c r="G22" s="21" t="s">
        <v>14</v>
      </c>
      <c r="H22" s="21" t="s">
        <v>15</v>
      </c>
      <c r="I22" s="40">
        <v>1742</v>
      </c>
      <c r="J22" s="40">
        <v>2489</v>
      </c>
      <c r="K22" s="53">
        <v>2769</v>
      </c>
      <c r="M22" s="24"/>
      <c r="N22" s="24"/>
      <c r="O22" s="24"/>
      <c r="P22" s="24"/>
      <c r="Q22" s="25"/>
      <c r="R22" s="25"/>
      <c r="S22" s="25"/>
      <c r="T22" s="26"/>
    </row>
    <row r="23" spans="1:20" s="23" customFormat="1" ht="19.5" customHeight="1" x14ac:dyDescent="0.3">
      <c r="A23" s="21" t="s">
        <v>8</v>
      </c>
      <c r="B23" s="127" t="s">
        <v>73</v>
      </c>
      <c r="C23" s="22" t="s">
        <v>74</v>
      </c>
      <c r="D23" s="21" t="s">
        <v>75</v>
      </c>
      <c r="E23" s="21" t="s">
        <v>12</v>
      </c>
      <c r="F23" s="21" t="s">
        <v>13</v>
      </c>
      <c r="G23" s="21" t="s">
        <v>14</v>
      </c>
      <c r="H23" s="21" t="s">
        <v>15</v>
      </c>
      <c r="I23" s="40">
        <v>1700</v>
      </c>
      <c r="J23" s="40">
        <v>2429</v>
      </c>
      <c r="K23" s="53">
        <v>2699</v>
      </c>
      <c r="M23" s="24"/>
      <c r="N23" s="24"/>
      <c r="O23" s="24"/>
      <c r="P23" s="24"/>
      <c r="Q23" s="25"/>
      <c r="R23" s="25"/>
      <c r="S23" s="25"/>
      <c r="T23" s="26"/>
    </row>
    <row r="24" spans="1:20" s="23" customFormat="1" ht="19.5" customHeight="1" x14ac:dyDescent="0.3">
      <c r="A24" s="21" t="s">
        <v>8</v>
      </c>
      <c r="B24" s="127" t="s">
        <v>76</v>
      </c>
      <c r="C24" s="22" t="s">
        <v>77</v>
      </c>
      <c r="D24" s="21" t="s">
        <v>78</v>
      </c>
      <c r="E24" s="21" t="s">
        <v>12</v>
      </c>
      <c r="F24" s="21" t="s">
        <v>13</v>
      </c>
      <c r="G24" s="21" t="s">
        <v>14</v>
      </c>
      <c r="H24" s="21" t="s">
        <v>15</v>
      </c>
      <c r="I24" s="40">
        <v>1623</v>
      </c>
      <c r="J24" s="40">
        <v>2319</v>
      </c>
      <c r="K24" s="53">
        <v>2579</v>
      </c>
      <c r="M24" s="24"/>
      <c r="N24" s="24"/>
      <c r="O24" s="24"/>
      <c r="P24" s="24"/>
      <c r="Q24" s="25"/>
      <c r="R24" s="25"/>
      <c r="S24" s="25"/>
      <c r="T24" s="26"/>
    </row>
    <row r="25" spans="1:20" s="23" customFormat="1" ht="19.5" customHeight="1" x14ac:dyDescent="0.3">
      <c r="A25" s="21" t="s">
        <v>8</v>
      </c>
      <c r="B25" s="127" t="s">
        <v>79</v>
      </c>
      <c r="C25" s="22" t="s">
        <v>80</v>
      </c>
      <c r="D25" s="21" t="s">
        <v>81</v>
      </c>
      <c r="E25" s="21" t="s">
        <v>12</v>
      </c>
      <c r="F25" s="21" t="s">
        <v>13</v>
      </c>
      <c r="G25" s="21" t="s">
        <v>14</v>
      </c>
      <c r="H25" s="21" t="s">
        <v>15</v>
      </c>
      <c r="I25" s="40">
        <v>1665</v>
      </c>
      <c r="J25" s="40">
        <v>2379</v>
      </c>
      <c r="K25" s="53">
        <v>2639</v>
      </c>
      <c r="M25" s="24"/>
      <c r="N25" s="24"/>
      <c r="O25" s="24"/>
      <c r="P25" s="24"/>
      <c r="Q25" s="25"/>
      <c r="R25" s="25"/>
      <c r="S25" s="25"/>
      <c r="T25" s="26"/>
    </row>
    <row r="26" spans="1:20" s="23" customFormat="1" ht="19.5" customHeight="1" x14ac:dyDescent="0.3">
      <c r="A26" s="21" t="s">
        <v>8</v>
      </c>
      <c r="B26" s="127" t="s">
        <v>82</v>
      </c>
      <c r="C26" s="22" t="s">
        <v>83</v>
      </c>
      <c r="D26" s="21" t="s">
        <v>84</v>
      </c>
      <c r="E26" s="21" t="s">
        <v>28</v>
      </c>
      <c r="F26" s="21" t="s">
        <v>13</v>
      </c>
      <c r="G26" s="21" t="s">
        <v>14</v>
      </c>
      <c r="H26" s="21" t="s">
        <v>29</v>
      </c>
      <c r="I26" s="40">
        <v>1875</v>
      </c>
      <c r="J26" s="40">
        <v>2679</v>
      </c>
      <c r="K26" s="53">
        <v>2979</v>
      </c>
      <c r="M26" s="24"/>
      <c r="N26" s="24"/>
      <c r="O26" s="24"/>
      <c r="P26" s="24"/>
      <c r="Q26" s="25"/>
      <c r="R26" s="25"/>
      <c r="S26" s="25"/>
      <c r="T26" s="26"/>
    </row>
    <row r="27" spans="1:20" s="23" customFormat="1" ht="19.5" customHeight="1" x14ac:dyDescent="0.3">
      <c r="A27" s="21" t="s">
        <v>8</v>
      </c>
      <c r="B27" s="127" t="s">
        <v>85</v>
      </c>
      <c r="C27" s="22" t="s">
        <v>86</v>
      </c>
      <c r="D27" s="21" t="s">
        <v>87</v>
      </c>
      <c r="E27" s="21" t="s">
        <v>28</v>
      </c>
      <c r="F27" s="21" t="s">
        <v>13</v>
      </c>
      <c r="G27" s="21" t="s">
        <v>14</v>
      </c>
      <c r="H27" s="21" t="s">
        <v>29</v>
      </c>
      <c r="I27" s="40">
        <v>1910</v>
      </c>
      <c r="J27" s="40">
        <v>2729</v>
      </c>
      <c r="K27" s="53">
        <v>3029</v>
      </c>
      <c r="M27" s="24"/>
      <c r="N27" s="24"/>
      <c r="O27" s="24"/>
      <c r="P27" s="24"/>
      <c r="Q27" s="25"/>
      <c r="R27" s="25"/>
      <c r="S27" s="25"/>
      <c r="T27" s="26"/>
    </row>
    <row r="28" spans="1:20" s="23" customFormat="1" ht="19.5" customHeight="1" x14ac:dyDescent="0.3">
      <c r="A28" s="21" t="s">
        <v>8</v>
      </c>
      <c r="B28" s="127" t="s">
        <v>88</v>
      </c>
      <c r="C28" s="22" t="s">
        <v>89</v>
      </c>
      <c r="D28" s="21" t="s">
        <v>90</v>
      </c>
      <c r="E28" s="21" t="s">
        <v>28</v>
      </c>
      <c r="F28" s="21" t="s">
        <v>13</v>
      </c>
      <c r="G28" s="21" t="s">
        <v>14</v>
      </c>
      <c r="H28" s="21" t="s">
        <v>29</v>
      </c>
      <c r="I28" s="40">
        <v>1798</v>
      </c>
      <c r="J28" s="40">
        <v>2569</v>
      </c>
      <c r="K28" s="53">
        <v>2859</v>
      </c>
      <c r="M28" s="24"/>
      <c r="N28" s="24"/>
      <c r="O28" s="24"/>
      <c r="P28" s="24"/>
      <c r="Q28" s="25"/>
      <c r="R28" s="25"/>
      <c r="S28" s="25"/>
      <c r="T28" s="26"/>
    </row>
    <row r="29" spans="1:20" s="23" customFormat="1" ht="19.5" customHeight="1" x14ac:dyDescent="0.3">
      <c r="A29" s="21" t="s">
        <v>8</v>
      </c>
      <c r="B29" s="127" t="s">
        <v>91</v>
      </c>
      <c r="C29" s="22" t="s">
        <v>92</v>
      </c>
      <c r="D29" s="21" t="s">
        <v>93</v>
      </c>
      <c r="E29" s="21" t="s">
        <v>28</v>
      </c>
      <c r="F29" s="21" t="s">
        <v>13</v>
      </c>
      <c r="G29" s="21" t="s">
        <v>14</v>
      </c>
      <c r="H29" s="21" t="s">
        <v>29</v>
      </c>
      <c r="I29" s="40">
        <v>1833</v>
      </c>
      <c r="J29" s="40">
        <v>2619</v>
      </c>
      <c r="K29" s="53">
        <v>2909</v>
      </c>
      <c r="M29" s="24"/>
      <c r="N29" s="24"/>
      <c r="O29" s="24"/>
      <c r="P29" s="24"/>
      <c r="Q29" s="25"/>
      <c r="R29" s="25"/>
      <c r="S29" s="25"/>
      <c r="T29" s="26"/>
    </row>
    <row r="30" spans="1:20" s="23" customFormat="1" ht="19.5" customHeight="1" x14ac:dyDescent="0.3">
      <c r="A30" s="21" t="s">
        <v>8</v>
      </c>
      <c r="B30" s="129" t="s">
        <v>94</v>
      </c>
      <c r="C30" s="22" t="s">
        <v>95</v>
      </c>
      <c r="D30" s="21" t="s">
        <v>96</v>
      </c>
      <c r="E30" s="21" t="s">
        <v>28</v>
      </c>
      <c r="F30" s="21" t="s">
        <v>13</v>
      </c>
      <c r="G30" s="21" t="s">
        <v>14</v>
      </c>
      <c r="H30" s="21" t="s">
        <v>29</v>
      </c>
      <c r="I30" s="40">
        <v>2505</v>
      </c>
      <c r="J30" s="40">
        <v>3579</v>
      </c>
      <c r="K30" s="53">
        <v>3979</v>
      </c>
      <c r="M30" s="24"/>
      <c r="N30" s="24"/>
      <c r="O30" s="24"/>
      <c r="P30" s="24"/>
      <c r="Q30" s="25"/>
      <c r="R30" s="25"/>
      <c r="S30" s="25"/>
      <c r="T30" s="26"/>
    </row>
    <row r="31" spans="1:20" s="23" customFormat="1" ht="19.5" customHeight="1" x14ac:dyDescent="0.3">
      <c r="A31" s="21" t="s">
        <v>8</v>
      </c>
      <c r="B31" s="129" t="s">
        <v>97</v>
      </c>
      <c r="C31" s="22" t="s">
        <v>98</v>
      </c>
      <c r="D31" s="21" t="s">
        <v>99</v>
      </c>
      <c r="E31" s="21" t="s">
        <v>28</v>
      </c>
      <c r="F31" s="21" t="s">
        <v>13</v>
      </c>
      <c r="G31" s="21" t="s">
        <v>14</v>
      </c>
      <c r="H31" s="21" t="s">
        <v>29</v>
      </c>
      <c r="I31" s="40">
        <v>2540</v>
      </c>
      <c r="J31" s="40">
        <v>3629</v>
      </c>
      <c r="K31" s="53">
        <v>4029</v>
      </c>
      <c r="M31" s="24"/>
      <c r="N31" s="24"/>
      <c r="O31" s="24"/>
      <c r="P31" s="24"/>
      <c r="Q31" s="25"/>
      <c r="R31" s="25"/>
      <c r="S31" s="25"/>
      <c r="T31" s="26"/>
    </row>
    <row r="32" spans="1:20" s="23" customFormat="1" ht="19.5" customHeight="1" x14ac:dyDescent="0.3">
      <c r="A32" s="21" t="s">
        <v>8</v>
      </c>
      <c r="B32" s="129" t="s">
        <v>100</v>
      </c>
      <c r="C32" s="22" t="s">
        <v>101</v>
      </c>
      <c r="D32" s="21" t="s">
        <v>102</v>
      </c>
      <c r="E32" s="21" t="s">
        <v>28</v>
      </c>
      <c r="F32" s="21" t="s">
        <v>13</v>
      </c>
      <c r="G32" s="21" t="s">
        <v>14</v>
      </c>
      <c r="H32" s="21" t="s">
        <v>29</v>
      </c>
      <c r="I32" s="40">
        <v>2428</v>
      </c>
      <c r="J32" s="40">
        <v>3469</v>
      </c>
      <c r="K32" s="53">
        <v>3859</v>
      </c>
      <c r="M32" s="24"/>
      <c r="N32" s="24"/>
      <c r="O32" s="24"/>
      <c r="P32" s="24"/>
      <c r="Q32" s="25"/>
      <c r="R32" s="25"/>
      <c r="S32" s="25"/>
      <c r="T32" s="26"/>
    </row>
    <row r="33" spans="1:20" s="23" customFormat="1" ht="19.5" customHeight="1" x14ac:dyDescent="0.3">
      <c r="A33" s="21" t="s">
        <v>8</v>
      </c>
      <c r="B33" s="129" t="s">
        <v>103</v>
      </c>
      <c r="C33" s="22" t="s">
        <v>104</v>
      </c>
      <c r="D33" s="21" t="s">
        <v>105</v>
      </c>
      <c r="E33" s="21" t="s">
        <v>28</v>
      </c>
      <c r="F33" s="21" t="s">
        <v>13</v>
      </c>
      <c r="G33" s="21" t="s">
        <v>14</v>
      </c>
      <c r="H33" s="21" t="s">
        <v>29</v>
      </c>
      <c r="I33" s="40">
        <v>2470</v>
      </c>
      <c r="J33" s="40">
        <v>3529</v>
      </c>
      <c r="K33" s="53">
        <v>3919</v>
      </c>
      <c r="M33" s="24"/>
      <c r="N33" s="24"/>
      <c r="O33" s="24"/>
      <c r="P33" s="24"/>
      <c r="Q33" s="25"/>
      <c r="R33" s="25"/>
      <c r="S33" s="25"/>
      <c r="T33" s="26"/>
    </row>
    <row r="34" spans="1:20" s="23" customFormat="1" ht="19.5" customHeight="1" x14ac:dyDescent="0.3">
      <c r="A34" s="21" t="s">
        <v>8</v>
      </c>
      <c r="B34" s="128" t="s">
        <v>106</v>
      </c>
      <c r="C34" s="22" t="s">
        <v>107</v>
      </c>
      <c r="D34" s="21" t="s">
        <v>108</v>
      </c>
      <c r="E34" s="21" t="s">
        <v>28</v>
      </c>
      <c r="F34" s="21" t="s">
        <v>13</v>
      </c>
      <c r="G34" s="21" t="s">
        <v>14</v>
      </c>
      <c r="H34" s="21" t="s">
        <v>29</v>
      </c>
      <c r="I34" s="40">
        <v>2183</v>
      </c>
      <c r="J34" s="40">
        <v>3119</v>
      </c>
      <c r="K34" s="53">
        <v>3469</v>
      </c>
      <c r="M34" s="24"/>
      <c r="N34" s="24"/>
      <c r="O34" s="24"/>
      <c r="P34" s="24"/>
      <c r="Q34" s="25"/>
      <c r="R34" s="25"/>
      <c r="S34" s="25"/>
      <c r="T34" s="26"/>
    </row>
    <row r="35" spans="1:20" s="23" customFormat="1" ht="19.5" customHeight="1" x14ac:dyDescent="0.3">
      <c r="A35" s="21" t="s">
        <v>8</v>
      </c>
      <c r="B35" s="128" t="s">
        <v>109</v>
      </c>
      <c r="C35" s="22" t="s">
        <v>110</v>
      </c>
      <c r="D35" s="21" t="s">
        <v>111</v>
      </c>
      <c r="E35" s="21" t="s">
        <v>28</v>
      </c>
      <c r="F35" s="21" t="s">
        <v>13</v>
      </c>
      <c r="G35" s="21" t="s">
        <v>14</v>
      </c>
      <c r="H35" s="21" t="s">
        <v>29</v>
      </c>
      <c r="I35" s="40">
        <v>2302</v>
      </c>
      <c r="J35" s="40">
        <v>3289</v>
      </c>
      <c r="K35" s="53">
        <v>3659</v>
      </c>
      <c r="M35" s="24"/>
      <c r="N35" s="24"/>
      <c r="O35" s="24"/>
      <c r="P35" s="24"/>
      <c r="Q35" s="25"/>
      <c r="R35" s="25"/>
      <c r="S35" s="25"/>
      <c r="T35" s="26"/>
    </row>
    <row r="36" spans="1:20" s="23" customFormat="1" ht="19.5" customHeight="1" x14ac:dyDescent="0.3">
      <c r="A36" s="21" t="s">
        <v>8</v>
      </c>
      <c r="B36" s="131" t="s">
        <v>112</v>
      </c>
      <c r="C36" s="22" t="s">
        <v>113</v>
      </c>
      <c r="D36" s="21" t="s">
        <v>114</v>
      </c>
      <c r="E36" s="21" t="s">
        <v>28</v>
      </c>
      <c r="F36" s="21" t="s">
        <v>13</v>
      </c>
      <c r="G36" s="21" t="s">
        <v>14</v>
      </c>
      <c r="H36" s="21" t="s">
        <v>29</v>
      </c>
      <c r="I36" s="40">
        <v>2078</v>
      </c>
      <c r="J36" s="40">
        <v>2969</v>
      </c>
      <c r="K36" s="53">
        <v>3299</v>
      </c>
      <c r="M36" s="24"/>
      <c r="N36" s="24"/>
      <c r="O36" s="24"/>
      <c r="P36" s="24"/>
      <c r="Q36" s="25"/>
      <c r="R36" s="25"/>
      <c r="S36" s="25"/>
      <c r="T36" s="26"/>
    </row>
    <row r="37" spans="1:20" s="23" customFormat="1" ht="19.5" customHeight="1" x14ac:dyDescent="0.3">
      <c r="A37" s="21" t="s">
        <v>8</v>
      </c>
      <c r="B37" s="131" t="s">
        <v>115</v>
      </c>
      <c r="C37" s="22" t="s">
        <v>116</v>
      </c>
      <c r="D37" s="21" t="s">
        <v>117</v>
      </c>
      <c r="E37" s="21" t="s">
        <v>28</v>
      </c>
      <c r="F37" s="21" t="s">
        <v>13</v>
      </c>
      <c r="G37" s="21" t="s">
        <v>14</v>
      </c>
      <c r="H37" s="21" t="s">
        <v>29</v>
      </c>
      <c r="I37" s="40">
        <v>2008</v>
      </c>
      <c r="J37" s="40">
        <v>2869</v>
      </c>
      <c r="K37" s="53">
        <v>3189</v>
      </c>
      <c r="M37" s="24"/>
      <c r="N37" s="24"/>
      <c r="O37" s="24"/>
      <c r="P37" s="24"/>
      <c r="Q37" s="25"/>
      <c r="R37" s="25"/>
      <c r="S37" s="25"/>
      <c r="T37" s="26"/>
    </row>
    <row r="38" spans="1:20" s="23" customFormat="1" ht="19.5" customHeight="1" x14ac:dyDescent="0.3">
      <c r="A38" s="21" t="s">
        <v>8</v>
      </c>
      <c r="B38" s="131" t="s">
        <v>118</v>
      </c>
      <c r="C38" s="22" t="s">
        <v>119</v>
      </c>
      <c r="D38" s="21" t="s">
        <v>120</v>
      </c>
      <c r="E38" s="21" t="s">
        <v>28</v>
      </c>
      <c r="F38" s="21" t="s">
        <v>13</v>
      </c>
      <c r="G38" s="21" t="s">
        <v>14</v>
      </c>
      <c r="H38" s="21" t="s">
        <v>29</v>
      </c>
      <c r="I38" s="40">
        <v>2008</v>
      </c>
      <c r="J38" s="40">
        <v>2869</v>
      </c>
      <c r="K38" s="53">
        <v>3189</v>
      </c>
      <c r="M38" s="24"/>
      <c r="N38" s="24"/>
      <c r="O38" s="24"/>
      <c r="P38" s="24"/>
      <c r="Q38" s="25"/>
      <c r="R38" s="25"/>
      <c r="S38" s="25"/>
      <c r="T38" s="26"/>
    </row>
    <row r="39" spans="1:20" s="23" customFormat="1" ht="19.5" customHeight="1" x14ac:dyDescent="0.3">
      <c r="A39" s="21" t="s">
        <v>8</v>
      </c>
      <c r="B39" s="131" t="s">
        <v>121</v>
      </c>
      <c r="C39" s="22" t="s">
        <v>122</v>
      </c>
      <c r="D39" s="21" t="s">
        <v>123</v>
      </c>
      <c r="E39" s="21" t="s">
        <v>28</v>
      </c>
      <c r="F39" s="21" t="s">
        <v>13</v>
      </c>
      <c r="G39" s="21" t="s">
        <v>14</v>
      </c>
      <c r="H39" s="21" t="s">
        <v>29</v>
      </c>
      <c r="I39" s="40">
        <v>1924</v>
      </c>
      <c r="J39" s="40">
        <v>2749</v>
      </c>
      <c r="K39" s="53">
        <v>3059</v>
      </c>
      <c r="M39" s="24"/>
      <c r="N39" s="24"/>
      <c r="O39" s="24"/>
      <c r="P39" s="24"/>
      <c r="Q39" s="25"/>
      <c r="R39" s="25"/>
      <c r="S39" s="25"/>
      <c r="T39" s="26"/>
    </row>
    <row r="40" spans="1:20" s="23" customFormat="1" ht="19.5" customHeight="1" x14ac:dyDescent="0.3">
      <c r="A40" s="21" t="s">
        <v>8</v>
      </c>
      <c r="B40" s="141" t="s">
        <v>124</v>
      </c>
      <c r="C40" s="22" t="s">
        <v>125</v>
      </c>
      <c r="D40" s="21" t="s">
        <v>126</v>
      </c>
      <c r="E40" s="21" t="s">
        <v>12</v>
      </c>
      <c r="F40" s="21" t="s">
        <v>13</v>
      </c>
      <c r="G40" s="21" t="s">
        <v>14</v>
      </c>
      <c r="H40" s="21" t="s">
        <v>15</v>
      </c>
      <c r="I40" s="44">
        <v>2316</v>
      </c>
      <c r="J40" s="40">
        <v>3309</v>
      </c>
      <c r="K40" s="138">
        <v>3679</v>
      </c>
      <c r="M40" s="24"/>
      <c r="N40" s="24"/>
      <c r="O40" s="24"/>
      <c r="P40" s="24"/>
      <c r="Q40" s="25"/>
      <c r="R40" s="25"/>
      <c r="S40" s="25"/>
      <c r="T40" s="26"/>
    </row>
    <row r="41" spans="1:20" s="23" customFormat="1" ht="19.5" customHeight="1" x14ac:dyDescent="0.3">
      <c r="A41" s="21" t="s">
        <v>8</v>
      </c>
      <c r="B41" s="141" t="s">
        <v>127</v>
      </c>
      <c r="C41" s="22" t="s">
        <v>128</v>
      </c>
      <c r="D41" s="21" t="s">
        <v>129</v>
      </c>
      <c r="E41" s="21" t="s">
        <v>12</v>
      </c>
      <c r="F41" s="21" t="s">
        <v>13</v>
      </c>
      <c r="G41" s="21" t="s">
        <v>14</v>
      </c>
      <c r="H41" s="21" t="s">
        <v>15</v>
      </c>
      <c r="I41" s="44">
        <v>2316</v>
      </c>
      <c r="J41" s="40">
        <v>3309</v>
      </c>
      <c r="K41" s="138">
        <v>3679</v>
      </c>
      <c r="M41" s="24"/>
      <c r="N41" s="24"/>
      <c r="O41" s="24"/>
      <c r="P41" s="24"/>
      <c r="Q41" s="25"/>
      <c r="R41" s="25"/>
      <c r="S41" s="25"/>
      <c r="T41" s="26"/>
    </row>
    <row r="42" spans="1:20" s="23" customFormat="1" ht="19.5" customHeight="1" x14ac:dyDescent="0.3">
      <c r="A42" s="21" t="s">
        <v>8</v>
      </c>
      <c r="B42" s="141" t="s">
        <v>130</v>
      </c>
      <c r="C42" s="22" t="s">
        <v>131</v>
      </c>
      <c r="D42" s="21" t="s">
        <v>132</v>
      </c>
      <c r="E42" s="21" t="s">
        <v>12</v>
      </c>
      <c r="F42" s="21" t="s">
        <v>13</v>
      </c>
      <c r="G42" s="21" t="s">
        <v>14</v>
      </c>
      <c r="H42" s="21" t="s">
        <v>15</v>
      </c>
      <c r="I42" s="44">
        <v>2316</v>
      </c>
      <c r="J42" s="40">
        <v>3309</v>
      </c>
      <c r="K42" s="138">
        <v>3679</v>
      </c>
      <c r="M42" s="24"/>
      <c r="N42" s="24"/>
      <c r="O42" s="24"/>
      <c r="P42" s="24"/>
      <c r="Q42" s="25"/>
      <c r="R42" s="25"/>
      <c r="S42" s="25"/>
      <c r="T42" s="26"/>
    </row>
    <row r="43" spans="1:20" s="23" customFormat="1" ht="19.5" customHeight="1" x14ac:dyDescent="0.3">
      <c r="A43" s="21" t="s">
        <v>8</v>
      </c>
      <c r="B43" s="141" t="s">
        <v>133</v>
      </c>
      <c r="C43" s="22" t="s">
        <v>134</v>
      </c>
      <c r="D43" s="21" t="s">
        <v>135</v>
      </c>
      <c r="E43" s="21" t="s">
        <v>12</v>
      </c>
      <c r="F43" s="21" t="s">
        <v>13</v>
      </c>
      <c r="G43" s="21" t="s">
        <v>14</v>
      </c>
      <c r="H43" s="21" t="s">
        <v>15</v>
      </c>
      <c r="I43" s="44">
        <v>2316</v>
      </c>
      <c r="J43" s="40">
        <v>3309</v>
      </c>
      <c r="K43" s="138">
        <v>3679</v>
      </c>
      <c r="M43" s="24"/>
      <c r="N43" s="24"/>
      <c r="O43" s="24"/>
      <c r="P43" s="24"/>
      <c r="Q43" s="25"/>
      <c r="R43" s="25"/>
      <c r="S43" s="25"/>
      <c r="T43" s="26"/>
    </row>
    <row r="44" spans="1:20" s="23" customFormat="1" ht="19.5" customHeight="1" x14ac:dyDescent="0.3">
      <c r="A44" s="21" t="s">
        <v>8</v>
      </c>
      <c r="B44" s="141" t="s">
        <v>136</v>
      </c>
      <c r="C44" s="22" t="s">
        <v>137</v>
      </c>
      <c r="D44" s="21" t="s">
        <v>138</v>
      </c>
      <c r="E44" s="21" t="s">
        <v>12</v>
      </c>
      <c r="F44" s="21" t="s">
        <v>13</v>
      </c>
      <c r="G44" s="21" t="s">
        <v>14</v>
      </c>
      <c r="H44" s="21" t="s">
        <v>15</v>
      </c>
      <c r="I44" s="44">
        <v>2659</v>
      </c>
      <c r="J44" s="40">
        <v>3799</v>
      </c>
      <c r="K44" s="138">
        <v>4219</v>
      </c>
      <c r="M44" s="24"/>
      <c r="N44" s="24"/>
      <c r="O44" s="24"/>
      <c r="P44" s="24"/>
      <c r="Q44" s="25"/>
      <c r="R44" s="25"/>
      <c r="S44" s="25"/>
      <c r="T44" s="26"/>
    </row>
    <row r="45" spans="1:20" s="23" customFormat="1" ht="19.5" customHeight="1" x14ac:dyDescent="0.3">
      <c r="A45" s="21" t="s">
        <v>8</v>
      </c>
      <c r="B45" s="141" t="s">
        <v>139</v>
      </c>
      <c r="C45" s="22" t="s">
        <v>140</v>
      </c>
      <c r="D45" s="21" t="s">
        <v>141</v>
      </c>
      <c r="E45" s="21" t="s">
        <v>12</v>
      </c>
      <c r="F45" s="21" t="s">
        <v>13</v>
      </c>
      <c r="G45" s="21" t="s">
        <v>14</v>
      </c>
      <c r="H45" s="21" t="s">
        <v>15</v>
      </c>
      <c r="I45" s="44">
        <v>2659</v>
      </c>
      <c r="J45" s="40">
        <v>3799</v>
      </c>
      <c r="K45" s="138">
        <v>4219</v>
      </c>
      <c r="M45" s="24"/>
      <c r="N45" s="24"/>
      <c r="O45" s="24"/>
      <c r="P45" s="24"/>
      <c r="Q45" s="25"/>
      <c r="R45" s="25"/>
      <c r="S45" s="25"/>
      <c r="T45" s="26"/>
    </row>
    <row r="46" spans="1:20" s="23" customFormat="1" ht="19.5" customHeight="1" x14ac:dyDescent="0.3">
      <c r="A46" s="21" t="s">
        <v>142</v>
      </c>
      <c r="B46" s="132" t="s">
        <v>146</v>
      </c>
      <c r="C46" s="22" t="s">
        <v>147</v>
      </c>
      <c r="D46" s="21" t="s">
        <v>148</v>
      </c>
      <c r="E46" s="21" t="s">
        <v>12</v>
      </c>
      <c r="F46" s="21" t="s">
        <v>13</v>
      </c>
      <c r="G46" s="21" t="s">
        <v>14</v>
      </c>
      <c r="H46" s="21" t="s">
        <v>15</v>
      </c>
      <c r="I46" s="40">
        <v>1316</v>
      </c>
      <c r="J46" s="40">
        <v>1779</v>
      </c>
      <c r="K46" s="53">
        <v>1939</v>
      </c>
      <c r="M46" s="24"/>
      <c r="N46" s="24"/>
      <c r="O46" s="24"/>
      <c r="P46" s="24"/>
      <c r="Q46" s="25"/>
      <c r="R46" s="25"/>
      <c r="S46" s="25"/>
      <c r="T46" s="26"/>
    </row>
    <row r="47" spans="1:20" s="23" customFormat="1" ht="19.5" customHeight="1" x14ac:dyDescent="0.3">
      <c r="A47" s="21" t="s">
        <v>142</v>
      </c>
      <c r="B47" s="132" t="s">
        <v>149</v>
      </c>
      <c r="C47" s="22" t="s">
        <v>150</v>
      </c>
      <c r="D47" s="21" t="s">
        <v>151</v>
      </c>
      <c r="E47" s="21" t="s">
        <v>12</v>
      </c>
      <c r="F47" s="21" t="s">
        <v>13</v>
      </c>
      <c r="G47" s="21" t="s">
        <v>14</v>
      </c>
      <c r="H47" s="21" t="s">
        <v>15</v>
      </c>
      <c r="I47" s="40">
        <v>1279</v>
      </c>
      <c r="J47" s="40">
        <v>1729</v>
      </c>
      <c r="K47" s="53">
        <v>1879</v>
      </c>
      <c r="M47" s="24"/>
      <c r="N47" s="24"/>
      <c r="O47" s="24"/>
      <c r="P47" s="24"/>
      <c r="Q47" s="25"/>
      <c r="R47" s="25"/>
      <c r="S47" s="25"/>
      <c r="T47" s="26"/>
    </row>
    <row r="48" spans="1:20" s="23" customFormat="1" ht="19.5" customHeight="1" x14ac:dyDescent="0.3">
      <c r="A48" s="21" t="s">
        <v>142</v>
      </c>
      <c r="B48" s="132" t="s">
        <v>152</v>
      </c>
      <c r="C48" s="22" t="s">
        <v>153</v>
      </c>
      <c r="D48" s="21" t="s">
        <v>154</v>
      </c>
      <c r="E48" s="21" t="s">
        <v>12</v>
      </c>
      <c r="F48" s="21" t="s">
        <v>13</v>
      </c>
      <c r="G48" s="21" t="s">
        <v>14</v>
      </c>
      <c r="H48" s="21" t="s">
        <v>15</v>
      </c>
      <c r="I48" s="40">
        <v>1279</v>
      </c>
      <c r="J48" s="40">
        <v>1729</v>
      </c>
      <c r="K48" s="53">
        <v>1879</v>
      </c>
      <c r="M48" s="24"/>
      <c r="N48" s="24"/>
      <c r="O48" s="24"/>
      <c r="P48" s="24"/>
      <c r="Q48" s="25"/>
      <c r="R48" s="25"/>
      <c r="S48" s="25"/>
      <c r="T48" s="26"/>
    </row>
    <row r="49" spans="1:20" s="23" customFormat="1" ht="19.5" customHeight="1" x14ac:dyDescent="0.3">
      <c r="A49" s="21" t="s">
        <v>142</v>
      </c>
      <c r="B49" s="132" t="s">
        <v>155</v>
      </c>
      <c r="C49" s="22" t="s">
        <v>156</v>
      </c>
      <c r="D49" s="21" t="s">
        <v>157</v>
      </c>
      <c r="E49" s="21" t="s">
        <v>12</v>
      </c>
      <c r="F49" s="21" t="s">
        <v>13</v>
      </c>
      <c r="G49" s="21" t="s">
        <v>14</v>
      </c>
      <c r="H49" s="21" t="s">
        <v>15</v>
      </c>
      <c r="I49" s="40">
        <v>1265</v>
      </c>
      <c r="J49" s="40">
        <v>1709</v>
      </c>
      <c r="K49" s="53">
        <v>1859</v>
      </c>
      <c r="M49" s="24"/>
      <c r="N49" s="24"/>
      <c r="O49" s="24"/>
      <c r="P49" s="24"/>
      <c r="Q49" s="25"/>
      <c r="R49" s="25"/>
      <c r="S49" s="25"/>
      <c r="T49" s="26"/>
    </row>
    <row r="50" spans="1:20" s="23" customFormat="1" ht="19.5" customHeight="1" x14ac:dyDescent="0.3">
      <c r="A50" s="21" t="s">
        <v>142</v>
      </c>
      <c r="B50" s="132" t="s">
        <v>158</v>
      </c>
      <c r="C50" s="22" t="s">
        <v>159</v>
      </c>
      <c r="D50" s="21" t="s">
        <v>160</v>
      </c>
      <c r="E50" s="21" t="s">
        <v>145</v>
      </c>
      <c r="F50" s="21" t="s">
        <v>13</v>
      </c>
      <c r="G50" s="21" t="s">
        <v>14</v>
      </c>
      <c r="H50" s="21" t="s">
        <v>29</v>
      </c>
      <c r="I50" s="40">
        <v>969</v>
      </c>
      <c r="J50" s="40">
        <v>1309</v>
      </c>
      <c r="K50" s="53">
        <v>1419</v>
      </c>
      <c r="M50" s="24"/>
      <c r="N50" s="24"/>
      <c r="O50" s="24"/>
      <c r="P50" s="24"/>
      <c r="Q50" s="25"/>
      <c r="R50" s="25"/>
      <c r="S50" s="25"/>
      <c r="T50" s="26"/>
    </row>
    <row r="51" spans="1:20" s="23" customFormat="1" ht="19.5" customHeight="1" x14ac:dyDescent="0.3">
      <c r="A51" s="21" t="s">
        <v>142</v>
      </c>
      <c r="B51" s="132" t="s">
        <v>161</v>
      </c>
      <c r="C51" s="22" t="s">
        <v>162</v>
      </c>
      <c r="D51" s="21" t="s">
        <v>163</v>
      </c>
      <c r="E51" s="21" t="s">
        <v>28</v>
      </c>
      <c r="F51" s="21" t="s">
        <v>13</v>
      </c>
      <c r="G51" s="21" t="s">
        <v>14</v>
      </c>
      <c r="H51" s="21" t="s">
        <v>29</v>
      </c>
      <c r="I51" s="40">
        <v>1383</v>
      </c>
      <c r="J51" s="40">
        <v>1869</v>
      </c>
      <c r="K51" s="53">
        <v>2029</v>
      </c>
      <c r="M51" s="24"/>
      <c r="N51" s="24"/>
      <c r="O51" s="24"/>
      <c r="P51" s="24"/>
      <c r="Q51" s="25"/>
      <c r="R51" s="25"/>
      <c r="S51" s="25"/>
      <c r="T51" s="26"/>
    </row>
    <row r="52" spans="1:20" s="23" customFormat="1" ht="19.5" customHeight="1" x14ac:dyDescent="0.3">
      <c r="A52" s="21" t="s">
        <v>142</v>
      </c>
      <c r="B52" s="132" t="s">
        <v>164</v>
      </c>
      <c r="C52" s="22" t="s">
        <v>165</v>
      </c>
      <c r="D52" s="21" t="s">
        <v>166</v>
      </c>
      <c r="E52" s="21" t="s">
        <v>28</v>
      </c>
      <c r="F52" s="21" t="s">
        <v>13</v>
      </c>
      <c r="G52" s="21" t="s">
        <v>14</v>
      </c>
      <c r="H52" s="21" t="s">
        <v>29</v>
      </c>
      <c r="I52" s="40">
        <v>1302</v>
      </c>
      <c r="J52" s="40">
        <v>1759</v>
      </c>
      <c r="K52" s="53">
        <v>1909</v>
      </c>
      <c r="M52" s="24"/>
      <c r="N52" s="24"/>
      <c r="O52" s="24"/>
      <c r="P52" s="24"/>
      <c r="Q52" s="25"/>
      <c r="R52" s="25"/>
      <c r="S52" s="25"/>
      <c r="T52" s="26"/>
    </row>
    <row r="53" spans="1:20" s="23" customFormat="1" ht="19.5" customHeight="1" x14ac:dyDescent="0.3">
      <c r="A53" s="21" t="s">
        <v>142</v>
      </c>
      <c r="B53" s="132" t="s">
        <v>167</v>
      </c>
      <c r="C53" s="22" t="s">
        <v>168</v>
      </c>
      <c r="D53" s="21" t="s">
        <v>169</v>
      </c>
      <c r="E53" s="21" t="s">
        <v>28</v>
      </c>
      <c r="F53" s="21" t="s">
        <v>13</v>
      </c>
      <c r="G53" s="21" t="s">
        <v>14</v>
      </c>
      <c r="H53" s="21" t="s">
        <v>29</v>
      </c>
      <c r="I53" s="40">
        <v>1361</v>
      </c>
      <c r="J53" s="40">
        <v>1839</v>
      </c>
      <c r="K53" s="53">
        <v>1999</v>
      </c>
      <c r="M53" s="24"/>
      <c r="N53" s="24"/>
      <c r="O53" s="24"/>
      <c r="P53" s="24"/>
      <c r="Q53" s="25"/>
      <c r="R53" s="25"/>
      <c r="S53" s="25"/>
      <c r="T53" s="26"/>
    </row>
    <row r="54" spans="1:20" s="23" customFormat="1" ht="19.5" customHeight="1" x14ac:dyDescent="0.3">
      <c r="A54" s="21" t="s">
        <v>142</v>
      </c>
      <c r="B54" s="132" t="s">
        <v>170</v>
      </c>
      <c r="C54" s="22" t="s">
        <v>171</v>
      </c>
      <c r="D54" s="21" t="s">
        <v>172</v>
      </c>
      <c r="E54" s="21" t="s">
        <v>28</v>
      </c>
      <c r="F54" s="21" t="s">
        <v>13</v>
      </c>
      <c r="G54" s="21" t="s">
        <v>14</v>
      </c>
      <c r="H54" s="21" t="s">
        <v>29</v>
      </c>
      <c r="I54" s="40">
        <v>1272</v>
      </c>
      <c r="J54" s="40">
        <v>1719</v>
      </c>
      <c r="K54" s="53">
        <v>1869</v>
      </c>
      <c r="M54" s="24"/>
      <c r="N54" s="24"/>
      <c r="O54" s="24"/>
      <c r="P54" s="24"/>
      <c r="Q54" s="25"/>
      <c r="R54" s="25"/>
      <c r="S54" s="25"/>
      <c r="T54" s="26"/>
    </row>
    <row r="55" spans="1:20" s="23" customFormat="1" ht="19.5" customHeight="1" x14ac:dyDescent="0.3">
      <c r="A55" s="21" t="s">
        <v>142</v>
      </c>
      <c r="B55" s="132" t="s">
        <v>173</v>
      </c>
      <c r="C55" s="22" t="s">
        <v>174</v>
      </c>
      <c r="D55" s="21" t="s">
        <v>175</v>
      </c>
      <c r="E55" s="21" t="s">
        <v>28</v>
      </c>
      <c r="F55" s="21" t="s">
        <v>13</v>
      </c>
      <c r="G55" s="21" t="s">
        <v>14</v>
      </c>
      <c r="H55" s="21" t="s">
        <v>29</v>
      </c>
      <c r="I55" s="40">
        <v>2093</v>
      </c>
      <c r="J55" s="40">
        <v>2829</v>
      </c>
      <c r="K55" s="53">
        <v>3079</v>
      </c>
      <c r="M55" s="24"/>
      <c r="N55" s="24"/>
      <c r="O55" s="24"/>
      <c r="P55" s="24"/>
      <c r="Q55" s="25"/>
      <c r="R55" s="25"/>
      <c r="S55" s="25"/>
      <c r="T55" s="26"/>
    </row>
    <row r="56" spans="1:20" s="23" customFormat="1" ht="19.5" customHeight="1" x14ac:dyDescent="0.3">
      <c r="A56" s="21" t="s">
        <v>142</v>
      </c>
      <c r="B56" s="132" t="s">
        <v>176</v>
      </c>
      <c r="C56" s="22" t="s">
        <v>177</v>
      </c>
      <c r="D56" s="21" t="s">
        <v>175</v>
      </c>
      <c r="E56" s="21" t="s">
        <v>28</v>
      </c>
      <c r="F56" s="21" t="s">
        <v>13</v>
      </c>
      <c r="G56" s="21" t="s">
        <v>14</v>
      </c>
      <c r="H56" s="21" t="s">
        <v>29</v>
      </c>
      <c r="I56" s="40">
        <v>2019</v>
      </c>
      <c r="J56" s="40">
        <v>2729</v>
      </c>
      <c r="K56" s="53">
        <v>2969</v>
      </c>
      <c r="M56" s="24"/>
      <c r="N56" s="24"/>
      <c r="O56" s="24"/>
      <c r="P56" s="24"/>
      <c r="Q56" s="25"/>
      <c r="R56" s="25"/>
      <c r="S56" s="25"/>
      <c r="T56" s="26"/>
    </row>
    <row r="57" spans="1:20" s="23" customFormat="1" ht="19.5" customHeight="1" x14ac:dyDescent="0.3">
      <c r="A57" s="21" t="s">
        <v>142</v>
      </c>
      <c r="B57" s="132" t="s">
        <v>178</v>
      </c>
      <c r="C57" s="22" t="s">
        <v>179</v>
      </c>
      <c r="D57" s="21" t="s">
        <v>180</v>
      </c>
      <c r="E57" s="21" t="s">
        <v>28</v>
      </c>
      <c r="F57" s="21" t="s">
        <v>13</v>
      </c>
      <c r="G57" s="21" t="s">
        <v>14</v>
      </c>
      <c r="H57" s="21" t="s">
        <v>29</v>
      </c>
      <c r="I57" s="40">
        <v>2056</v>
      </c>
      <c r="J57" s="40">
        <v>2779</v>
      </c>
      <c r="K57" s="53">
        <v>3019</v>
      </c>
      <c r="M57" s="24"/>
      <c r="N57" s="24"/>
      <c r="O57" s="24"/>
      <c r="P57" s="24"/>
      <c r="Q57" s="25"/>
      <c r="R57" s="25"/>
      <c r="S57" s="25"/>
      <c r="T57" s="26"/>
    </row>
    <row r="58" spans="1:20" s="23" customFormat="1" ht="19.5" customHeight="1" x14ac:dyDescent="0.3">
      <c r="A58" s="21" t="s">
        <v>142</v>
      </c>
      <c r="B58" s="132" t="s">
        <v>181</v>
      </c>
      <c r="C58" s="22" t="s">
        <v>182</v>
      </c>
      <c r="D58" s="21" t="s">
        <v>183</v>
      </c>
      <c r="E58" s="21" t="s">
        <v>28</v>
      </c>
      <c r="F58" s="21" t="s">
        <v>13</v>
      </c>
      <c r="G58" s="21" t="s">
        <v>14</v>
      </c>
      <c r="H58" s="21" t="s">
        <v>29</v>
      </c>
      <c r="I58" s="40">
        <v>1982</v>
      </c>
      <c r="J58" s="40">
        <v>2679</v>
      </c>
      <c r="K58" s="53">
        <v>2919</v>
      </c>
      <c r="M58" s="24"/>
      <c r="N58" s="24"/>
      <c r="O58" s="24"/>
      <c r="P58" s="24"/>
      <c r="Q58" s="25"/>
      <c r="R58" s="25"/>
      <c r="S58" s="25"/>
      <c r="T58" s="26"/>
    </row>
    <row r="59" spans="1:20" s="23" customFormat="1" ht="19.5" customHeight="1" x14ac:dyDescent="0.3">
      <c r="A59" s="21" t="s">
        <v>142</v>
      </c>
      <c r="B59" s="127" t="s">
        <v>184</v>
      </c>
      <c r="C59" s="22" t="s">
        <v>185</v>
      </c>
      <c r="D59" s="21" t="s">
        <v>186</v>
      </c>
      <c r="E59" s="21" t="s">
        <v>28</v>
      </c>
      <c r="F59" s="21" t="s">
        <v>13</v>
      </c>
      <c r="G59" s="21" t="s">
        <v>14</v>
      </c>
      <c r="H59" s="21" t="s">
        <v>29</v>
      </c>
      <c r="I59" s="40">
        <v>1146</v>
      </c>
      <c r="J59" s="40">
        <v>1549</v>
      </c>
      <c r="K59" s="53">
        <v>1689</v>
      </c>
      <c r="M59" s="24"/>
      <c r="N59" s="24"/>
      <c r="O59" s="24"/>
      <c r="P59" s="24"/>
      <c r="Q59" s="25"/>
      <c r="R59" s="25"/>
      <c r="S59" s="25"/>
      <c r="T59" s="26"/>
    </row>
    <row r="60" spans="1:20" s="23" customFormat="1" ht="19.5" customHeight="1" x14ac:dyDescent="0.3">
      <c r="A60" s="21" t="s">
        <v>142</v>
      </c>
      <c r="B60" s="132" t="s">
        <v>187</v>
      </c>
      <c r="C60" s="22" t="s">
        <v>188</v>
      </c>
      <c r="D60" s="21" t="s">
        <v>189</v>
      </c>
      <c r="E60" s="21" t="s">
        <v>28</v>
      </c>
      <c r="F60" s="21" t="s">
        <v>13</v>
      </c>
      <c r="G60" s="21" t="s">
        <v>14</v>
      </c>
      <c r="H60" s="21" t="s">
        <v>29</v>
      </c>
      <c r="I60" s="40">
        <v>1546</v>
      </c>
      <c r="J60" s="40">
        <v>2089</v>
      </c>
      <c r="K60" s="53">
        <v>2269</v>
      </c>
      <c r="M60" s="24"/>
      <c r="N60" s="24"/>
      <c r="O60" s="24"/>
      <c r="P60" s="24"/>
      <c r="Q60" s="25"/>
      <c r="R60" s="25"/>
      <c r="S60" s="25"/>
      <c r="T60" s="26"/>
    </row>
    <row r="61" spans="1:20" s="23" customFormat="1" ht="19.5" customHeight="1" x14ac:dyDescent="0.3">
      <c r="A61" s="21" t="s">
        <v>142</v>
      </c>
      <c r="B61" s="132" t="s">
        <v>190</v>
      </c>
      <c r="C61" s="22" t="s">
        <v>191</v>
      </c>
      <c r="D61" s="21" t="s">
        <v>192</v>
      </c>
      <c r="E61" s="21" t="s">
        <v>28</v>
      </c>
      <c r="F61" s="21" t="s">
        <v>13</v>
      </c>
      <c r="G61" s="21" t="s">
        <v>14</v>
      </c>
      <c r="H61" s="21" t="s">
        <v>29</v>
      </c>
      <c r="I61" s="40">
        <v>1464</v>
      </c>
      <c r="J61" s="40">
        <v>1979</v>
      </c>
      <c r="K61" s="53">
        <v>2149</v>
      </c>
      <c r="M61" s="24"/>
      <c r="N61" s="24"/>
      <c r="O61" s="24"/>
      <c r="P61" s="24"/>
      <c r="Q61" s="25"/>
      <c r="R61" s="25"/>
      <c r="S61" s="25"/>
      <c r="T61" s="26"/>
    </row>
    <row r="62" spans="1:20" s="23" customFormat="1" ht="19.5" customHeight="1" x14ac:dyDescent="0.3">
      <c r="A62" s="21" t="s">
        <v>142</v>
      </c>
      <c r="B62" s="132" t="s">
        <v>193</v>
      </c>
      <c r="C62" s="22" t="s">
        <v>194</v>
      </c>
      <c r="D62" s="21" t="s">
        <v>195</v>
      </c>
      <c r="E62" s="21" t="s">
        <v>28</v>
      </c>
      <c r="F62" s="21" t="s">
        <v>13</v>
      </c>
      <c r="G62" s="21" t="s">
        <v>14</v>
      </c>
      <c r="H62" s="21" t="s">
        <v>29</v>
      </c>
      <c r="I62" s="40">
        <v>1546</v>
      </c>
      <c r="J62" s="40">
        <v>2089</v>
      </c>
      <c r="K62" s="53">
        <v>2269</v>
      </c>
      <c r="M62" s="24"/>
      <c r="N62" s="24"/>
      <c r="O62" s="24"/>
      <c r="P62" s="24"/>
      <c r="Q62" s="25"/>
      <c r="R62" s="25"/>
      <c r="S62" s="25"/>
      <c r="T62" s="26"/>
    </row>
    <row r="63" spans="1:20" s="23" customFormat="1" ht="19.5" customHeight="1" x14ac:dyDescent="0.3">
      <c r="A63" s="21" t="s">
        <v>142</v>
      </c>
      <c r="B63" s="132" t="s">
        <v>196</v>
      </c>
      <c r="C63" s="22" t="s">
        <v>197</v>
      </c>
      <c r="D63" s="21" t="s">
        <v>198</v>
      </c>
      <c r="E63" s="21" t="s">
        <v>28</v>
      </c>
      <c r="F63" s="21" t="s">
        <v>13</v>
      </c>
      <c r="G63" s="21" t="s">
        <v>14</v>
      </c>
      <c r="H63" s="21" t="s">
        <v>29</v>
      </c>
      <c r="I63" s="40">
        <v>1509</v>
      </c>
      <c r="J63" s="40">
        <v>2039</v>
      </c>
      <c r="K63" s="53">
        <v>2219</v>
      </c>
      <c r="M63" s="24"/>
      <c r="N63" s="24"/>
      <c r="O63" s="24"/>
      <c r="P63" s="24"/>
      <c r="Q63" s="25"/>
      <c r="R63" s="25"/>
      <c r="S63" s="25"/>
      <c r="T63" s="26"/>
    </row>
    <row r="64" spans="1:20" s="23" customFormat="1" ht="19.5" customHeight="1" x14ac:dyDescent="0.3">
      <c r="A64" s="21" t="s">
        <v>142</v>
      </c>
      <c r="B64" s="132" t="s">
        <v>199</v>
      </c>
      <c r="C64" s="22" t="s">
        <v>200</v>
      </c>
      <c r="D64" s="21" t="s">
        <v>201</v>
      </c>
      <c r="E64" s="21" t="s">
        <v>28</v>
      </c>
      <c r="F64" s="21" t="s">
        <v>13</v>
      </c>
      <c r="G64" s="21" t="s">
        <v>14</v>
      </c>
      <c r="H64" s="21" t="s">
        <v>29</v>
      </c>
      <c r="I64" s="40">
        <v>1464</v>
      </c>
      <c r="J64" s="40">
        <v>1979</v>
      </c>
      <c r="K64" s="53">
        <v>2149</v>
      </c>
      <c r="M64" s="24"/>
      <c r="N64" s="24"/>
      <c r="O64" s="24"/>
      <c r="P64" s="24"/>
      <c r="Q64" s="25"/>
      <c r="R64" s="25"/>
      <c r="S64" s="25"/>
      <c r="T64" s="26"/>
    </row>
    <row r="65" spans="1:20" s="23" customFormat="1" ht="19.5" customHeight="1" x14ac:dyDescent="0.3">
      <c r="A65" s="21" t="s">
        <v>142</v>
      </c>
      <c r="B65" s="132" t="s">
        <v>202</v>
      </c>
      <c r="C65" s="22" t="s">
        <v>203</v>
      </c>
      <c r="D65" s="21" t="s">
        <v>204</v>
      </c>
      <c r="E65" s="21" t="s">
        <v>12</v>
      </c>
      <c r="F65" s="21" t="s">
        <v>13</v>
      </c>
      <c r="G65" s="21" t="s">
        <v>14</v>
      </c>
      <c r="H65" s="21" t="s">
        <v>15</v>
      </c>
      <c r="I65" s="40">
        <v>1124</v>
      </c>
      <c r="J65" s="40">
        <v>1519</v>
      </c>
      <c r="K65" s="53">
        <v>1649</v>
      </c>
      <c r="M65" s="24"/>
      <c r="N65" s="24"/>
      <c r="O65" s="24"/>
      <c r="P65" s="24"/>
      <c r="Q65" s="25"/>
      <c r="R65" s="25"/>
      <c r="S65" s="25"/>
      <c r="T65" s="26"/>
    </row>
    <row r="66" spans="1:20" s="23" customFormat="1" ht="19.5" customHeight="1" x14ac:dyDescent="0.3">
      <c r="A66" s="21" t="s">
        <v>142</v>
      </c>
      <c r="B66" s="132" t="s">
        <v>205</v>
      </c>
      <c r="C66" s="22" t="s">
        <v>206</v>
      </c>
      <c r="D66" s="21" t="s">
        <v>207</v>
      </c>
      <c r="E66" s="21" t="s">
        <v>12</v>
      </c>
      <c r="F66" s="21" t="s">
        <v>13</v>
      </c>
      <c r="G66" s="21" t="s">
        <v>14</v>
      </c>
      <c r="H66" s="21" t="s">
        <v>15</v>
      </c>
      <c r="I66" s="40">
        <v>1161</v>
      </c>
      <c r="J66" s="40">
        <v>1569</v>
      </c>
      <c r="K66" s="53">
        <v>1709</v>
      </c>
      <c r="M66" s="24"/>
      <c r="N66" s="24"/>
      <c r="O66" s="24"/>
      <c r="P66" s="24"/>
      <c r="Q66" s="25"/>
      <c r="R66" s="25"/>
      <c r="S66" s="25"/>
      <c r="T66" s="26"/>
    </row>
    <row r="67" spans="1:20" s="23" customFormat="1" ht="19.5" customHeight="1" x14ac:dyDescent="0.3">
      <c r="A67" s="21" t="s">
        <v>142</v>
      </c>
      <c r="B67" s="132" t="s">
        <v>208</v>
      </c>
      <c r="C67" s="22" t="s">
        <v>209</v>
      </c>
      <c r="D67" s="21" t="s">
        <v>210</v>
      </c>
      <c r="E67" s="21" t="s">
        <v>12</v>
      </c>
      <c r="F67" s="21" t="s">
        <v>13</v>
      </c>
      <c r="G67" s="21" t="s">
        <v>14</v>
      </c>
      <c r="H67" s="21" t="s">
        <v>15</v>
      </c>
      <c r="I67" s="40">
        <v>1109</v>
      </c>
      <c r="J67" s="40">
        <v>1499</v>
      </c>
      <c r="K67" s="53">
        <v>1629</v>
      </c>
      <c r="M67" s="24"/>
      <c r="N67" s="24"/>
      <c r="O67" s="24"/>
      <c r="P67" s="24"/>
      <c r="Q67" s="25"/>
      <c r="R67" s="25"/>
      <c r="S67" s="25"/>
      <c r="T67" s="26"/>
    </row>
    <row r="68" spans="1:20" s="23" customFormat="1" ht="19.5" customHeight="1" x14ac:dyDescent="0.3">
      <c r="A68" s="21" t="s">
        <v>142</v>
      </c>
      <c r="B68" s="132" t="s">
        <v>211</v>
      </c>
      <c r="C68" s="22" t="s">
        <v>212</v>
      </c>
      <c r="D68" s="21" t="s">
        <v>213</v>
      </c>
      <c r="E68" s="21" t="s">
        <v>12</v>
      </c>
      <c r="F68" s="21" t="s">
        <v>13</v>
      </c>
      <c r="G68" s="21" t="s">
        <v>14</v>
      </c>
      <c r="H68" s="21" t="s">
        <v>15</v>
      </c>
      <c r="I68" s="40">
        <v>1146</v>
      </c>
      <c r="J68" s="40">
        <v>1549</v>
      </c>
      <c r="K68" s="53">
        <v>1689</v>
      </c>
      <c r="M68" s="24"/>
      <c r="N68" s="24"/>
      <c r="O68" s="24"/>
      <c r="P68" s="24"/>
      <c r="Q68" s="25"/>
      <c r="R68" s="25"/>
      <c r="S68" s="25"/>
      <c r="T68" s="26"/>
    </row>
    <row r="69" spans="1:20" s="23" customFormat="1" ht="19.5" customHeight="1" x14ac:dyDescent="0.3">
      <c r="A69" s="21" t="s">
        <v>142</v>
      </c>
      <c r="B69" s="132" t="s">
        <v>214</v>
      </c>
      <c r="C69" s="22" t="s">
        <v>215</v>
      </c>
      <c r="D69" s="21" t="s">
        <v>216</v>
      </c>
      <c r="E69" s="21" t="s">
        <v>28</v>
      </c>
      <c r="F69" s="21" t="s">
        <v>13</v>
      </c>
      <c r="G69" s="21" t="s">
        <v>14</v>
      </c>
      <c r="H69" s="21" t="s">
        <v>29</v>
      </c>
      <c r="I69" s="40">
        <v>1398</v>
      </c>
      <c r="J69" s="40">
        <v>1889</v>
      </c>
      <c r="K69" s="53">
        <v>2059</v>
      </c>
      <c r="M69" s="24"/>
      <c r="N69" s="24"/>
      <c r="O69" s="24"/>
      <c r="P69" s="24"/>
      <c r="Q69" s="25"/>
      <c r="R69" s="25"/>
      <c r="S69" s="25"/>
      <c r="T69" s="26"/>
    </row>
    <row r="70" spans="1:20" s="23" customFormat="1" ht="19.5" customHeight="1" x14ac:dyDescent="0.3">
      <c r="A70" s="21" t="s">
        <v>142</v>
      </c>
      <c r="B70" s="132" t="s">
        <v>217</v>
      </c>
      <c r="C70" s="22" t="s">
        <v>218</v>
      </c>
      <c r="D70" s="21" t="s">
        <v>219</v>
      </c>
      <c r="E70" s="21" t="s">
        <v>28</v>
      </c>
      <c r="F70" s="21" t="s">
        <v>13</v>
      </c>
      <c r="G70" s="21" t="s">
        <v>14</v>
      </c>
      <c r="H70" s="21" t="s">
        <v>29</v>
      </c>
      <c r="I70" s="40">
        <v>1398</v>
      </c>
      <c r="J70" s="40">
        <v>1889</v>
      </c>
      <c r="K70" s="53">
        <v>2059</v>
      </c>
      <c r="M70" s="24"/>
      <c r="N70" s="24"/>
      <c r="O70" s="24"/>
      <c r="P70" s="24"/>
      <c r="Q70" s="25"/>
      <c r="R70" s="25"/>
      <c r="S70" s="25"/>
      <c r="T70" s="26"/>
    </row>
    <row r="71" spans="1:20" s="23" customFormat="1" ht="19.5" customHeight="1" x14ac:dyDescent="0.3">
      <c r="A71" s="21" t="s">
        <v>142</v>
      </c>
      <c r="B71" s="132" t="s">
        <v>220</v>
      </c>
      <c r="C71" s="22" t="s">
        <v>221</v>
      </c>
      <c r="D71" s="21" t="s">
        <v>222</v>
      </c>
      <c r="E71" s="21" t="s">
        <v>28</v>
      </c>
      <c r="F71" s="21" t="s">
        <v>13</v>
      </c>
      <c r="G71" s="21" t="s">
        <v>14</v>
      </c>
      <c r="H71" s="21" t="s">
        <v>29</v>
      </c>
      <c r="I71" s="40">
        <v>1361</v>
      </c>
      <c r="J71" s="40">
        <v>1839</v>
      </c>
      <c r="K71" s="53">
        <v>1999</v>
      </c>
      <c r="M71" s="24"/>
      <c r="N71" s="24"/>
      <c r="O71" s="24"/>
      <c r="P71" s="24"/>
      <c r="Q71" s="25"/>
      <c r="R71" s="25"/>
      <c r="S71" s="25"/>
      <c r="T71" s="26"/>
    </row>
    <row r="72" spans="1:20" s="23" customFormat="1" ht="19.5" customHeight="1" x14ac:dyDescent="0.3">
      <c r="A72" s="21" t="s">
        <v>142</v>
      </c>
      <c r="B72" s="132" t="s">
        <v>223</v>
      </c>
      <c r="C72" s="22" t="s">
        <v>224</v>
      </c>
      <c r="D72" s="21" t="s">
        <v>225</v>
      </c>
      <c r="E72" s="21" t="s">
        <v>28</v>
      </c>
      <c r="F72" s="21" t="s">
        <v>13</v>
      </c>
      <c r="G72" s="21" t="s">
        <v>14</v>
      </c>
      <c r="H72" s="21" t="s">
        <v>29</v>
      </c>
      <c r="I72" s="40">
        <v>1361</v>
      </c>
      <c r="J72" s="40">
        <v>1839</v>
      </c>
      <c r="K72" s="53">
        <v>1999</v>
      </c>
      <c r="M72" s="24"/>
      <c r="N72" s="24"/>
      <c r="O72" s="24"/>
      <c r="P72" s="24"/>
      <c r="Q72" s="25"/>
      <c r="R72" s="25"/>
      <c r="S72" s="25"/>
      <c r="T72" s="26"/>
    </row>
    <row r="73" spans="1:20" s="23" customFormat="1" ht="19.5" customHeight="1" x14ac:dyDescent="0.3">
      <c r="A73" s="21" t="s">
        <v>142</v>
      </c>
      <c r="B73" s="132" t="s">
        <v>226</v>
      </c>
      <c r="C73" s="22" t="s">
        <v>227</v>
      </c>
      <c r="D73" s="21" t="s">
        <v>228</v>
      </c>
      <c r="E73" s="21" t="s">
        <v>28</v>
      </c>
      <c r="F73" s="21" t="s">
        <v>13</v>
      </c>
      <c r="G73" s="21" t="s">
        <v>14</v>
      </c>
      <c r="H73" s="21" t="s">
        <v>29</v>
      </c>
      <c r="I73" s="40">
        <v>2019</v>
      </c>
      <c r="J73" s="40">
        <v>2729</v>
      </c>
      <c r="K73" s="53">
        <v>2969</v>
      </c>
      <c r="M73" s="24"/>
      <c r="N73" s="24"/>
      <c r="O73" s="24"/>
      <c r="P73" s="24"/>
      <c r="Q73" s="25"/>
      <c r="R73" s="25"/>
      <c r="S73" s="25"/>
      <c r="T73" s="26"/>
    </row>
    <row r="74" spans="1:20" s="23" customFormat="1" ht="19.5" customHeight="1" x14ac:dyDescent="0.3">
      <c r="A74" s="21" t="s">
        <v>142</v>
      </c>
      <c r="B74" s="132" t="s">
        <v>229</v>
      </c>
      <c r="C74" s="22" t="s">
        <v>230</v>
      </c>
      <c r="D74" s="21" t="s">
        <v>231</v>
      </c>
      <c r="E74" s="21" t="s">
        <v>28</v>
      </c>
      <c r="F74" s="21" t="s">
        <v>13</v>
      </c>
      <c r="G74" s="21" t="s">
        <v>14</v>
      </c>
      <c r="H74" s="21" t="s">
        <v>29</v>
      </c>
      <c r="I74" s="40">
        <v>2019</v>
      </c>
      <c r="J74" s="40">
        <v>2729</v>
      </c>
      <c r="K74" s="53">
        <v>2969</v>
      </c>
      <c r="M74" s="24"/>
      <c r="N74" s="24"/>
      <c r="O74" s="24"/>
      <c r="P74" s="24"/>
      <c r="Q74" s="25"/>
      <c r="R74" s="25"/>
      <c r="S74" s="25"/>
      <c r="T74" s="26"/>
    </row>
    <row r="75" spans="1:20" s="23" customFormat="1" ht="19.5" customHeight="1" x14ac:dyDescent="0.3">
      <c r="A75" s="21" t="s">
        <v>142</v>
      </c>
      <c r="B75" s="127" t="s">
        <v>232</v>
      </c>
      <c r="C75" s="22" t="s">
        <v>233</v>
      </c>
      <c r="D75" s="21" t="s">
        <v>234</v>
      </c>
      <c r="E75" s="21" t="s">
        <v>28</v>
      </c>
      <c r="F75" s="21" t="s">
        <v>13</v>
      </c>
      <c r="G75" s="21" t="s">
        <v>14</v>
      </c>
      <c r="H75" s="21" t="s">
        <v>29</v>
      </c>
      <c r="I75" s="40">
        <v>1250</v>
      </c>
      <c r="J75" s="40">
        <v>1689</v>
      </c>
      <c r="K75" s="53">
        <v>1839</v>
      </c>
      <c r="M75" s="24"/>
      <c r="N75" s="24"/>
      <c r="O75" s="24"/>
      <c r="P75" s="24"/>
      <c r="Q75" s="25"/>
      <c r="R75" s="25"/>
      <c r="S75" s="25"/>
      <c r="T75" s="26"/>
    </row>
    <row r="76" spans="1:20" s="23" customFormat="1" ht="19.5" customHeight="1" x14ac:dyDescent="0.3">
      <c r="A76" s="21" t="s">
        <v>142</v>
      </c>
      <c r="B76" s="132" t="s">
        <v>240</v>
      </c>
      <c r="C76" s="22" t="s">
        <v>241</v>
      </c>
      <c r="D76" s="21" t="s">
        <v>242</v>
      </c>
      <c r="E76" s="21" t="s">
        <v>12</v>
      </c>
      <c r="F76" s="21" t="s">
        <v>13</v>
      </c>
      <c r="G76" s="21" t="s">
        <v>14</v>
      </c>
      <c r="H76" s="21" t="s">
        <v>15</v>
      </c>
      <c r="I76" s="40">
        <v>1383</v>
      </c>
      <c r="J76" s="40">
        <v>1869</v>
      </c>
      <c r="K76" s="53">
        <v>2029</v>
      </c>
      <c r="M76" s="24"/>
      <c r="N76" s="24"/>
      <c r="O76" s="24"/>
      <c r="P76" s="24"/>
      <c r="Q76" s="25"/>
      <c r="R76" s="25"/>
      <c r="S76" s="25"/>
      <c r="T76" s="26"/>
    </row>
    <row r="77" spans="1:20" s="23" customFormat="1" ht="19.5" customHeight="1" x14ac:dyDescent="0.3">
      <c r="A77" s="21" t="s">
        <v>142</v>
      </c>
      <c r="B77" s="132" t="s">
        <v>243</v>
      </c>
      <c r="C77" s="22" t="s">
        <v>244</v>
      </c>
      <c r="D77" s="21" t="s">
        <v>245</v>
      </c>
      <c r="E77" s="21" t="s">
        <v>12</v>
      </c>
      <c r="F77" s="21" t="s">
        <v>13</v>
      </c>
      <c r="G77" s="21" t="s">
        <v>14</v>
      </c>
      <c r="H77" s="21" t="s">
        <v>15</v>
      </c>
      <c r="I77" s="40">
        <v>1361</v>
      </c>
      <c r="J77" s="40">
        <v>1839</v>
      </c>
      <c r="K77" s="53">
        <v>1999</v>
      </c>
      <c r="M77" s="24"/>
      <c r="N77" s="24"/>
      <c r="O77" s="24"/>
      <c r="P77" s="24"/>
      <c r="Q77" s="25"/>
      <c r="R77" s="25"/>
      <c r="S77" s="25"/>
      <c r="T77" s="26"/>
    </row>
    <row r="78" spans="1:20" s="23" customFormat="1" ht="19.5" customHeight="1" x14ac:dyDescent="0.3">
      <c r="A78" s="21" t="s">
        <v>142</v>
      </c>
      <c r="B78" s="132" t="s">
        <v>246</v>
      </c>
      <c r="C78" s="22" t="s">
        <v>247</v>
      </c>
      <c r="D78" s="21" t="s">
        <v>248</v>
      </c>
      <c r="E78" s="21" t="s">
        <v>12</v>
      </c>
      <c r="F78" s="21" t="s">
        <v>13</v>
      </c>
      <c r="G78" s="21" t="s">
        <v>14</v>
      </c>
      <c r="H78" s="21" t="s">
        <v>15</v>
      </c>
      <c r="I78" s="40">
        <v>1368</v>
      </c>
      <c r="J78" s="40">
        <v>1849</v>
      </c>
      <c r="K78" s="53">
        <v>2009</v>
      </c>
      <c r="M78" s="24"/>
      <c r="N78" s="24"/>
      <c r="O78" s="24"/>
      <c r="P78" s="24"/>
      <c r="Q78" s="25"/>
      <c r="R78" s="25"/>
      <c r="S78" s="25"/>
      <c r="T78" s="26"/>
    </row>
    <row r="79" spans="1:20" s="23" customFormat="1" ht="19.5" customHeight="1" x14ac:dyDescent="0.3">
      <c r="A79" s="21" t="s">
        <v>142</v>
      </c>
      <c r="B79" s="132" t="s">
        <v>249</v>
      </c>
      <c r="C79" s="22" t="s">
        <v>250</v>
      </c>
      <c r="D79" s="21" t="s">
        <v>251</v>
      </c>
      <c r="E79" s="21" t="s">
        <v>12</v>
      </c>
      <c r="F79" s="21" t="s">
        <v>13</v>
      </c>
      <c r="G79" s="21" t="s">
        <v>14</v>
      </c>
      <c r="H79" s="21" t="s">
        <v>15</v>
      </c>
      <c r="I79" s="40">
        <v>1324</v>
      </c>
      <c r="J79" s="40">
        <v>1789</v>
      </c>
      <c r="K79" s="53">
        <v>1949</v>
      </c>
      <c r="M79" s="24"/>
      <c r="N79" s="24"/>
      <c r="O79" s="24"/>
      <c r="P79" s="24"/>
      <c r="Q79" s="25"/>
      <c r="R79" s="25"/>
      <c r="S79" s="25"/>
      <c r="T79" s="26"/>
    </row>
    <row r="80" spans="1:20" s="23" customFormat="1" ht="19.5" customHeight="1" x14ac:dyDescent="0.3">
      <c r="A80" s="21" t="s">
        <v>142</v>
      </c>
      <c r="B80" s="132" t="s">
        <v>252</v>
      </c>
      <c r="C80" s="22" t="s">
        <v>253</v>
      </c>
      <c r="D80" s="21" t="s">
        <v>254</v>
      </c>
      <c r="E80" s="21" t="s">
        <v>28</v>
      </c>
      <c r="F80" s="21" t="s">
        <v>13</v>
      </c>
      <c r="G80" s="21" t="s">
        <v>14</v>
      </c>
      <c r="H80" s="21" t="s">
        <v>29</v>
      </c>
      <c r="I80" s="40">
        <v>1420</v>
      </c>
      <c r="J80" s="40">
        <v>1919</v>
      </c>
      <c r="K80" s="53">
        <v>2089</v>
      </c>
      <c r="M80" s="24"/>
      <c r="N80" s="24"/>
      <c r="O80" s="24"/>
      <c r="P80" s="24"/>
      <c r="Q80" s="25"/>
      <c r="R80" s="25"/>
      <c r="S80" s="25"/>
      <c r="T80" s="26"/>
    </row>
    <row r="81" spans="1:20" s="23" customFormat="1" ht="19.5" customHeight="1" x14ac:dyDescent="0.3">
      <c r="A81" s="21" t="s">
        <v>142</v>
      </c>
      <c r="B81" s="132" t="s">
        <v>255</v>
      </c>
      <c r="C81" s="22" t="s">
        <v>256</v>
      </c>
      <c r="D81" s="21" t="s">
        <v>257</v>
      </c>
      <c r="E81" s="21" t="s">
        <v>28</v>
      </c>
      <c r="F81" s="21" t="s">
        <v>13</v>
      </c>
      <c r="G81" s="21" t="s">
        <v>14</v>
      </c>
      <c r="H81" s="21" t="s">
        <v>29</v>
      </c>
      <c r="I81" s="40">
        <v>2093</v>
      </c>
      <c r="J81" s="40">
        <v>2829</v>
      </c>
      <c r="K81" s="53">
        <v>3079</v>
      </c>
      <c r="M81" s="24"/>
      <c r="N81" s="24"/>
      <c r="O81" s="24"/>
      <c r="P81" s="24"/>
      <c r="Q81" s="25"/>
      <c r="R81" s="25"/>
      <c r="S81" s="25"/>
      <c r="T81" s="26"/>
    </row>
    <row r="82" spans="1:20" s="23" customFormat="1" ht="19.5" customHeight="1" x14ac:dyDescent="0.3">
      <c r="A82" s="21" t="s">
        <v>142</v>
      </c>
      <c r="B82" s="132" t="s">
        <v>258</v>
      </c>
      <c r="C82" s="22" t="s">
        <v>259</v>
      </c>
      <c r="D82" s="21" t="s">
        <v>260</v>
      </c>
      <c r="E82" s="21" t="s">
        <v>28</v>
      </c>
      <c r="F82" s="21" t="s">
        <v>13</v>
      </c>
      <c r="G82" s="21" t="s">
        <v>14</v>
      </c>
      <c r="H82" s="21" t="s">
        <v>29</v>
      </c>
      <c r="I82" s="40">
        <v>2019</v>
      </c>
      <c r="J82" s="40">
        <v>2729</v>
      </c>
      <c r="K82" s="53">
        <v>2969</v>
      </c>
      <c r="M82" s="24"/>
      <c r="N82" s="24"/>
      <c r="O82" s="24"/>
      <c r="P82" s="24"/>
      <c r="Q82" s="25"/>
      <c r="R82" s="25"/>
      <c r="S82" s="25"/>
      <c r="T82" s="26"/>
    </row>
    <row r="83" spans="1:20" s="23" customFormat="1" ht="19.5" customHeight="1" x14ac:dyDescent="0.3">
      <c r="A83" s="21" t="s">
        <v>142</v>
      </c>
      <c r="B83" s="132" t="s">
        <v>261</v>
      </c>
      <c r="C83" s="22" t="s">
        <v>262</v>
      </c>
      <c r="D83" s="21" t="s">
        <v>263</v>
      </c>
      <c r="E83" s="21" t="s">
        <v>28</v>
      </c>
      <c r="F83" s="21" t="s">
        <v>13</v>
      </c>
      <c r="G83" s="21" t="s">
        <v>14</v>
      </c>
      <c r="H83" s="21" t="s">
        <v>29</v>
      </c>
      <c r="I83" s="40">
        <v>2056</v>
      </c>
      <c r="J83" s="40">
        <v>2779</v>
      </c>
      <c r="K83" s="53">
        <v>3019</v>
      </c>
      <c r="M83" s="24"/>
      <c r="N83" s="24"/>
      <c r="O83" s="24"/>
      <c r="P83" s="24"/>
      <c r="Q83" s="25"/>
      <c r="R83" s="25"/>
      <c r="S83" s="25"/>
      <c r="T83" s="26"/>
    </row>
    <row r="84" spans="1:20" s="23" customFormat="1" ht="19.5" customHeight="1" x14ac:dyDescent="0.3">
      <c r="A84" s="21" t="s">
        <v>142</v>
      </c>
      <c r="B84" s="132" t="s">
        <v>264</v>
      </c>
      <c r="C84" s="22" t="s">
        <v>265</v>
      </c>
      <c r="D84" s="21" t="s">
        <v>266</v>
      </c>
      <c r="E84" s="21" t="s">
        <v>28</v>
      </c>
      <c r="F84" s="21" t="s">
        <v>13</v>
      </c>
      <c r="G84" s="21" t="s">
        <v>14</v>
      </c>
      <c r="H84" s="21" t="s">
        <v>29</v>
      </c>
      <c r="I84" s="40">
        <v>1982</v>
      </c>
      <c r="J84" s="40">
        <v>2679</v>
      </c>
      <c r="K84" s="53">
        <v>2919</v>
      </c>
      <c r="M84" s="24"/>
      <c r="N84" s="24"/>
      <c r="O84" s="24"/>
      <c r="P84" s="24"/>
      <c r="Q84" s="25"/>
      <c r="R84" s="25"/>
      <c r="S84" s="25"/>
      <c r="T84" s="26"/>
    </row>
    <row r="85" spans="1:20" s="23" customFormat="1" ht="19.5" customHeight="1" x14ac:dyDescent="0.3">
      <c r="A85" s="21" t="s">
        <v>142</v>
      </c>
      <c r="B85" s="127" t="s">
        <v>267</v>
      </c>
      <c r="C85" s="22" t="s">
        <v>268</v>
      </c>
      <c r="D85" s="21" t="s">
        <v>269</v>
      </c>
      <c r="E85" s="21" t="s">
        <v>28</v>
      </c>
      <c r="F85" s="21" t="s">
        <v>13</v>
      </c>
      <c r="G85" s="21" t="s">
        <v>14</v>
      </c>
      <c r="H85" s="21" t="s">
        <v>29</v>
      </c>
      <c r="I85" s="40">
        <v>1250</v>
      </c>
      <c r="J85" s="40">
        <v>1689</v>
      </c>
      <c r="K85" s="53">
        <v>1839</v>
      </c>
      <c r="M85" s="24"/>
      <c r="N85" s="24"/>
      <c r="O85" s="24"/>
      <c r="P85" s="24"/>
      <c r="Q85" s="25"/>
      <c r="R85" s="25"/>
      <c r="S85" s="25"/>
      <c r="T85" s="26"/>
    </row>
    <row r="86" spans="1:20" s="23" customFormat="1" ht="19.5" customHeight="1" x14ac:dyDescent="0.3">
      <c r="A86" s="21" t="s">
        <v>142</v>
      </c>
      <c r="B86" s="127" t="s">
        <v>270</v>
      </c>
      <c r="C86" s="22" t="s">
        <v>271</v>
      </c>
      <c r="D86" s="21" t="s">
        <v>272</v>
      </c>
      <c r="E86" s="21" t="s">
        <v>28</v>
      </c>
      <c r="F86" s="21" t="s">
        <v>13</v>
      </c>
      <c r="G86" s="21" t="s">
        <v>14</v>
      </c>
      <c r="H86" s="21" t="s">
        <v>29</v>
      </c>
      <c r="I86" s="40">
        <v>1598</v>
      </c>
      <c r="J86" s="40">
        <v>2159</v>
      </c>
      <c r="K86" s="53">
        <v>2349</v>
      </c>
      <c r="M86" s="24"/>
      <c r="N86" s="24"/>
      <c r="O86" s="24"/>
      <c r="P86" s="24"/>
      <c r="Q86" s="25"/>
      <c r="R86" s="25"/>
      <c r="S86" s="25"/>
      <c r="T86" s="26"/>
    </row>
    <row r="87" spans="1:20" s="23" customFormat="1" ht="19.5" customHeight="1" x14ac:dyDescent="0.3">
      <c r="A87" s="21" t="s">
        <v>142</v>
      </c>
      <c r="B87" s="127" t="s">
        <v>273</v>
      </c>
      <c r="C87" s="22" t="s">
        <v>274</v>
      </c>
      <c r="D87" s="21" t="s">
        <v>275</v>
      </c>
      <c r="E87" s="21" t="s">
        <v>28</v>
      </c>
      <c r="F87" s="21" t="s">
        <v>13</v>
      </c>
      <c r="G87" s="21" t="s">
        <v>14</v>
      </c>
      <c r="H87" s="21" t="s">
        <v>29</v>
      </c>
      <c r="I87" s="40">
        <v>1590</v>
      </c>
      <c r="J87" s="40">
        <v>2149</v>
      </c>
      <c r="K87" s="53">
        <v>2339</v>
      </c>
      <c r="M87" s="24"/>
      <c r="N87" s="24"/>
      <c r="O87" s="24"/>
      <c r="P87" s="24"/>
      <c r="Q87" s="25"/>
      <c r="R87" s="25"/>
      <c r="S87" s="25"/>
      <c r="T87" s="26"/>
    </row>
    <row r="88" spans="1:20" s="23" customFormat="1" ht="19.5" customHeight="1" x14ac:dyDescent="0.3">
      <c r="A88" s="21" t="s">
        <v>142</v>
      </c>
      <c r="B88" s="127" t="s">
        <v>276</v>
      </c>
      <c r="C88" s="22" t="s">
        <v>277</v>
      </c>
      <c r="D88" s="21" t="s">
        <v>278</v>
      </c>
      <c r="E88" s="21" t="s">
        <v>28</v>
      </c>
      <c r="F88" s="21" t="s">
        <v>13</v>
      </c>
      <c r="G88" s="21" t="s">
        <v>14</v>
      </c>
      <c r="H88" s="21" t="s">
        <v>29</v>
      </c>
      <c r="I88" s="40">
        <v>1553</v>
      </c>
      <c r="J88" s="40">
        <v>2099</v>
      </c>
      <c r="K88" s="53">
        <v>2279</v>
      </c>
      <c r="M88" s="24"/>
      <c r="N88" s="24"/>
      <c r="O88" s="24"/>
      <c r="P88" s="24"/>
      <c r="Q88" s="25"/>
      <c r="R88" s="25"/>
      <c r="S88" s="25"/>
      <c r="T88" s="26"/>
    </row>
    <row r="89" spans="1:20" s="23" customFormat="1" ht="19.5" customHeight="1" x14ac:dyDescent="0.3">
      <c r="A89" s="21" t="s">
        <v>142</v>
      </c>
      <c r="B89" s="127" t="s">
        <v>279</v>
      </c>
      <c r="C89" s="22" t="s">
        <v>280</v>
      </c>
      <c r="D89" s="21" t="s">
        <v>281</v>
      </c>
      <c r="E89" s="21" t="s">
        <v>28</v>
      </c>
      <c r="F89" s="21" t="s">
        <v>13</v>
      </c>
      <c r="G89" s="21" t="s">
        <v>14</v>
      </c>
      <c r="H89" s="21" t="s">
        <v>29</v>
      </c>
      <c r="I89" s="40">
        <v>1538</v>
      </c>
      <c r="J89" s="40">
        <v>2079</v>
      </c>
      <c r="K89" s="53">
        <v>2259</v>
      </c>
      <c r="M89" s="24"/>
      <c r="N89" s="24"/>
      <c r="O89" s="24"/>
      <c r="P89" s="24"/>
      <c r="Q89" s="25"/>
      <c r="R89" s="25"/>
      <c r="S89" s="25"/>
      <c r="T89" s="26"/>
    </row>
    <row r="90" spans="1:20" s="23" customFormat="1" ht="19.5" customHeight="1" x14ac:dyDescent="0.3">
      <c r="A90" s="21" t="s">
        <v>142</v>
      </c>
      <c r="B90" s="132" t="s">
        <v>282</v>
      </c>
      <c r="C90" s="22" t="s">
        <v>283</v>
      </c>
      <c r="D90" s="21" t="s">
        <v>284</v>
      </c>
      <c r="E90" s="21" t="s">
        <v>28</v>
      </c>
      <c r="F90" s="21" t="s">
        <v>13</v>
      </c>
      <c r="G90" s="21" t="s">
        <v>14</v>
      </c>
      <c r="H90" s="21" t="s">
        <v>29</v>
      </c>
      <c r="I90" s="40">
        <v>1783</v>
      </c>
      <c r="J90" s="40">
        <v>2409</v>
      </c>
      <c r="K90" s="53">
        <v>2619</v>
      </c>
      <c r="M90" s="24"/>
      <c r="N90" s="24"/>
      <c r="O90" s="24"/>
      <c r="P90" s="24"/>
      <c r="Q90" s="25"/>
      <c r="R90" s="25"/>
      <c r="S90" s="25"/>
      <c r="T90" s="26"/>
    </row>
    <row r="91" spans="1:20" s="23" customFormat="1" ht="19.5" customHeight="1" x14ac:dyDescent="0.3">
      <c r="A91" s="21" t="s">
        <v>142</v>
      </c>
      <c r="B91" s="132" t="s">
        <v>285</v>
      </c>
      <c r="C91" s="22" t="s">
        <v>286</v>
      </c>
      <c r="D91" s="21" t="s">
        <v>287</v>
      </c>
      <c r="E91" s="21" t="s">
        <v>28</v>
      </c>
      <c r="F91" s="21" t="s">
        <v>13</v>
      </c>
      <c r="G91" s="21" t="s">
        <v>14</v>
      </c>
      <c r="H91" s="21" t="s">
        <v>29</v>
      </c>
      <c r="I91" s="40">
        <v>1709</v>
      </c>
      <c r="J91" s="40">
        <v>2309</v>
      </c>
      <c r="K91" s="53">
        <v>2509</v>
      </c>
      <c r="M91" s="24"/>
      <c r="N91" s="24"/>
      <c r="O91" s="24"/>
      <c r="P91" s="24"/>
      <c r="Q91" s="25"/>
      <c r="R91" s="25"/>
      <c r="S91" s="25"/>
      <c r="T91" s="26"/>
    </row>
    <row r="92" spans="1:20" s="23" customFormat="1" ht="19.5" customHeight="1" x14ac:dyDescent="0.3">
      <c r="A92" s="21" t="s">
        <v>142</v>
      </c>
      <c r="B92" s="132" t="s">
        <v>288</v>
      </c>
      <c r="C92" s="22" t="s">
        <v>289</v>
      </c>
      <c r="D92" s="21" t="s">
        <v>290</v>
      </c>
      <c r="E92" s="21" t="s">
        <v>28</v>
      </c>
      <c r="F92" s="21" t="s">
        <v>13</v>
      </c>
      <c r="G92" s="21" t="s">
        <v>14</v>
      </c>
      <c r="H92" s="21" t="s">
        <v>29</v>
      </c>
      <c r="I92" s="40">
        <v>1553</v>
      </c>
      <c r="J92" s="40">
        <v>2099</v>
      </c>
      <c r="K92" s="53">
        <v>2279</v>
      </c>
      <c r="M92" s="24"/>
      <c r="N92" s="24"/>
      <c r="O92" s="24"/>
      <c r="P92" s="24"/>
      <c r="Q92" s="25"/>
      <c r="R92" s="25"/>
      <c r="S92" s="25"/>
      <c r="T92" s="26"/>
    </row>
    <row r="93" spans="1:20" s="23" customFormat="1" ht="19.5" customHeight="1" x14ac:dyDescent="0.3">
      <c r="A93" s="21" t="s">
        <v>142</v>
      </c>
      <c r="B93" s="132" t="s">
        <v>291</v>
      </c>
      <c r="C93" s="22" t="s">
        <v>292</v>
      </c>
      <c r="D93" s="21" t="s">
        <v>293</v>
      </c>
      <c r="E93" s="21" t="s">
        <v>28</v>
      </c>
      <c r="F93" s="21" t="s">
        <v>13</v>
      </c>
      <c r="G93" s="21" t="s">
        <v>14</v>
      </c>
      <c r="H93" s="21" t="s">
        <v>29</v>
      </c>
      <c r="I93" s="40">
        <v>1627</v>
      </c>
      <c r="J93" s="40">
        <v>2199</v>
      </c>
      <c r="K93" s="53">
        <v>2389</v>
      </c>
      <c r="M93" s="24"/>
      <c r="N93" s="24"/>
      <c r="O93" s="24"/>
      <c r="P93" s="24"/>
      <c r="Q93" s="25"/>
      <c r="R93" s="25"/>
      <c r="S93" s="25"/>
      <c r="T93" s="26"/>
    </row>
    <row r="94" spans="1:20" s="23" customFormat="1" ht="19.5" customHeight="1" x14ac:dyDescent="0.3">
      <c r="A94" s="21" t="s">
        <v>142</v>
      </c>
      <c r="B94" s="132" t="s">
        <v>294</v>
      </c>
      <c r="C94" s="22" t="s">
        <v>295</v>
      </c>
      <c r="D94" s="21" t="s">
        <v>296</v>
      </c>
      <c r="E94" s="21" t="s">
        <v>28</v>
      </c>
      <c r="F94" s="21" t="s">
        <v>13</v>
      </c>
      <c r="G94" s="21" t="s">
        <v>14</v>
      </c>
      <c r="H94" s="21" t="s">
        <v>29</v>
      </c>
      <c r="I94" s="40">
        <v>1768</v>
      </c>
      <c r="J94" s="40">
        <v>2389</v>
      </c>
      <c r="K94" s="53">
        <v>2599</v>
      </c>
      <c r="M94" s="24"/>
      <c r="N94" s="24"/>
      <c r="O94" s="24"/>
      <c r="P94" s="24"/>
      <c r="Q94" s="25"/>
      <c r="R94" s="25"/>
      <c r="S94" s="25"/>
      <c r="T94" s="26"/>
    </row>
    <row r="95" spans="1:20" s="23" customFormat="1" ht="19.5" customHeight="1" x14ac:dyDescent="0.3">
      <c r="A95" s="21" t="s">
        <v>142</v>
      </c>
      <c r="B95" s="132" t="s">
        <v>297</v>
      </c>
      <c r="C95" s="22" t="s">
        <v>298</v>
      </c>
      <c r="D95" s="21" t="s">
        <v>299</v>
      </c>
      <c r="E95" s="21" t="s">
        <v>28</v>
      </c>
      <c r="F95" s="21" t="s">
        <v>13</v>
      </c>
      <c r="G95" s="21" t="s">
        <v>14</v>
      </c>
      <c r="H95" s="21" t="s">
        <v>29</v>
      </c>
      <c r="I95" s="40">
        <v>1849</v>
      </c>
      <c r="J95" s="40">
        <v>2499</v>
      </c>
      <c r="K95" s="53">
        <v>2719</v>
      </c>
      <c r="M95" s="24"/>
      <c r="N95" s="24"/>
      <c r="O95" s="24"/>
      <c r="P95" s="24"/>
      <c r="Q95" s="25"/>
      <c r="R95" s="25"/>
      <c r="S95" s="25"/>
      <c r="T95" s="26"/>
    </row>
    <row r="96" spans="1:20" s="23" customFormat="1" ht="19.5" customHeight="1" x14ac:dyDescent="0.3">
      <c r="A96" s="21" t="s">
        <v>142</v>
      </c>
      <c r="B96" s="132" t="s">
        <v>300</v>
      </c>
      <c r="C96" s="22" t="s">
        <v>301</v>
      </c>
      <c r="D96" s="21" t="s">
        <v>302</v>
      </c>
      <c r="E96" s="21" t="s">
        <v>12</v>
      </c>
      <c r="F96" s="21" t="s">
        <v>13</v>
      </c>
      <c r="G96" s="21" t="s">
        <v>14</v>
      </c>
      <c r="H96" s="21" t="s">
        <v>15</v>
      </c>
      <c r="I96" s="40">
        <v>1553</v>
      </c>
      <c r="J96" s="40">
        <v>2099</v>
      </c>
      <c r="K96" s="53">
        <v>2279</v>
      </c>
      <c r="M96" s="24"/>
      <c r="N96" s="24"/>
      <c r="O96" s="24"/>
      <c r="P96" s="24"/>
      <c r="Q96" s="25"/>
      <c r="R96" s="25"/>
      <c r="S96" s="25"/>
      <c r="T96" s="26"/>
    </row>
    <row r="97" spans="1:20" s="23" customFormat="1" ht="19.5" customHeight="1" x14ac:dyDescent="0.3">
      <c r="A97" s="21" t="s">
        <v>142</v>
      </c>
      <c r="B97" s="132" t="s">
        <v>303</v>
      </c>
      <c r="C97" s="22" t="s">
        <v>304</v>
      </c>
      <c r="D97" s="21" t="s">
        <v>305</v>
      </c>
      <c r="E97" s="21" t="s">
        <v>12</v>
      </c>
      <c r="F97" s="21" t="s">
        <v>13</v>
      </c>
      <c r="G97" s="21" t="s">
        <v>14</v>
      </c>
      <c r="H97" s="21" t="s">
        <v>15</v>
      </c>
      <c r="I97" s="40">
        <v>1472</v>
      </c>
      <c r="J97" s="40">
        <v>1989</v>
      </c>
      <c r="K97" s="53">
        <v>2159</v>
      </c>
      <c r="M97" s="24"/>
      <c r="N97" s="24"/>
      <c r="O97" s="24"/>
      <c r="P97" s="24"/>
      <c r="Q97" s="25"/>
      <c r="R97" s="25"/>
      <c r="S97" s="25"/>
      <c r="T97" s="26"/>
    </row>
    <row r="98" spans="1:20" s="23" customFormat="1" ht="19.5" customHeight="1" x14ac:dyDescent="0.3">
      <c r="A98" s="21" t="s">
        <v>142</v>
      </c>
      <c r="B98" s="127" t="s">
        <v>306</v>
      </c>
      <c r="C98" s="22" t="s">
        <v>307</v>
      </c>
      <c r="D98" s="21" t="s">
        <v>308</v>
      </c>
      <c r="E98" s="21" t="s">
        <v>12</v>
      </c>
      <c r="F98" s="21" t="s">
        <v>13</v>
      </c>
      <c r="G98" s="21" t="s">
        <v>14</v>
      </c>
      <c r="H98" s="21" t="s">
        <v>15</v>
      </c>
      <c r="I98" s="40">
        <v>3026</v>
      </c>
      <c r="J98" s="40">
        <v>4089</v>
      </c>
      <c r="K98" s="53">
        <v>4449</v>
      </c>
      <c r="M98" s="24"/>
      <c r="N98" s="24"/>
      <c r="O98" s="24"/>
      <c r="P98" s="24"/>
      <c r="Q98" s="25"/>
      <c r="R98" s="25"/>
      <c r="S98" s="25"/>
      <c r="T98" s="26"/>
    </row>
    <row r="99" spans="1:20" s="23" customFormat="1" ht="19.5" customHeight="1" x14ac:dyDescent="0.3">
      <c r="A99" s="21" t="s">
        <v>142</v>
      </c>
      <c r="B99" s="127" t="s">
        <v>309</v>
      </c>
      <c r="C99" s="22" t="s">
        <v>310</v>
      </c>
      <c r="D99" s="21" t="s">
        <v>311</v>
      </c>
      <c r="E99" s="21" t="s">
        <v>12</v>
      </c>
      <c r="F99" s="21" t="s">
        <v>13</v>
      </c>
      <c r="G99" s="21" t="s">
        <v>14</v>
      </c>
      <c r="H99" s="21" t="s">
        <v>15</v>
      </c>
      <c r="I99" s="40">
        <v>3115</v>
      </c>
      <c r="J99" s="40">
        <v>4209</v>
      </c>
      <c r="K99" s="53">
        <v>4579</v>
      </c>
      <c r="M99" s="24"/>
      <c r="N99" s="24"/>
      <c r="O99" s="24"/>
      <c r="P99" s="24"/>
      <c r="Q99" s="25"/>
      <c r="R99" s="25"/>
      <c r="S99" s="25"/>
      <c r="T99" s="26"/>
    </row>
    <row r="100" spans="1:20" s="23" customFormat="1" ht="19.5" customHeight="1" x14ac:dyDescent="0.3">
      <c r="A100" s="21" t="s">
        <v>142</v>
      </c>
      <c r="B100" s="127" t="s">
        <v>312</v>
      </c>
      <c r="C100" s="22" t="s">
        <v>313</v>
      </c>
      <c r="D100" s="21" t="s">
        <v>314</v>
      </c>
      <c r="E100" s="21" t="s">
        <v>12</v>
      </c>
      <c r="F100" s="21" t="s">
        <v>13</v>
      </c>
      <c r="G100" s="21" t="s">
        <v>14</v>
      </c>
      <c r="H100" s="21" t="s">
        <v>15</v>
      </c>
      <c r="I100" s="40">
        <v>1997</v>
      </c>
      <c r="J100" s="40">
        <v>2699</v>
      </c>
      <c r="K100" s="53">
        <v>2939</v>
      </c>
      <c r="M100" s="24"/>
      <c r="N100" s="24"/>
      <c r="O100" s="24"/>
      <c r="P100" s="24"/>
      <c r="Q100" s="25"/>
      <c r="R100" s="25"/>
      <c r="S100" s="25"/>
      <c r="T100" s="26"/>
    </row>
    <row r="101" spans="1:20" s="23" customFormat="1" ht="19.5" customHeight="1" x14ac:dyDescent="0.3">
      <c r="A101" s="21" t="s">
        <v>142</v>
      </c>
      <c r="B101" s="127" t="s">
        <v>315</v>
      </c>
      <c r="C101" s="22" t="s">
        <v>316</v>
      </c>
      <c r="D101" s="21" t="s">
        <v>317</v>
      </c>
      <c r="E101" s="21" t="s">
        <v>12</v>
      </c>
      <c r="F101" s="21" t="s">
        <v>13</v>
      </c>
      <c r="G101" s="21" t="s">
        <v>14</v>
      </c>
      <c r="H101" s="21" t="s">
        <v>15</v>
      </c>
      <c r="I101" s="40">
        <v>1916</v>
      </c>
      <c r="J101" s="40">
        <v>2589</v>
      </c>
      <c r="K101" s="53">
        <v>2819</v>
      </c>
      <c r="M101" s="24"/>
      <c r="N101" s="24"/>
      <c r="O101" s="24"/>
      <c r="P101" s="24"/>
      <c r="Q101" s="25"/>
      <c r="R101" s="25"/>
      <c r="S101" s="25"/>
      <c r="T101" s="26"/>
    </row>
    <row r="102" spans="1:20" s="23" customFormat="1" ht="19.5" customHeight="1" x14ac:dyDescent="0.3">
      <c r="A102" s="21" t="s">
        <v>142</v>
      </c>
      <c r="B102" s="127" t="s">
        <v>318</v>
      </c>
      <c r="C102" s="22" t="s">
        <v>319</v>
      </c>
      <c r="D102" s="21" t="s">
        <v>320</v>
      </c>
      <c r="E102" s="21" t="s">
        <v>12</v>
      </c>
      <c r="F102" s="21" t="s">
        <v>13</v>
      </c>
      <c r="G102" s="21" t="s">
        <v>14</v>
      </c>
      <c r="H102" s="21" t="s">
        <v>15</v>
      </c>
      <c r="I102" s="40">
        <v>2278</v>
      </c>
      <c r="J102" s="40">
        <v>3079</v>
      </c>
      <c r="K102" s="53">
        <v>3349</v>
      </c>
      <c r="M102" s="24"/>
      <c r="N102" s="24"/>
      <c r="O102" s="24"/>
      <c r="P102" s="24"/>
      <c r="Q102" s="25"/>
      <c r="R102" s="25"/>
      <c r="S102" s="25"/>
      <c r="T102" s="26"/>
    </row>
    <row r="103" spans="1:20" s="23" customFormat="1" ht="19.5" customHeight="1" x14ac:dyDescent="0.3">
      <c r="A103" s="21" t="s">
        <v>142</v>
      </c>
      <c r="B103" s="127" t="s">
        <v>321</v>
      </c>
      <c r="C103" s="22" t="s">
        <v>322</v>
      </c>
      <c r="D103" s="21" t="s">
        <v>323</v>
      </c>
      <c r="E103" s="21" t="s">
        <v>12</v>
      </c>
      <c r="F103" s="21" t="s">
        <v>13</v>
      </c>
      <c r="G103" s="21" t="s">
        <v>14</v>
      </c>
      <c r="H103" s="21" t="s">
        <v>15</v>
      </c>
      <c r="I103" s="40">
        <v>2190</v>
      </c>
      <c r="J103" s="40">
        <v>2959</v>
      </c>
      <c r="K103" s="53">
        <v>3219</v>
      </c>
      <c r="M103" s="24"/>
      <c r="N103" s="24"/>
      <c r="O103" s="24"/>
      <c r="P103" s="24"/>
      <c r="Q103" s="25"/>
      <c r="R103" s="25"/>
      <c r="S103" s="25"/>
      <c r="T103" s="26"/>
    </row>
    <row r="104" spans="1:20" s="23" customFormat="1" ht="19.5" customHeight="1" x14ac:dyDescent="0.3">
      <c r="A104" s="21" t="s">
        <v>142</v>
      </c>
      <c r="B104" s="127" t="s">
        <v>324</v>
      </c>
      <c r="C104" s="22" t="s">
        <v>325</v>
      </c>
      <c r="D104" s="21" t="s">
        <v>326</v>
      </c>
      <c r="E104" s="21" t="s">
        <v>12</v>
      </c>
      <c r="F104" s="21" t="s">
        <v>13</v>
      </c>
      <c r="G104" s="21" t="s">
        <v>14</v>
      </c>
      <c r="H104" s="21" t="s">
        <v>15</v>
      </c>
      <c r="I104" s="40">
        <v>2278</v>
      </c>
      <c r="J104" s="40">
        <v>3079</v>
      </c>
      <c r="K104" s="53">
        <v>3349</v>
      </c>
      <c r="M104" s="24"/>
      <c r="N104" s="24"/>
      <c r="O104" s="24"/>
      <c r="P104" s="24"/>
      <c r="Q104" s="25"/>
      <c r="R104" s="25"/>
      <c r="S104" s="25"/>
      <c r="T104" s="26"/>
    </row>
    <row r="105" spans="1:20" s="23" customFormat="1" ht="19.5" customHeight="1" x14ac:dyDescent="0.3">
      <c r="A105" s="21" t="s">
        <v>142</v>
      </c>
      <c r="B105" s="127" t="s">
        <v>327</v>
      </c>
      <c r="C105" s="22" t="s">
        <v>328</v>
      </c>
      <c r="D105" s="21" t="s">
        <v>329</v>
      </c>
      <c r="E105" s="21" t="s">
        <v>12</v>
      </c>
      <c r="F105" s="21" t="s">
        <v>13</v>
      </c>
      <c r="G105" s="21" t="s">
        <v>14</v>
      </c>
      <c r="H105" s="21" t="s">
        <v>15</v>
      </c>
      <c r="I105" s="40">
        <v>2523</v>
      </c>
      <c r="J105" s="40">
        <v>3409</v>
      </c>
      <c r="K105" s="53">
        <v>3709</v>
      </c>
      <c r="M105" s="24"/>
      <c r="N105" s="24"/>
      <c r="O105" s="24"/>
      <c r="P105" s="24"/>
      <c r="Q105" s="25"/>
      <c r="R105" s="25"/>
      <c r="S105" s="25"/>
      <c r="T105" s="26"/>
    </row>
    <row r="106" spans="1:20" s="23" customFormat="1" ht="19.5" customHeight="1" x14ac:dyDescent="0.3">
      <c r="A106" s="21" t="s">
        <v>142</v>
      </c>
      <c r="B106" s="132" t="s">
        <v>330</v>
      </c>
      <c r="C106" s="22" t="s">
        <v>331</v>
      </c>
      <c r="D106" s="21" t="s">
        <v>332</v>
      </c>
      <c r="E106" s="21" t="s">
        <v>28</v>
      </c>
      <c r="F106" s="21" t="s">
        <v>13</v>
      </c>
      <c r="G106" s="21" t="s">
        <v>14</v>
      </c>
      <c r="H106" s="21" t="s">
        <v>29</v>
      </c>
      <c r="I106" s="40">
        <v>1472</v>
      </c>
      <c r="J106" s="40">
        <v>1989</v>
      </c>
      <c r="K106" s="53">
        <v>2159</v>
      </c>
      <c r="M106" s="24"/>
      <c r="N106" s="24"/>
      <c r="O106" s="24"/>
      <c r="P106" s="24"/>
      <c r="Q106" s="25"/>
      <c r="R106" s="25"/>
      <c r="S106" s="25"/>
      <c r="T106" s="26"/>
    </row>
    <row r="107" spans="1:20" s="23" customFormat="1" ht="19.5" customHeight="1" x14ac:dyDescent="0.3">
      <c r="A107" s="21" t="s">
        <v>142</v>
      </c>
      <c r="B107" s="132" t="s">
        <v>333</v>
      </c>
      <c r="C107" s="22" t="s">
        <v>334</v>
      </c>
      <c r="D107" s="21" t="s">
        <v>335</v>
      </c>
      <c r="E107" s="21" t="s">
        <v>28</v>
      </c>
      <c r="F107" s="21" t="s">
        <v>13</v>
      </c>
      <c r="G107" s="21" t="s">
        <v>14</v>
      </c>
      <c r="H107" s="21" t="s">
        <v>29</v>
      </c>
      <c r="I107" s="40">
        <v>1398</v>
      </c>
      <c r="J107" s="40">
        <v>1889</v>
      </c>
      <c r="K107" s="53">
        <v>2059</v>
      </c>
      <c r="M107" s="24"/>
      <c r="N107" s="24"/>
      <c r="O107" s="24"/>
      <c r="P107" s="24"/>
      <c r="Q107" s="25"/>
      <c r="R107" s="25"/>
      <c r="S107" s="25"/>
      <c r="T107" s="26"/>
    </row>
    <row r="108" spans="1:20" s="23" customFormat="1" ht="19.5" customHeight="1" x14ac:dyDescent="0.3">
      <c r="A108" s="21" t="s">
        <v>336</v>
      </c>
      <c r="B108" s="133" t="s">
        <v>337</v>
      </c>
      <c r="C108" s="22" t="s">
        <v>338</v>
      </c>
      <c r="D108" s="21" t="s">
        <v>339</v>
      </c>
      <c r="E108" s="21" t="s">
        <v>28</v>
      </c>
      <c r="F108" s="21" t="s">
        <v>13</v>
      </c>
      <c r="G108" s="21" t="s">
        <v>14</v>
      </c>
      <c r="H108" s="21" t="s">
        <v>29</v>
      </c>
      <c r="I108" s="44">
        <v>1686</v>
      </c>
      <c r="J108" s="40">
        <v>2279</v>
      </c>
      <c r="K108" s="53">
        <v>2539</v>
      </c>
      <c r="M108" s="24"/>
      <c r="N108" s="24"/>
      <c r="O108" s="24"/>
      <c r="P108" s="24"/>
      <c r="Q108" s="25"/>
      <c r="R108" s="25"/>
      <c r="S108" s="25"/>
      <c r="T108" s="26"/>
    </row>
    <row r="109" spans="1:20" s="23" customFormat="1" ht="19.5" customHeight="1" x14ac:dyDescent="0.3">
      <c r="A109" s="21" t="s">
        <v>336</v>
      </c>
      <c r="B109" s="133" t="s">
        <v>340</v>
      </c>
      <c r="C109" s="22" t="s">
        <v>341</v>
      </c>
      <c r="D109" s="21" t="s">
        <v>342</v>
      </c>
      <c r="E109" s="21" t="s">
        <v>28</v>
      </c>
      <c r="F109" s="21" t="s">
        <v>13</v>
      </c>
      <c r="G109" s="21" t="s">
        <v>14</v>
      </c>
      <c r="H109" s="21" t="s">
        <v>29</v>
      </c>
      <c r="I109" s="44">
        <v>1316</v>
      </c>
      <c r="J109" s="40">
        <v>1779</v>
      </c>
      <c r="K109" s="53">
        <v>1979</v>
      </c>
      <c r="M109" s="24"/>
      <c r="N109" s="24"/>
      <c r="O109" s="24"/>
      <c r="P109" s="24"/>
      <c r="Q109" s="25"/>
      <c r="R109" s="25"/>
      <c r="S109" s="25"/>
      <c r="T109" s="26"/>
    </row>
    <row r="110" spans="1:20" s="23" customFormat="1" ht="19.5" customHeight="1" x14ac:dyDescent="0.3">
      <c r="A110" s="21" t="s">
        <v>336</v>
      </c>
      <c r="B110" s="133" t="s">
        <v>343</v>
      </c>
      <c r="C110" s="22" t="s">
        <v>344</v>
      </c>
      <c r="D110" s="21" t="s">
        <v>345</v>
      </c>
      <c r="E110" s="21" t="s">
        <v>28</v>
      </c>
      <c r="F110" s="21" t="s">
        <v>13</v>
      </c>
      <c r="G110" s="21" t="s">
        <v>14</v>
      </c>
      <c r="H110" s="21" t="s">
        <v>29</v>
      </c>
      <c r="I110" s="44">
        <v>1361</v>
      </c>
      <c r="J110" s="40">
        <v>1839</v>
      </c>
      <c r="K110" s="53">
        <v>2049</v>
      </c>
      <c r="M110" s="24"/>
      <c r="N110" s="24"/>
      <c r="O110" s="24"/>
      <c r="P110" s="24"/>
      <c r="Q110" s="25"/>
      <c r="R110" s="25"/>
      <c r="S110" s="25"/>
      <c r="T110" s="26"/>
    </row>
    <row r="111" spans="1:20" s="23" customFormat="1" ht="19.5" customHeight="1" x14ac:dyDescent="0.3">
      <c r="A111" s="21" t="s">
        <v>336</v>
      </c>
      <c r="B111" s="133" t="s">
        <v>346</v>
      </c>
      <c r="C111" s="22" t="s">
        <v>347</v>
      </c>
      <c r="D111" s="21" t="s">
        <v>348</v>
      </c>
      <c r="E111" s="21" t="s">
        <v>28</v>
      </c>
      <c r="F111" s="21" t="s">
        <v>13</v>
      </c>
      <c r="G111" s="21" t="s">
        <v>14</v>
      </c>
      <c r="H111" s="21" t="s">
        <v>29</v>
      </c>
      <c r="I111" s="44">
        <v>1516</v>
      </c>
      <c r="J111" s="40">
        <v>2049</v>
      </c>
      <c r="K111" s="53">
        <v>2279</v>
      </c>
      <c r="M111" s="24"/>
      <c r="N111" s="24"/>
      <c r="O111" s="24"/>
      <c r="P111" s="24"/>
      <c r="Q111" s="25"/>
      <c r="R111" s="25"/>
      <c r="S111" s="25"/>
      <c r="T111" s="26"/>
    </row>
    <row r="112" spans="1:20" s="23" customFormat="1" ht="19.5" customHeight="1" x14ac:dyDescent="0.3">
      <c r="A112" s="21" t="s">
        <v>336</v>
      </c>
      <c r="B112" s="133" t="s">
        <v>349</v>
      </c>
      <c r="C112" s="22" t="s">
        <v>350</v>
      </c>
      <c r="D112" s="21" t="s">
        <v>351</v>
      </c>
      <c r="E112" s="21" t="s">
        <v>28</v>
      </c>
      <c r="F112" s="21" t="s">
        <v>13</v>
      </c>
      <c r="G112" s="21" t="s">
        <v>14</v>
      </c>
      <c r="H112" s="21" t="s">
        <v>29</v>
      </c>
      <c r="I112" s="44">
        <v>1516</v>
      </c>
      <c r="J112" s="40">
        <v>2049</v>
      </c>
      <c r="K112" s="53">
        <v>2279</v>
      </c>
      <c r="M112" s="24"/>
      <c r="N112" s="24"/>
      <c r="O112" s="24"/>
      <c r="P112" s="24"/>
      <c r="Q112" s="25"/>
      <c r="R112" s="25"/>
      <c r="S112" s="25"/>
      <c r="T112" s="26"/>
    </row>
    <row r="113" spans="1:20" s="23" customFormat="1" ht="19.5" customHeight="1" x14ac:dyDescent="0.3">
      <c r="A113" s="21" t="s">
        <v>336</v>
      </c>
      <c r="B113" s="133" t="s">
        <v>352</v>
      </c>
      <c r="C113" s="22" t="s">
        <v>353</v>
      </c>
      <c r="D113" s="21" t="s">
        <v>354</v>
      </c>
      <c r="E113" s="21" t="s">
        <v>28</v>
      </c>
      <c r="F113" s="21" t="s">
        <v>13</v>
      </c>
      <c r="G113" s="21" t="s">
        <v>14</v>
      </c>
      <c r="H113" s="21" t="s">
        <v>29</v>
      </c>
      <c r="I113" s="44">
        <v>1457</v>
      </c>
      <c r="J113" s="40">
        <v>1969</v>
      </c>
      <c r="K113" s="53">
        <v>2199</v>
      </c>
      <c r="M113" s="24"/>
      <c r="N113" s="24"/>
      <c r="O113" s="24"/>
      <c r="P113" s="24"/>
      <c r="Q113" s="25"/>
      <c r="R113" s="25"/>
      <c r="S113" s="25"/>
      <c r="T113" s="26"/>
    </row>
    <row r="114" spans="1:20" s="23" customFormat="1" ht="19.5" customHeight="1" x14ac:dyDescent="0.3">
      <c r="A114" s="21" t="s">
        <v>336</v>
      </c>
      <c r="B114" s="133" t="s">
        <v>355</v>
      </c>
      <c r="C114" s="22" t="s">
        <v>356</v>
      </c>
      <c r="D114" s="21" t="s">
        <v>357</v>
      </c>
      <c r="E114" s="21" t="s">
        <v>28</v>
      </c>
      <c r="F114" s="21" t="s">
        <v>13</v>
      </c>
      <c r="G114" s="21" t="s">
        <v>14</v>
      </c>
      <c r="H114" s="21" t="s">
        <v>29</v>
      </c>
      <c r="I114" s="44">
        <v>1457</v>
      </c>
      <c r="J114" s="40">
        <v>1969</v>
      </c>
      <c r="K114" s="53">
        <v>2199</v>
      </c>
      <c r="M114" s="24"/>
      <c r="N114" s="24"/>
      <c r="O114" s="24"/>
      <c r="P114" s="24"/>
      <c r="Q114" s="25"/>
      <c r="R114" s="25"/>
      <c r="S114" s="25"/>
      <c r="T114" s="26"/>
    </row>
    <row r="115" spans="1:20" s="23" customFormat="1" ht="19.5" customHeight="1" x14ac:dyDescent="0.3">
      <c r="A115" s="21" t="s">
        <v>358</v>
      </c>
      <c r="B115" s="133" t="s">
        <v>359</v>
      </c>
      <c r="C115" s="22" t="s">
        <v>360</v>
      </c>
      <c r="D115" s="21" t="s">
        <v>361</v>
      </c>
      <c r="E115" s="21" t="s">
        <v>12</v>
      </c>
      <c r="F115" s="21" t="s">
        <v>13</v>
      </c>
      <c r="G115" s="21" t="s">
        <v>14</v>
      </c>
      <c r="H115" s="21" t="s">
        <v>15</v>
      </c>
      <c r="I115" s="44">
        <v>1392</v>
      </c>
      <c r="J115" s="40">
        <v>1989</v>
      </c>
      <c r="K115" s="53">
        <v>2159</v>
      </c>
      <c r="M115" s="24"/>
      <c r="N115" s="24"/>
      <c r="O115" s="24"/>
      <c r="P115" s="24"/>
      <c r="Q115" s="25"/>
      <c r="R115" s="25"/>
      <c r="S115" s="25"/>
      <c r="T115" s="26"/>
    </row>
    <row r="116" spans="1:20" s="23" customFormat="1" ht="19.5" customHeight="1" x14ac:dyDescent="0.3">
      <c r="A116" s="21" t="s">
        <v>358</v>
      </c>
      <c r="B116" s="133" t="s">
        <v>362</v>
      </c>
      <c r="C116" s="22" t="s">
        <v>363</v>
      </c>
      <c r="D116" s="21" t="s">
        <v>364</v>
      </c>
      <c r="E116" s="21" t="s">
        <v>28</v>
      </c>
      <c r="F116" s="21" t="s">
        <v>13</v>
      </c>
      <c r="G116" s="21" t="s">
        <v>14</v>
      </c>
      <c r="H116" s="21" t="s">
        <v>29</v>
      </c>
      <c r="I116" s="44">
        <v>1567</v>
      </c>
      <c r="J116" s="40">
        <v>2239</v>
      </c>
      <c r="K116" s="53">
        <v>2429</v>
      </c>
      <c r="M116" s="24"/>
      <c r="N116" s="24"/>
      <c r="O116" s="24"/>
      <c r="P116" s="24"/>
      <c r="Q116" s="25"/>
      <c r="R116" s="25"/>
      <c r="S116" s="25"/>
      <c r="T116" s="26"/>
    </row>
    <row r="117" spans="1:20" s="23" customFormat="1" ht="19.5" customHeight="1" x14ac:dyDescent="0.3">
      <c r="A117" s="21" t="s">
        <v>358</v>
      </c>
      <c r="B117" s="134" t="s">
        <v>365</v>
      </c>
      <c r="C117" s="22" t="s">
        <v>366</v>
      </c>
      <c r="D117" s="21" t="s">
        <v>367</v>
      </c>
      <c r="E117" s="21" t="s">
        <v>28</v>
      </c>
      <c r="F117" s="21" t="s">
        <v>13</v>
      </c>
      <c r="G117" s="21" t="s">
        <v>14</v>
      </c>
      <c r="H117" s="21" t="s">
        <v>29</v>
      </c>
      <c r="I117" s="44">
        <v>1966</v>
      </c>
      <c r="J117" s="40">
        <v>2809</v>
      </c>
      <c r="K117" s="53">
        <v>3049</v>
      </c>
      <c r="M117" s="24"/>
      <c r="N117" s="24"/>
      <c r="O117" s="24"/>
      <c r="P117" s="24"/>
      <c r="Q117" s="25"/>
      <c r="R117" s="25"/>
      <c r="S117" s="25"/>
      <c r="T117" s="26"/>
    </row>
    <row r="118" spans="1:20" s="23" customFormat="1" ht="19.5" customHeight="1" x14ac:dyDescent="0.3">
      <c r="A118" s="21" t="s">
        <v>358</v>
      </c>
      <c r="B118" s="134" t="s">
        <v>368</v>
      </c>
      <c r="C118" s="22" t="s">
        <v>369</v>
      </c>
      <c r="D118" s="21" t="s">
        <v>370</v>
      </c>
      <c r="E118" s="21" t="s">
        <v>28</v>
      </c>
      <c r="F118" s="21" t="s">
        <v>13</v>
      </c>
      <c r="G118" s="21" t="s">
        <v>14</v>
      </c>
      <c r="H118" s="21" t="s">
        <v>29</v>
      </c>
      <c r="I118" s="44">
        <v>1966</v>
      </c>
      <c r="J118" s="40">
        <v>2809</v>
      </c>
      <c r="K118" s="53">
        <v>3049</v>
      </c>
      <c r="M118" s="24"/>
      <c r="N118" s="24"/>
      <c r="O118" s="24"/>
      <c r="P118" s="24"/>
      <c r="Q118" s="25"/>
      <c r="R118" s="25"/>
      <c r="S118" s="25"/>
      <c r="T118" s="26"/>
    </row>
    <row r="119" spans="1:20" s="23" customFormat="1" ht="19.5" customHeight="1" x14ac:dyDescent="0.3">
      <c r="A119" s="21" t="s">
        <v>358</v>
      </c>
      <c r="B119" s="133" t="s">
        <v>371</v>
      </c>
      <c r="C119" s="22" t="s">
        <v>372</v>
      </c>
      <c r="D119" s="21" t="s">
        <v>373</v>
      </c>
      <c r="E119" s="21" t="s">
        <v>28</v>
      </c>
      <c r="F119" s="21" t="s">
        <v>13</v>
      </c>
      <c r="G119" s="21" t="s">
        <v>14</v>
      </c>
      <c r="H119" s="21" t="s">
        <v>29</v>
      </c>
      <c r="I119" s="44">
        <v>2624</v>
      </c>
      <c r="J119" s="40">
        <v>3749</v>
      </c>
      <c r="K119" s="53">
        <v>4079</v>
      </c>
      <c r="M119" s="24"/>
      <c r="N119" s="24"/>
      <c r="O119" s="24"/>
      <c r="P119" s="24"/>
      <c r="Q119" s="25"/>
      <c r="R119" s="25"/>
      <c r="S119" s="25"/>
      <c r="T119" s="26"/>
    </row>
    <row r="120" spans="1:20" s="23" customFormat="1" ht="19.5" customHeight="1" x14ac:dyDescent="0.3">
      <c r="A120" s="21" t="s">
        <v>358</v>
      </c>
      <c r="B120" s="133" t="s">
        <v>374</v>
      </c>
      <c r="C120" s="22" t="s">
        <v>375</v>
      </c>
      <c r="D120" s="21" t="s">
        <v>376</v>
      </c>
      <c r="E120" s="21" t="s">
        <v>28</v>
      </c>
      <c r="F120" s="21" t="s">
        <v>13</v>
      </c>
      <c r="G120" s="21" t="s">
        <v>14</v>
      </c>
      <c r="H120" s="21" t="s">
        <v>29</v>
      </c>
      <c r="I120" s="44">
        <v>2057</v>
      </c>
      <c r="J120" s="40">
        <v>2939</v>
      </c>
      <c r="K120" s="53">
        <v>3199</v>
      </c>
      <c r="M120" s="24"/>
      <c r="N120" s="24"/>
      <c r="O120" s="24"/>
      <c r="P120" s="24"/>
      <c r="Q120" s="25"/>
      <c r="R120" s="25"/>
      <c r="S120" s="25"/>
      <c r="T120" s="26"/>
    </row>
    <row r="121" spans="1:20" s="23" customFormat="1" ht="19.5" customHeight="1" x14ac:dyDescent="0.3">
      <c r="A121" s="21" t="s">
        <v>358</v>
      </c>
      <c r="B121" s="133" t="s">
        <v>377</v>
      </c>
      <c r="C121" s="22" t="s">
        <v>378</v>
      </c>
      <c r="D121" s="21" t="s">
        <v>379</v>
      </c>
      <c r="E121" s="21" t="s">
        <v>28</v>
      </c>
      <c r="F121" s="21" t="s">
        <v>13</v>
      </c>
      <c r="G121" s="21" t="s">
        <v>14</v>
      </c>
      <c r="H121" s="21" t="s">
        <v>29</v>
      </c>
      <c r="I121" s="44">
        <v>1889</v>
      </c>
      <c r="J121" s="40">
        <v>2699</v>
      </c>
      <c r="K121" s="53">
        <v>2939</v>
      </c>
      <c r="M121" s="24"/>
      <c r="N121" s="24"/>
      <c r="O121" s="24"/>
      <c r="P121" s="24"/>
      <c r="Q121" s="25"/>
      <c r="R121" s="25"/>
      <c r="S121" s="25"/>
      <c r="T121" s="26"/>
    </row>
    <row r="122" spans="1:20" s="23" customFormat="1" ht="19.5" customHeight="1" x14ac:dyDescent="0.3">
      <c r="A122" s="21" t="s">
        <v>336</v>
      </c>
      <c r="B122" s="135" t="s">
        <v>380</v>
      </c>
      <c r="C122" s="22" t="s">
        <v>381</v>
      </c>
      <c r="D122" s="21" t="s">
        <v>382</v>
      </c>
      <c r="E122" s="21" t="s">
        <v>383</v>
      </c>
      <c r="F122" s="21" t="s">
        <v>384</v>
      </c>
      <c r="G122" s="21" t="s">
        <v>385</v>
      </c>
      <c r="H122" s="21" t="s">
        <v>386</v>
      </c>
      <c r="I122" s="44">
        <v>991</v>
      </c>
      <c r="J122" s="40">
        <v>1339</v>
      </c>
      <c r="K122" s="53">
        <v>1489</v>
      </c>
      <c r="M122" s="24"/>
      <c r="N122" s="24"/>
      <c r="O122" s="24"/>
      <c r="P122" s="24"/>
      <c r="Q122" s="25"/>
      <c r="R122" s="25"/>
      <c r="S122" s="25"/>
      <c r="T122" s="26"/>
    </row>
    <row r="123" spans="1:20" s="23" customFormat="1" ht="19.5" customHeight="1" x14ac:dyDescent="0.3">
      <c r="A123" s="21" t="s">
        <v>336</v>
      </c>
      <c r="B123" s="135" t="s">
        <v>387</v>
      </c>
      <c r="C123" s="22" t="s">
        <v>388</v>
      </c>
      <c r="D123" s="21" t="s">
        <v>389</v>
      </c>
      <c r="E123" s="21" t="s">
        <v>383</v>
      </c>
      <c r="F123" s="21" t="s">
        <v>384</v>
      </c>
      <c r="G123" s="21" t="s">
        <v>385</v>
      </c>
      <c r="H123" s="21" t="s">
        <v>386</v>
      </c>
      <c r="I123" s="44">
        <v>991</v>
      </c>
      <c r="J123" s="40">
        <v>1339</v>
      </c>
      <c r="K123" s="53">
        <v>1489</v>
      </c>
      <c r="M123" s="24"/>
      <c r="N123" s="24"/>
      <c r="O123" s="24"/>
      <c r="P123" s="24"/>
      <c r="Q123" s="25"/>
      <c r="R123" s="25"/>
      <c r="S123" s="25"/>
      <c r="T123" s="26"/>
    </row>
    <row r="124" spans="1:20" s="23" customFormat="1" ht="19.5" customHeight="1" x14ac:dyDescent="0.3">
      <c r="A124" s="21" t="s">
        <v>336</v>
      </c>
      <c r="B124" s="135" t="s">
        <v>390</v>
      </c>
      <c r="C124" s="22" t="s">
        <v>391</v>
      </c>
      <c r="D124" s="21" t="s">
        <v>392</v>
      </c>
      <c r="E124" s="21" t="s">
        <v>393</v>
      </c>
      <c r="F124" s="21" t="s">
        <v>13</v>
      </c>
      <c r="G124" s="21" t="s">
        <v>14</v>
      </c>
      <c r="H124" s="21" t="s">
        <v>15</v>
      </c>
      <c r="I124" s="44">
        <v>1738</v>
      </c>
      <c r="J124" s="40">
        <v>2349</v>
      </c>
      <c r="K124" s="53">
        <v>2619</v>
      </c>
      <c r="M124" s="24"/>
      <c r="N124" s="24"/>
      <c r="O124" s="24"/>
      <c r="P124" s="24"/>
      <c r="Q124" s="25"/>
      <c r="R124" s="25"/>
      <c r="S124" s="25"/>
      <c r="T124" s="26"/>
    </row>
    <row r="125" spans="1:20" s="23" customFormat="1" ht="19.5" customHeight="1" x14ac:dyDescent="0.3">
      <c r="A125" s="21" t="s">
        <v>336</v>
      </c>
      <c r="B125" s="135" t="s">
        <v>394</v>
      </c>
      <c r="C125" s="22" t="s">
        <v>395</v>
      </c>
      <c r="D125" s="21" t="s">
        <v>396</v>
      </c>
      <c r="E125" s="21" t="s">
        <v>12</v>
      </c>
      <c r="F125" s="21" t="s">
        <v>13</v>
      </c>
      <c r="G125" s="21" t="s">
        <v>14</v>
      </c>
      <c r="H125" s="21" t="s">
        <v>15</v>
      </c>
      <c r="I125" s="44">
        <v>1820</v>
      </c>
      <c r="J125" s="40">
        <v>2459</v>
      </c>
      <c r="K125" s="53">
        <v>2739</v>
      </c>
      <c r="M125" s="24"/>
      <c r="N125" s="24"/>
      <c r="O125" s="24"/>
      <c r="P125" s="24"/>
      <c r="Q125" s="25"/>
      <c r="R125" s="25"/>
      <c r="S125" s="25"/>
      <c r="T125" s="26"/>
    </row>
    <row r="126" spans="1:20" s="23" customFormat="1" ht="19.5" customHeight="1" x14ac:dyDescent="0.3">
      <c r="A126" s="21" t="s">
        <v>336</v>
      </c>
      <c r="B126" s="135" t="s">
        <v>397</v>
      </c>
      <c r="C126" s="22" t="s">
        <v>398</v>
      </c>
      <c r="D126" s="21" t="s">
        <v>399</v>
      </c>
      <c r="E126" s="21" t="s">
        <v>12</v>
      </c>
      <c r="F126" s="21" t="s">
        <v>13</v>
      </c>
      <c r="G126" s="21" t="s">
        <v>14</v>
      </c>
      <c r="H126" s="21" t="s">
        <v>15</v>
      </c>
      <c r="I126" s="44">
        <v>1901</v>
      </c>
      <c r="J126" s="40">
        <v>2569</v>
      </c>
      <c r="K126" s="53">
        <v>2859</v>
      </c>
      <c r="M126" s="24"/>
      <c r="N126" s="24"/>
      <c r="O126" s="24"/>
      <c r="P126" s="24"/>
      <c r="Q126" s="25"/>
      <c r="R126" s="25"/>
      <c r="S126" s="25"/>
      <c r="T126" s="26"/>
    </row>
    <row r="127" spans="1:20" s="23" customFormat="1" ht="19.5" customHeight="1" x14ac:dyDescent="0.3">
      <c r="A127" s="21" t="s">
        <v>336</v>
      </c>
      <c r="B127" s="135" t="s">
        <v>400</v>
      </c>
      <c r="C127" s="22" t="s">
        <v>401</v>
      </c>
      <c r="D127" s="21" t="s">
        <v>402</v>
      </c>
      <c r="E127" s="21" t="s">
        <v>12</v>
      </c>
      <c r="F127" s="21" t="s">
        <v>13</v>
      </c>
      <c r="G127" s="21" t="s">
        <v>14</v>
      </c>
      <c r="H127" s="21" t="s">
        <v>15</v>
      </c>
      <c r="I127" s="44">
        <v>2093</v>
      </c>
      <c r="J127" s="40">
        <v>2829</v>
      </c>
      <c r="K127" s="53">
        <v>3149</v>
      </c>
      <c r="M127" s="24"/>
      <c r="N127" s="24"/>
      <c r="O127" s="24"/>
      <c r="P127" s="24"/>
      <c r="Q127" s="25"/>
      <c r="R127" s="25"/>
      <c r="S127" s="25"/>
      <c r="T127" s="26"/>
    </row>
    <row r="128" spans="1:20" s="23" customFormat="1" ht="19.5" customHeight="1" x14ac:dyDescent="0.3">
      <c r="A128" s="21" t="s">
        <v>336</v>
      </c>
      <c r="B128" s="135" t="s">
        <v>403</v>
      </c>
      <c r="C128" s="22" t="s">
        <v>404</v>
      </c>
      <c r="D128" s="21" t="s">
        <v>405</v>
      </c>
      <c r="E128" s="21" t="s">
        <v>12</v>
      </c>
      <c r="F128" s="21" t="s">
        <v>13</v>
      </c>
      <c r="G128" s="21" t="s">
        <v>14</v>
      </c>
      <c r="H128" s="21" t="s">
        <v>15</v>
      </c>
      <c r="I128" s="44">
        <v>2182</v>
      </c>
      <c r="J128" s="40">
        <v>2949</v>
      </c>
      <c r="K128" s="53">
        <v>3289</v>
      </c>
      <c r="M128" s="24"/>
      <c r="N128" s="24"/>
      <c r="O128" s="24"/>
      <c r="P128" s="24"/>
      <c r="Q128" s="25"/>
      <c r="R128" s="25"/>
      <c r="S128" s="25"/>
      <c r="T128" s="26"/>
    </row>
    <row r="129" spans="1:20" s="23" customFormat="1" ht="19.5" customHeight="1" x14ac:dyDescent="0.3">
      <c r="A129" s="21" t="s">
        <v>358</v>
      </c>
      <c r="B129" s="135" t="s">
        <v>406</v>
      </c>
      <c r="C129" s="22" t="s">
        <v>407</v>
      </c>
      <c r="D129" s="21" t="s">
        <v>408</v>
      </c>
      <c r="E129" s="21" t="s">
        <v>393</v>
      </c>
      <c r="F129" s="21" t="s">
        <v>409</v>
      </c>
      <c r="G129" s="21" t="s">
        <v>410</v>
      </c>
      <c r="H129" s="21" t="s">
        <v>386</v>
      </c>
      <c r="I129" s="44">
        <v>1700</v>
      </c>
      <c r="J129" s="40">
        <v>2429</v>
      </c>
      <c r="K129" s="53">
        <v>2639</v>
      </c>
      <c r="M129" s="24"/>
      <c r="N129" s="24"/>
      <c r="O129" s="24"/>
      <c r="P129" s="24"/>
      <c r="Q129" s="25"/>
      <c r="R129" s="25"/>
      <c r="S129" s="25"/>
      <c r="T129" s="26"/>
    </row>
    <row r="130" spans="1:20" s="23" customFormat="1" ht="19.5" customHeight="1" x14ac:dyDescent="0.3">
      <c r="A130" s="21" t="s">
        <v>358</v>
      </c>
      <c r="B130" s="135" t="s">
        <v>411</v>
      </c>
      <c r="C130" s="22" t="s">
        <v>412</v>
      </c>
      <c r="D130" s="21" t="s">
        <v>413</v>
      </c>
      <c r="E130" s="21" t="s">
        <v>12</v>
      </c>
      <c r="F130" s="21" t="s">
        <v>13</v>
      </c>
      <c r="G130" s="21" t="s">
        <v>14</v>
      </c>
      <c r="H130" s="21" t="s">
        <v>15</v>
      </c>
      <c r="I130" s="44">
        <v>2274</v>
      </c>
      <c r="J130" s="40">
        <v>3249</v>
      </c>
      <c r="K130" s="53">
        <v>3529</v>
      </c>
      <c r="M130" s="24"/>
      <c r="N130" s="24"/>
      <c r="O130" s="24"/>
      <c r="P130" s="24"/>
      <c r="Q130" s="25"/>
      <c r="R130" s="25"/>
      <c r="S130" s="25"/>
      <c r="T130" s="26"/>
    </row>
    <row r="131" spans="1:20" s="23" customFormat="1" ht="19.5" customHeight="1" x14ac:dyDescent="0.3">
      <c r="A131" s="21" t="s">
        <v>358</v>
      </c>
      <c r="B131" s="135" t="s">
        <v>414</v>
      </c>
      <c r="C131" s="22" t="s">
        <v>415</v>
      </c>
      <c r="D131" s="21" t="s">
        <v>416</v>
      </c>
      <c r="E131" s="21" t="s">
        <v>12</v>
      </c>
      <c r="F131" s="21" t="s">
        <v>13</v>
      </c>
      <c r="G131" s="21" t="s">
        <v>14</v>
      </c>
      <c r="H131" s="21" t="s">
        <v>15</v>
      </c>
      <c r="I131" s="44">
        <v>2526</v>
      </c>
      <c r="J131" s="40">
        <v>3609</v>
      </c>
      <c r="K131" s="53">
        <v>3919</v>
      </c>
      <c r="M131" s="24"/>
      <c r="N131" s="24"/>
      <c r="O131" s="24"/>
      <c r="P131" s="24"/>
      <c r="Q131" s="25"/>
      <c r="R131" s="25"/>
      <c r="S131" s="25"/>
      <c r="T131" s="26"/>
    </row>
    <row r="132" spans="1:20" s="23" customFormat="1" ht="19.5" customHeight="1" x14ac:dyDescent="0.3">
      <c r="A132" s="21" t="s">
        <v>358</v>
      </c>
      <c r="B132" s="133" t="s">
        <v>417</v>
      </c>
      <c r="C132" s="22" t="s">
        <v>418</v>
      </c>
      <c r="D132" s="21" t="s">
        <v>419</v>
      </c>
      <c r="E132" s="21" t="s">
        <v>28</v>
      </c>
      <c r="F132" s="21" t="s">
        <v>13</v>
      </c>
      <c r="G132" s="21" t="s">
        <v>14</v>
      </c>
      <c r="H132" s="21" t="s">
        <v>29</v>
      </c>
      <c r="I132" s="44">
        <v>1574</v>
      </c>
      <c r="J132" s="40">
        <v>2249</v>
      </c>
      <c r="K132" s="53">
        <v>2449</v>
      </c>
      <c r="M132" s="24"/>
      <c r="N132" s="24"/>
      <c r="O132" s="24"/>
      <c r="P132" s="24"/>
      <c r="Q132" s="25"/>
      <c r="R132" s="25"/>
      <c r="S132" s="25"/>
      <c r="T132" s="26"/>
    </row>
    <row r="133" spans="1:20" s="23" customFormat="1" ht="19.5" customHeight="1" x14ac:dyDescent="0.3">
      <c r="A133" s="21" t="s">
        <v>358</v>
      </c>
      <c r="B133" s="133" t="s">
        <v>420</v>
      </c>
      <c r="C133" s="22" t="s">
        <v>421</v>
      </c>
      <c r="D133" s="21" t="s">
        <v>422</v>
      </c>
      <c r="E133" s="21" t="s">
        <v>28</v>
      </c>
      <c r="F133" s="21" t="s">
        <v>13</v>
      </c>
      <c r="G133" s="21" t="s">
        <v>14</v>
      </c>
      <c r="H133" s="21" t="s">
        <v>29</v>
      </c>
      <c r="I133" s="44">
        <v>1819</v>
      </c>
      <c r="J133" s="40">
        <v>2599</v>
      </c>
      <c r="K133" s="53">
        <v>2829</v>
      </c>
      <c r="M133" s="24"/>
      <c r="N133" s="24"/>
      <c r="O133" s="24"/>
      <c r="P133" s="24"/>
      <c r="Q133" s="25"/>
      <c r="R133" s="25"/>
      <c r="S133" s="25"/>
      <c r="T133" s="26"/>
    </row>
    <row r="134" spans="1:20" s="23" customFormat="1" ht="19.5" customHeight="1" x14ac:dyDescent="0.3">
      <c r="A134" s="21" t="s">
        <v>423</v>
      </c>
      <c r="B134" s="118" t="s">
        <v>468</v>
      </c>
      <c r="C134" s="22" t="s">
        <v>424</v>
      </c>
      <c r="D134" s="21" t="s">
        <v>425</v>
      </c>
      <c r="E134" s="21"/>
      <c r="F134" s="21"/>
      <c r="G134" s="21"/>
      <c r="H134" s="21"/>
      <c r="I134" s="44">
        <v>31</v>
      </c>
      <c r="J134" s="44">
        <v>41</v>
      </c>
      <c r="K134" s="44">
        <v>41</v>
      </c>
      <c r="M134" s="24"/>
      <c r="N134" s="24"/>
      <c r="O134" s="24"/>
      <c r="P134" s="24"/>
      <c r="Q134" s="25"/>
      <c r="R134" s="25"/>
      <c r="S134" s="25"/>
      <c r="T134" s="26"/>
    </row>
    <row r="135" spans="1:20" s="23" customFormat="1" ht="19.5" customHeight="1" x14ac:dyDescent="0.3">
      <c r="A135" s="21" t="s">
        <v>423</v>
      </c>
      <c r="B135" s="118">
        <v>42242373</v>
      </c>
      <c r="C135" s="22" t="s">
        <v>426</v>
      </c>
      <c r="D135" s="21" t="s">
        <v>427</v>
      </c>
      <c r="E135" s="21"/>
      <c r="F135" s="21"/>
      <c r="G135" s="21"/>
      <c r="H135" s="21"/>
      <c r="I135" s="44">
        <v>78</v>
      </c>
      <c r="J135" s="44">
        <v>104</v>
      </c>
      <c r="K135" s="44">
        <v>104</v>
      </c>
      <c r="M135" s="24"/>
      <c r="N135" s="24"/>
      <c r="O135" s="24"/>
      <c r="P135" s="24"/>
      <c r="Q135" s="25"/>
      <c r="R135" s="25"/>
      <c r="S135" s="25"/>
      <c r="T135" s="26"/>
    </row>
    <row r="136" spans="1:20" s="23" customFormat="1" ht="19.5" customHeight="1" x14ac:dyDescent="0.3">
      <c r="A136" s="21" t="s">
        <v>423</v>
      </c>
      <c r="B136" s="118" t="s">
        <v>469</v>
      </c>
      <c r="C136" s="22" t="s">
        <v>428</v>
      </c>
      <c r="D136" s="21" t="s">
        <v>429</v>
      </c>
      <c r="E136" s="21"/>
      <c r="F136" s="21"/>
      <c r="G136" s="21"/>
      <c r="H136" s="21"/>
      <c r="I136" s="44">
        <v>31</v>
      </c>
      <c r="J136" s="44">
        <v>41</v>
      </c>
      <c r="K136" s="44">
        <v>41</v>
      </c>
      <c r="M136" s="24"/>
      <c r="N136" s="24"/>
      <c r="O136" s="24"/>
      <c r="P136" s="24"/>
      <c r="Q136" s="25"/>
      <c r="R136" s="25"/>
      <c r="S136" s="25"/>
      <c r="T136" s="26"/>
    </row>
    <row r="137" spans="1:20" s="23" customFormat="1" ht="19.5" customHeight="1" x14ac:dyDescent="0.3">
      <c r="A137" s="21" t="s">
        <v>423</v>
      </c>
      <c r="B137" s="118" t="s">
        <v>470</v>
      </c>
      <c r="C137" s="22" t="s">
        <v>430</v>
      </c>
      <c r="D137" s="21" t="s">
        <v>431</v>
      </c>
      <c r="E137" s="21"/>
      <c r="F137" s="21"/>
      <c r="G137" s="21"/>
      <c r="H137" s="21"/>
      <c r="I137" s="44">
        <v>519</v>
      </c>
      <c r="J137" s="44">
        <v>692</v>
      </c>
      <c r="K137" s="44">
        <v>692</v>
      </c>
      <c r="M137" s="24"/>
      <c r="N137" s="24"/>
      <c r="O137" s="24"/>
      <c r="P137" s="24"/>
      <c r="Q137" s="25"/>
      <c r="R137" s="25"/>
      <c r="S137" s="25"/>
      <c r="T137" s="26"/>
    </row>
    <row r="138" spans="1:20" s="23" customFormat="1" ht="19.5" customHeight="1" x14ac:dyDescent="0.3">
      <c r="A138" s="21" t="s">
        <v>423</v>
      </c>
      <c r="B138" s="118" t="s">
        <v>471</v>
      </c>
      <c r="C138" s="22" t="s">
        <v>432</v>
      </c>
      <c r="D138" s="21" t="s">
        <v>433</v>
      </c>
      <c r="E138" s="21"/>
      <c r="F138" s="21"/>
      <c r="G138" s="21"/>
      <c r="H138" s="21"/>
      <c r="I138" s="44">
        <v>724</v>
      </c>
      <c r="J138" s="44">
        <v>965</v>
      </c>
      <c r="K138" s="44">
        <v>965</v>
      </c>
      <c r="M138" s="24"/>
      <c r="N138" s="24"/>
      <c r="O138" s="24"/>
      <c r="P138" s="24"/>
      <c r="Q138" s="25"/>
      <c r="R138" s="25"/>
      <c r="S138" s="25"/>
      <c r="T138" s="26"/>
    </row>
    <row r="139" spans="1:20" s="23" customFormat="1" ht="19.5" customHeight="1" x14ac:dyDescent="0.3">
      <c r="A139" s="21" t="s">
        <v>423</v>
      </c>
      <c r="B139" s="118" t="s">
        <v>472</v>
      </c>
      <c r="C139" s="22" t="s">
        <v>434</v>
      </c>
      <c r="D139" s="21" t="s">
        <v>435</v>
      </c>
      <c r="E139" s="21"/>
      <c r="F139" s="21"/>
      <c r="G139" s="21"/>
      <c r="H139" s="21"/>
      <c r="I139" s="44">
        <v>684</v>
      </c>
      <c r="J139" s="44">
        <v>912</v>
      </c>
      <c r="K139" s="44">
        <v>912</v>
      </c>
      <c r="M139" s="24"/>
      <c r="N139" s="24"/>
      <c r="O139" s="24"/>
      <c r="P139" s="24"/>
      <c r="Q139" s="25"/>
      <c r="R139" s="25"/>
      <c r="S139" s="25"/>
      <c r="T139" s="26"/>
    </row>
    <row r="140" spans="1:20" s="23" customFormat="1" ht="19.5" customHeight="1" x14ac:dyDescent="0.3">
      <c r="A140" s="21" t="s">
        <v>423</v>
      </c>
      <c r="B140" s="118" t="s">
        <v>473</v>
      </c>
      <c r="C140" s="22" t="s">
        <v>436</v>
      </c>
      <c r="D140" s="21" t="s">
        <v>437</v>
      </c>
      <c r="E140" s="21"/>
      <c r="F140" s="21"/>
      <c r="G140" s="21"/>
      <c r="H140" s="21"/>
      <c r="I140" s="44">
        <v>1031</v>
      </c>
      <c r="J140" s="44">
        <v>1374</v>
      </c>
      <c r="K140" s="44">
        <v>1374</v>
      </c>
      <c r="M140" s="24"/>
      <c r="N140" s="24"/>
      <c r="O140" s="24"/>
      <c r="P140" s="24"/>
      <c r="Q140" s="25"/>
      <c r="R140" s="25"/>
      <c r="S140" s="25"/>
      <c r="T140" s="26"/>
    </row>
    <row r="141" spans="1:20" s="23" customFormat="1" ht="19.5" customHeight="1" x14ac:dyDescent="0.3">
      <c r="A141" s="21" t="s">
        <v>438</v>
      </c>
      <c r="B141" s="118" t="s">
        <v>474</v>
      </c>
      <c r="C141" s="22" t="s">
        <v>439</v>
      </c>
      <c r="D141" s="21" t="s">
        <v>475</v>
      </c>
      <c r="E141" s="21"/>
      <c r="F141" s="21"/>
      <c r="G141" s="21"/>
      <c r="H141" s="21"/>
      <c r="I141" s="45">
        <v>11</v>
      </c>
      <c r="J141" s="45">
        <v>18</v>
      </c>
      <c r="K141" s="45">
        <v>18</v>
      </c>
      <c r="M141" s="24"/>
      <c r="N141" s="24"/>
      <c r="O141" s="24"/>
      <c r="P141" s="24"/>
      <c r="Q141" s="25"/>
      <c r="R141" s="25"/>
      <c r="S141" s="25"/>
      <c r="T141" s="26"/>
    </row>
    <row r="142" spans="1:20" s="23" customFormat="1" ht="19.5" customHeight="1" x14ac:dyDescent="0.3">
      <c r="A142" s="21" t="s">
        <v>440</v>
      </c>
      <c r="B142" s="136" t="s">
        <v>464</v>
      </c>
      <c r="C142" s="22" t="s">
        <v>441</v>
      </c>
      <c r="D142" s="21" t="s">
        <v>442</v>
      </c>
      <c r="E142" s="21"/>
      <c r="F142" s="21"/>
      <c r="G142" s="21"/>
      <c r="H142" s="21"/>
      <c r="I142" s="44">
        <v>370</v>
      </c>
      <c r="J142" s="44">
        <v>493</v>
      </c>
      <c r="K142" s="44">
        <v>493</v>
      </c>
      <c r="M142" s="24"/>
      <c r="N142" s="24"/>
      <c r="O142" s="24"/>
      <c r="P142" s="24"/>
      <c r="Q142" s="25"/>
      <c r="R142" s="25"/>
      <c r="S142" s="25"/>
      <c r="T142" s="26"/>
    </row>
    <row r="143" spans="1:20" s="23" customFormat="1" ht="19.5" customHeight="1" x14ac:dyDescent="0.3">
      <c r="A143" s="21" t="s">
        <v>440</v>
      </c>
      <c r="B143" s="137" t="s">
        <v>465</v>
      </c>
      <c r="C143" s="22" t="s">
        <v>443</v>
      </c>
      <c r="D143" s="21" t="s">
        <v>444</v>
      </c>
      <c r="E143" s="21"/>
      <c r="F143" s="21"/>
      <c r="G143" s="21"/>
      <c r="H143" s="21"/>
      <c r="I143" s="44">
        <v>38</v>
      </c>
      <c r="J143" s="44">
        <v>51</v>
      </c>
      <c r="K143" s="44">
        <v>51</v>
      </c>
      <c r="M143" s="24"/>
      <c r="N143" s="24"/>
      <c r="O143" s="24"/>
      <c r="P143" s="24"/>
      <c r="Q143" s="25"/>
      <c r="R143" s="25"/>
      <c r="S143" s="25"/>
      <c r="T143" s="26"/>
    </row>
    <row r="144" spans="1:20" s="23" customFormat="1" ht="19.5" customHeight="1" x14ac:dyDescent="0.3">
      <c r="A144" s="21" t="s">
        <v>440</v>
      </c>
      <c r="B144" s="137" t="s">
        <v>466</v>
      </c>
      <c r="C144" s="22" t="s">
        <v>445</v>
      </c>
      <c r="D144" s="21" t="s">
        <v>446</v>
      </c>
      <c r="E144" s="21"/>
      <c r="F144" s="21"/>
      <c r="G144" s="21"/>
      <c r="H144" s="21"/>
      <c r="I144" s="44">
        <v>38</v>
      </c>
      <c r="J144" s="44">
        <v>51</v>
      </c>
      <c r="K144" s="44">
        <v>51</v>
      </c>
      <c r="M144" s="24"/>
      <c r="N144" s="24"/>
      <c r="O144" s="24"/>
      <c r="P144" s="24"/>
      <c r="Q144" s="25"/>
      <c r="R144" s="25"/>
      <c r="S144" s="25"/>
      <c r="T144" s="26"/>
    </row>
    <row r="145" spans="1:20" s="23" customFormat="1" ht="19.5" customHeight="1" x14ac:dyDescent="0.3">
      <c r="A145" s="21" t="s">
        <v>440</v>
      </c>
      <c r="B145" s="137" t="s">
        <v>467</v>
      </c>
      <c r="C145" s="22" t="s">
        <v>447</v>
      </c>
      <c r="D145" s="21" t="s">
        <v>448</v>
      </c>
      <c r="E145" s="21"/>
      <c r="F145" s="21"/>
      <c r="G145" s="21"/>
      <c r="H145" s="21"/>
      <c r="I145" s="44">
        <v>62</v>
      </c>
      <c r="J145" s="44">
        <v>83</v>
      </c>
      <c r="K145" s="44">
        <v>83</v>
      </c>
      <c r="M145" s="24"/>
      <c r="N145" s="24"/>
      <c r="O145" s="24"/>
      <c r="P145" s="24"/>
      <c r="Q145" s="25"/>
      <c r="R145" s="25"/>
      <c r="S145" s="25"/>
      <c r="T145" s="26"/>
    </row>
    <row r="146" spans="1:20" s="23" customFormat="1" ht="19.5" customHeight="1" x14ac:dyDescent="0.3">
      <c r="A146" s="21" t="s">
        <v>449</v>
      </c>
      <c r="B146" s="118">
        <v>42248729</v>
      </c>
      <c r="C146" s="22" t="s">
        <v>450</v>
      </c>
      <c r="D146" s="21" t="s">
        <v>451</v>
      </c>
      <c r="E146" s="21"/>
      <c r="F146" s="21"/>
      <c r="G146" s="21"/>
      <c r="H146" s="21"/>
      <c r="I146" s="44">
        <v>15</v>
      </c>
      <c r="J146" s="44">
        <v>20</v>
      </c>
      <c r="K146" s="44">
        <v>20</v>
      </c>
      <c r="M146" s="24"/>
      <c r="N146" s="24"/>
      <c r="O146" s="24"/>
      <c r="P146" s="24"/>
      <c r="Q146" s="25"/>
      <c r="R146" s="25"/>
      <c r="S146" s="25"/>
      <c r="T146" s="26"/>
    </row>
    <row r="147" spans="1:20" s="23" customFormat="1" ht="19.5" customHeight="1" x14ac:dyDescent="0.3">
      <c r="A147" s="21" t="s">
        <v>449</v>
      </c>
      <c r="B147" s="118">
        <v>42248725</v>
      </c>
      <c r="C147" s="22" t="s">
        <v>452</v>
      </c>
      <c r="D147" s="21" t="s">
        <v>453</v>
      </c>
      <c r="E147" s="21"/>
      <c r="F147" s="21"/>
      <c r="G147" s="21"/>
      <c r="H147" s="21"/>
      <c r="I147" s="44">
        <v>12</v>
      </c>
      <c r="J147" s="44">
        <v>16</v>
      </c>
      <c r="K147" s="44">
        <v>16</v>
      </c>
      <c r="M147" s="24"/>
      <c r="N147" s="24"/>
      <c r="O147" s="24"/>
      <c r="P147" s="24"/>
      <c r="Q147" s="25"/>
      <c r="R147" s="25"/>
      <c r="S147" s="25"/>
      <c r="T147" s="26"/>
    </row>
    <row r="148" spans="1:20" ht="15" thickBot="1" x14ac:dyDescent="0.35">
      <c r="A148" s="10" t="s">
        <v>454</v>
      </c>
      <c r="B148" s="11" t="s">
        <v>476</v>
      </c>
      <c r="C148" s="125">
        <v>768388082697</v>
      </c>
      <c r="D148" s="10" t="s">
        <v>455</v>
      </c>
      <c r="E148" s="10"/>
      <c r="F148" s="10"/>
      <c r="G148" s="10"/>
      <c r="H148" s="10"/>
      <c r="I148" s="46">
        <v>26</v>
      </c>
      <c r="J148" s="46">
        <v>35</v>
      </c>
      <c r="K148" s="46">
        <v>35</v>
      </c>
      <c r="M148" s="18"/>
      <c r="N148" s="18"/>
      <c r="O148" s="18"/>
      <c r="P148" s="18"/>
      <c r="Q148" s="19"/>
      <c r="R148" s="19"/>
      <c r="S148" s="19"/>
    </row>
    <row r="149" spans="1:20" s="12" customFormat="1" ht="105" x14ac:dyDescent="0.25">
      <c r="A149" s="3" t="s">
        <v>0</v>
      </c>
      <c r="B149" s="3" t="s">
        <v>1</v>
      </c>
      <c r="C149" s="3" t="s">
        <v>2</v>
      </c>
      <c r="D149" s="4" t="s">
        <v>3</v>
      </c>
      <c r="E149" s="5" t="s">
        <v>4</v>
      </c>
      <c r="F149" s="5" t="s">
        <v>5</v>
      </c>
      <c r="G149" s="5" t="s">
        <v>6</v>
      </c>
      <c r="H149" s="5" t="s">
        <v>7</v>
      </c>
      <c r="I149" s="42" t="s">
        <v>457</v>
      </c>
      <c r="J149" s="50" t="s">
        <v>460</v>
      </c>
      <c r="K149" s="50" t="s">
        <v>459</v>
      </c>
      <c r="M149" s="18"/>
      <c r="N149" s="18"/>
      <c r="O149" s="18"/>
      <c r="P149" s="18"/>
      <c r="Q149" s="19"/>
      <c r="R149" s="19"/>
      <c r="S149" s="19"/>
      <c r="T149" s="20"/>
    </row>
    <row r="150" spans="1:20" ht="19.5" customHeight="1" x14ac:dyDescent="0.3">
      <c r="A150" s="7" t="s">
        <v>142</v>
      </c>
      <c r="B150" s="29" t="s">
        <v>143</v>
      </c>
      <c r="C150" s="8" t="s">
        <v>144</v>
      </c>
      <c r="D150" s="28" t="s">
        <v>461</v>
      </c>
      <c r="E150" s="7" t="s">
        <v>145</v>
      </c>
      <c r="F150" s="7" t="s">
        <v>13</v>
      </c>
      <c r="G150" s="7" t="s">
        <v>14</v>
      </c>
      <c r="H150" s="7" t="s">
        <v>29</v>
      </c>
      <c r="I150" s="48">
        <v>1035</v>
      </c>
      <c r="J150" s="48">
        <v>1399</v>
      </c>
      <c r="K150" s="48">
        <v>1519</v>
      </c>
      <c r="M150" s="24"/>
      <c r="N150" s="18"/>
      <c r="O150" s="18"/>
      <c r="P150" s="18"/>
      <c r="Q150" s="19"/>
      <c r="R150" s="19"/>
      <c r="S150" s="19"/>
    </row>
    <row r="151" spans="1:20" s="23" customFormat="1" ht="19.5" customHeight="1" x14ac:dyDescent="0.3">
      <c r="A151" s="21" t="s">
        <v>142</v>
      </c>
      <c r="B151" s="27" t="s">
        <v>235</v>
      </c>
      <c r="C151" s="22" t="s">
        <v>236</v>
      </c>
      <c r="D151" s="21" t="s">
        <v>462</v>
      </c>
      <c r="E151" s="21" t="s">
        <v>237</v>
      </c>
      <c r="F151" s="21" t="s">
        <v>13</v>
      </c>
      <c r="G151" s="21" t="s">
        <v>14</v>
      </c>
      <c r="H151" s="21" t="s">
        <v>29</v>
      </c>
      <c r="I151" s="40">
        <v>1168</v>
      </c>
      <c r="J151" s="40">
        <v>1579</v>
      </c>
      <c r="K151" s="40">
        <v>1719</v>
      </c>
      <c r="M151" s="24"/>
      <c r="N151" s="24"/>
      <c r="O151" s="24"/>
      <c r="P151" s="24"/>
      <c r="Q151" s="25"/>
      <c r="R151" s="25"/>
      <c r="S151" s="25"/>
      <c r="T151" s="26"/>
    </row>
    <row r="152" spans="1:20" s="23" customFormat="1" ht="19.5" customHeight="1" x14ac:dyDescent="0.3">
      <c r="A152" s="21" t="s">
        <v>142</v>
      </c>
      <c r="B152" s="21" t="s">
        <v>238</v>
      </c>
      <c r="C152" s="22" t="s">
        <v>239</v>
      </c>
      <c r="D152" s="28" t="s">
        <v>463</v>
      </c>
      <c r="E152" s="21" t="s">
        <v>12</v>
      </c>
      <c r="F152" s="21" t="s">
        <v>13</v>
      </c>
      <c r="G152" s="21" t="s">
        <v>14</v>
      </c>
      <c r="H152" s="21" t="s">
        <v>15</v>
      </c>
      <c r="I152" s="40">
        <v>1168</v>
      </c>
      <c r="J152" s="40">
        <v>1579</v>
      </c>
      <c r="K152" s="40">
        <v>1719</v>
      </c>
      <c r="M152" s="24"/>
      <c r="N152" s="24"/>
      <c r="O152" s="24"/>
      <c r="P152" s="24"/>
      <c r="Q152" s="25"/>
      <c r="R152" s="25"/>
      <c r="S152" s="25"/>
      <c r="T152" s="26"/>
    </row>
    <row r="156" spans="1:20" x14ac:dyDescent="0.25">
      <c r="B156" s="126"/>
    </row>
    <row r="157" spans="1:20" x14ac:dyDescent="0.25">
      <c r="B157" s="126"/>
    </row>
    <row r="158" spans="1:20" x14ac:dyDescent="0.25">
      <c r="B158" s="126"/>
    </row>
    <row r="159" spans="1:20" x14ac:dyDescent="0.25">
      <c r="B159" s="126"/>
    </row>
  </sheetData>
  <mergeCells count="1">
    <mergeCell ref="C1:D1"/>
  </mergeCells>
  <phoneticPr fontId="14" type="noConversion"/>
  <conditionalFormatting sqref="B132:B133">
    <cfRule type="duplicateValues" dxfId="118" priority="4"/>
  </conditionalFormatting>
  <conditionalFormatting sqref="B128:B131">
    <cfRule type="duplicateValues" dxfId="117" priority="5"/>
  </conditionalFormatting>
  <conditionalFormatting sqref="B4:B7">
    <cfRule type="duplicateValues" dxfId="116" priority="11"/>
  </conditionalFormatting>
  <conditionalFormatting sqref="B8:B11">
    <cfRule type="duplicateValues" dxfId="115" priority="10"/>
  </conditionalFormatting>
  <conditionalFormatting sqref="B12:B15">
    <cfRule type="duplicateValues" dxfId="114" priority="9"/>
  </conditionalFormatting>
  <conditionalFormatting sqref="B21:B22">
    <cfRule type="duplicateValues" dxfId="113" priority="8"/>
  </conditionalFormatting>
  <conditionalFormatting sqref="B23:B26">
    <cfRule type="duplicateValues" dxfId="112" priority="7"/>
  </conditionalFormatting>
  <conditionalFormatting sqref="B27:B30">
    <cfRule type="duplicateValues" dxfId="111" priority="12"/>
  </conditionalFormatting>
  <conditionalFormatting sqref="B150:B152 B139:B147 B4:B16 B20:B101">
    <cfRule type="duplicateValues" dxfId="110" priority="6"/>
  </conditionalFormatting>
  <conditionalFormatting sqref="B135:B138">
    <cfRule type="duplicateValues" dxfId="109" priority="3"/>
  </conditionalFormatting>
  <conditionalFormatting sqref="B17:B19">
    <cfRule type="duplicateValues" dxfId="108" priority="1"/>
  </conditionalFormatting>
  <conditionalFormatting sqref="B17:B19">
    <cfRule type="duplicateValues" dxfId="107" priority="2"/>
  </conditionalFormatting>
  <conditionalFormatting sqref="C4">
    <cfRule type="duplicateValues" dxfId="106" priority="13"/>
  </conditionalFormatting>
  <conditionalFormatting sqref="C150:C152 C5:C147">
    <cfRule type="duplicateValues" dxfId="105" priority="14"/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7820-C16D-419C-9C29-114F2925FE9A}">
  <dimension ref="A1:G540"/>
  <sheetViews>
    <sheetView workbookViewId="0">
      <selection activeCell="D3" sqref="D3"/>
    </sheetView>
  </sheetViews>
  <sheetFormatPr defaultRowHeight="15.6" x14ac:dyDescent="0.3"/>
  <cols>
    <col min="1" max="1" width="14.88671875" style="94" customWidth="1"/>
    <col min="2" max="2" width="13.77734375" style="54" customWidth="1"/>
    <col min="3" max="3" width="81.44140625" style="55" customWidth="1"/>
    <col min="4" max="4" width="10.88671875" style="69" bestFit="1" customWidth="1"/>
    <col min="5" max="6" width="11.77734375" style="70" bestFit="1" customWidth="1"/>
    <col min="7" max="7" width="47" style="54" bestFit="1" customWidth="1"/>
    <col min="8" max="16384" width="8.88671875" style="54"/>
  </cols>
  <sheetData>
    <row r="1" spans="1:7" x14ac:dyDescent="0.3">
      <c r="D1" s="30"/>
      <c r="E1" s="30"/>
      <c r="F1" s="30"/>
    </row>
    <row r="2" spans="1:7" x14ac:dyDescent="0.3">
      <c r="C2" s="56" t="s">
        <v>479</v>
      </c>
      <c r="D2" s="30"/>
      <c r="E2" s="57"/>
      <c r="F2" s="30"/>
    </row>
    <row r="3" spans="1:7" ht="31.2" x14ac:dyDescent="0.3">
      <c r="A3" s="95" t="s">
        <v>480</v>
      </c>
      <c r="B3" s="58" t="s">
        <v>2</v>
      </c>
      <c r="C3" s="56" t="s">
        <v>481</v>
      </c>
      <c r="D3" s="30" t="s">
        <v>866</v>
      </c>
      <c r="E3" s="59" t="s">
        <v>482</v>
      </c>
      <c r="F3" s="59" t="s">
        <v>483</v>
      </c>
      <c r="G3" s="54" t="s">
        <v>484</v>
      </c>
    </row>
    <row r="4" spans="1:7" ht="28.8" x14ac:dyDescent="0.3">
      <c r="A4" s="96" t="s">
        <v>485</v>
      </c>
      <c r="B4" s="60" t="s">
        <v>486</v>
      </c>
      <c r="C4" s="61" t="s">
        <v>487</v>
      </c>
      <c r="D4" s="62">
        <v>1523</v>
      </c>
      <c r="E4" s="63">
        <v>2059</v>
      </c>
      <c r="F4" s="63">
        <v>2299</v>
      </c>
      <c r="G4" s="54" t="s">
        <v>488</v>
      </c>
    </row>
    <row r="5" spans="1:7" ht="28.8" x14ac:dyDescent="0.3">
      <c r="A5" s="97" t="s">
        <v>489</v>
      </c>
      <c r="B5" s="60" t="s">
        <v>490</v>
      </c>
      <c r="C5" s="61" t="s">
        <v>491</v>
      </c>
      <c r="D5" s="64">
        <v>1103</v>
      </c>
      <c r="E5" s="63">
        <v>1489</v>
      </c>
      <c r="F5" s="63">
        <v>1699</v>
      </c>
      <c r="G5" s="54" t="s">
        <v>488</v>
      </c>
    </row>
    <row r="6" spans="1:7" x14ac:dyDescent="0.3">
      <c r="A6" s="96" t="s">
        <v>492</v>
      </c>
      <c r="B6" s="60" t="s">
        <v>493</v>
      </c>
      <c r="C6" s="61" t="s">
        <v>494</v>
      </c>
      <c r="D6" s="65">
        <v>876</v>
      </c>
      <c r="E6" s="63">
        <v>1179</v>
      </c>
      <c r="F6" s="63">
        <v>1339</v>
      </c>
      <c r="G6" s="54" t="s">
        <v>488</v>
      </c>
    </row>
    <row r="7" spans="1:7" x14ac:dyDescent="0.3">
      <c r="A7" s="96" t="s">
        <v>495</v>
      </c>
      <c r="B7" s="60" t="s">
        <v>496</v>
      </c>
      <c r="C7" s="61" t="s">
        <v>497</v>
      </c>
      <c r="D7" s="65">
        <v>876</v>
      </c>
      <c r="E7" s="63">
        <v>1179</v>
      </c>
      <c r="F7" s="63">
        <v>1339</v>
      </c>
      <c r="G7" s="54" t="s">
        <v>488</v>
      </c>
    </row>
    <row r="8" spans="1:7" x14ac:dyDescent="0.3">
      <c r="A8" s="61" t="s">
        <v>500</v>
      </c>
      <c r="B8" s="60"/>
      <c r="C8" s="61" t="s">
        <v>501</v>
      </c>
      <c r="D8" s="65">
        <v>1524</v>
      </c>
      <c r="E8" s="63">
        <v>2059</v>
      </c>
      <c r="F8" s="63">
        <v>2269</v>
      </c>
      <c r="G8" s="54" t="s">
        <v>488</v>
      </c>
    </row>
    <row r="9" spans="1:7" x14ac:dyDescent="0.3">
      <c r="A9" s="61" t="s">
        <v>502</v>
      </c>
      <c r="B9" s="60" t="s">
        <v>503</v>
      </c>
      <c r="C9" s="61" t="s">
        <v>504</v>
      </c>
      <c r="D9" s="65">
        <v>1524</v>
      </c>
      <c r="E9" s="63">
        <v>2059</v>
      </c>
      <c r="F9" s="63">
        <v>2269</v>
      </c>
      <c r="G9" s="54" t="s">
        <v>488</v>
      </c>
    </row>
    <row r="10" spans="1:7" x14ac:dyDescent="0.3">
      <c r="A10" s="61" t="s">
        <v>505</v>
      </c>
      <c r="B10" s="60" t="s">
        <v>506</v>
      </c>
      <c r="C10" s="61" t="s">
        <v>507</v>
      </c>
      <c r="D10" s="65">
        <v>1665</v>
      </c>
      <c r="E10" s="63">
        <v>2379</v>
      </c>
      <c r="F10" s="63">
        <v>2489</v>
      </c>
      <c r="G10" s="54" t="s">
        <v>488</v>
      </c>
    </row>
    <row r="11" spans="1:7" ht="28.8" x14ac:dyDescent="0.3">
      <c r="A11" s="61" t="s">
        <v>508</v>
      </c>
      <c r="B11" s="60" t="s">
        <v>509</v>
      </c>
      <c r="C11" s="61" t="s">
        <v>510</v>
      </c>
      <c r="D11" s="65">
        <v>1777</v>
      </c>
      <c r="E11" s="63">
        <v>2539</v>
      </c>
      <c r="F11" s="63">
        <v>2869</v>
      </c>
      <c r="G11" s="54" t="s">
        <v>488</v>
      </c>
    </row>
    <row r="12" spans="1:7" ht="28.8" x14ac:dyDescent="0.3">
      <c r="A12" s="61" t="s">
        <v>511</v>
      </c>
      <c r="B12" s="60" t="s">
        <v>512</v>
      </c>
      <c r="C12" s="61" t="s">
        <v>513</v>
      </c>
      <c r="D12" s="65">
        <v>2533</v>
      </c>
      <c r="E12" s="63">
        <v>3619</v>
      </c>
      <c r="F12" s="63">
        <v>4049</v>
      </c>
      <c r="G12" s="54" t="s">
        <v>488</v>
      </c>
    </row>
    <row r="13" spans="1:7" ht="28.8" x14ac:dyDescent="0.3">
      <c r="A13" s="96" t="s">
        <v>514</v>
      </c>
      <c r="B13" s="60" t="s">
        <v>515</v>
      </c>
      <c r="C13" s="61" t="s">
        <v>126</v>
      </c>
      <c r="D13" s="65">
        <v>1948</v>
      </c>
      <c r="E13" s="63">
        <v>2779</v>
      </c>
      <c r="F13" s="63">
        <v>3089</v>
      </c>
      <c r="G13" s="54" t="s">
        <v>488</v>
      </c>
    </row>
    <row r="14" spans="1:7" ht="28.8" x14ac:dyDescent="0.3">
      <c r="A14" s="61" t="s">
        <v>516</v>
      </c>
      <c r="B14" s="7" t="s">
        <v>517</v>
      </c>
      <c r="C14" s="61" t="s">
        <v>518</v>
      </c>
      <c r="D14" s="65">
        <v>2351</v>
      </c>
      <c r="E14" s="63">
        <v>3359</v>
      </c>
      <c r="F14" s="63">
        <v>3729</v>
      </c>
      <c r="G14" s="54" t="s">
        <v>519</v>
      </c>
    </row>
    <row r="15" spans="1:7" ht="28.8" x14ac:dyDescent="0.3">
      <c r="A15" s="61" t="s">
        <v>521</v>
      </c>
      <c r="B15" s="7" t="s">
        <v>522</v>
      </c>
      <c r="C15" s="61" t="s">
        <v>523</v>
      </c>
      <c r="D15" s="65">
        <v>1819</v>
      </c>
      <c r="E15" s="63">
        <v>2599</v>
      </c>
      <c r="F15" s="63">
        <v>2889</v>
      </c>
      <c r="G15" s="54" t="s">
        <v>520</v>
      </c>
    </row>
    <row r="16" spans="1:7" ht="28.8" x14ac:dyDescent="0.3">
      <c r="A16" s="61" t="s">
        <v>524</v>
      </c>
      <c r="B16" s="7" t="s">
        <v>525</v>
      </c>
      <c r="C16" s="61" t="s">
        <v>526</v>
      </c>
      <c r="D16" s="65">
        <v>1819</v>
      </c>
      <c r="E16" s="63">
        <v>2599</v>
      </c>
      <c r="F16" s="63">
        <v>2889</v>
      </c>
      <c r="G16" s="54" t="s">
        <v>527</v>
      </c>
    </row>
    <row r="17" spans="1:7" ht="28.8" x14ac:dyDescent="0.3">
      <c r="A17" s="61" t="s">
        <v>528</v>
      </c>
      <c r="B17" s="7" t="s">
        <v>529</v>
      </c>
      <c r="C17" s="61" t="s">
        <v>530</v>
      </c>
      <c r="D17" s="65">
        <v>2085</v>
      </c>
      <c r="E17" s="63">
        <v>2979</v>
      </c>
      <c r="F17" s="63">
        <v>3309</v>
      </c>
      <c r="G17" s="54" t="s">
        <v>531</v>
      </c>
    </row>
    <row r="18" spans="1:7" ht="28.8" x14ac:dyDescent="0.3">
      <c r="A18" s="61" t="s">
        <v>532</v>
      </c>
      <c r="B18" s="7" t="s">
        <v>533</v>
      </c>
      <c r="C18" s="61" t="s">
        <v>534</v>
      </c>
      <c r="D18" s="65">
        <v>2085</v>
      </c>
      <c r="E18" s="63">
        <v>2979</v>
      </c>
      <c r="F18" s="63">
        <v>3309</v>
      </c>
      <c r="G18" s="54" t="s">
        <v>535</v>
      </c>
    </row>
    <row r="19" spans="1:7" x14ac:dyDescent="0.3">
      <c r="A19" s="61" t="s">
        <v>536</v>
      </c>
      <c r="B19" s="7" t="s">
        <v>537</v>
      </c>
      <c r="C19" s="61" t="s">
        <v>538</v>
      </c>
      <c r="D19" s="65">
        <v>2351</v>
      </c>
      <c r="E19" s="63">
        <v>3359</v>
      </c>
      <c r="F19" s="63">
        <v>3729</v>
      </c>
      <c r="G19" s="54" t="s">
        <v>539</v>
      </c>
    </row>
    <row r="20" spans="1:7" ht="28.8" x14ac:dyDescent="0.3">
      <c r="A20" s="61" t="s">
        <v>540</v>
      </c>
      <c r="B20" s="7" t="s">
        <v>541</v>
      </c>
      <c r="C20" s="61" t="s">
        <v>542</v>
      </c>
      <c r="D20" s="65">
        <v>1511</v>
      </c>
      <c r="E20" s="63">
        <v>2159</v>
      </c>
      <c r="F20" s="63">
        <v>2409</v>
      </c>
      <c r="G20" s="54" t="s">
        <v>543</v>
      </c>
    </row>
    <row r="21" spans="1:7" ht="28.8" x14ac:dyDescent="0.3">
      <c r="A21" s="61" t="s">
        <v>544</v>
      </c>
      <c r="B21" s="7" t="s">
        <v>545</v>
      </c>
      <c r="C21" s="61" t="s">
        <v>546</v>
      </c>
      <c r="D21" s="65">
        <v>1511</v>
      </c>
      <c r="E21" s="63">
        <v>2159</v>
      </c>
      <c r="F21" s="63">
        <v>2409</v>
      </c>
      <c r="G21" s="54" t="s">
        <v>543</v>
      </c>
    </row>
    <row r="22" spans="1:7" ht="28.8" x14ac:dyDescent="0.3">
      <c r="A22" s="61" t="s">
        <v>547</v>
      </c>
      <c r="B22" s="7" t="s">
        <v>548</v>
      </c>
      <c r="C22" s="61" t="s">
        <v>549</v>
      </c>
      <c r="D22" s="65">
        <v>1511</v>
      </c>
      <c r="E22" s="63">
        <v>2159</v>
      </c>
      <c r="F22" s="63">
        <v>2409</v>
      </c>
      <c r="G22" s="54" t="s">
        <v>550</v>
      </c>
    </row>
    <row r="23" spans="1:7" ht="28.8" x14ac:dyDescent="0.3">
      <c r="A23" s="61" t="s">
        <v>551</v>
      </c>
      <c r="B23" s="7" t="s">
        <v>552</v>
      </c>
      <c r="C23" s="61" t="s">
        <v>553</v>
      </c>
      <c r="D23" s="65">
        <v>2351</v>
      </c>
      <c r="E23" s="63">
        <v>3359</v>
      </c>
      <c r="F23" s="63">
        <v>3729</v>
      </c>
      <c r="G23" s="54" t="s">
        <v>554</v>
      </c>
    </row>
    <row r="24" spans="1:7" ht="28.8" x14ac:dyDescent="0.3">
      <c r="A24" s="61" t="s">
        <v>555</v>
      </c>
      <c r="B24" s="7" t="s">
        <v>556</v>
      </c>
      <c r="C24" s="61" t="s">
        <v>557</v>
      </c>
      <c r="D24" s="65">
        <v>2351</v>
      </c>
      <c r="E24" s="63">
        <v>3359</v>
      </c>
      <c r="F24" s="63">
        <v>3729</v>
      </c>
      <c r="G24" s="54" t="s">
        <v>558</v>
      </c>
    </row>
    <row r="25" spans="1:7" ht="28.8" x14ac:dyDescent="0.3">
      <c r="A25" s="61" t="s">
        <v>559</v>
      </c>
      <c r="B25" s="7" t="s">
        <v>560</v>
      </c>
      <c r="C25" s="61" t="s">
        <v>561</v>
      </c>
      <c r="D25" s="65">
        <v>2351</v>
      </c>
      <c r="E25" s="63">
        <v>3359</v>
      </c>
      <c r="F25" s="63">
        <v>3729</v>
      </c>
      <c r="G25" s="54" t="s">
        <v>558</v>
      </c>
    </row>
    <row r="26" spans="1:7" x14ac:dyDescent="0.3">
      <c r="A26" s="96" t="s">
        <v>562</v>
      </c>
      <c r="B26" s="7" t="s">
        <v>563</v>
      </c>
      <c r="C26" s="61" t="s">
        <v>408</v>
      </c>
      <c r="D26" s="65">
        <v>1574</v>
      </c>
      <c r="E26" s="63">
        <v>2249</v>
      </c>
      <c r="F26" s="63">
        <v>2499</v>
      </c>
      <c r="G26" s="54" t="s">
        <v>564</v>
      </c>
    </row>
    <row r="27" spans="1:7" ht="28.8" x14ac:dyDescent="0.3">
      <c r="A27" s="96" t="s">
        <v>565</v>
      </c>
      <c r="B27" s="7" t="s">
        <v>566</v>
      </c>
      <c r="C27" s="61" t="s">
        <v>567</v>
      </c>
      <c r="D27" s="65">
        <v>2204</v>
      </c>
      <c r="E27" s="63">
        <v>3149</v>
      </c>
      <c r="F27" s="63">
        <v>3499</v>
      </c>
      <c r="G27" s="54" t="s">
        <v>568</v>
      </c>
    </row>
    <row r="28" spans="1:7" ht="28.8" x14ac:dyDescent="0.3">
      <c r="A28" s="96" t="s">
        <v>569</v>
      </c>
      <c r="B28" s="7" t="s">
        <v>570</v>
      </c>
      <c r="C28" s="61" t="s">
        <v>571</v>
      </c>
      <c r="D28" s="65">
        <v>2204</v>
      </c>
      <c r="E28" s="63">
        <v>3149</v>
      </c>
      <c r="F28" s="63">
        <v>3499</v>
      </c>
      <c r="G28" s="54" t="s">
        <v>568</v>
      </c>
    </row>
    <row r="29" spans="1:7" ht="28.8" x14ac:dyDescent="0.3">
      <c r="A29" s="96" t="s">
        <v>573</v>
      </c>
      <c r="B29" s="7" t="s">
        <v>574</v>
      </c>
      <c r="C29" s="61" t="s">
        <v>575</v>
      </c>
      <c r="D29" s="65">
        <v>1980</v>
      </c>
      <c r="E29" s="63">
        <v>2829</v>
      </c>
      <c r="F29" s="63">
        <v>3149</v>
      </c>
      <c r="G29" s="54" t="s">
        <v>572</v>
      </c>
    </row>
    <row r="30" spans="1:7" ht="28.8" x14ac:dyDescent="0.3">
      <c r="A30" s="96" t="s">
        <v>577</v>
      </c>
      <c r="B30" s="7" t="s">
        <v>578</v>
      </c>
      <c r="C30" s="61" t="s">
        <v>579</v>
      </c>
      <c r="D30" s="65">
        <v>1997</v>
      </c>
      <c r="E30" s="63">
        <v>2699</v>
      </c>
      <c r="F30" s="63">
        <v>2939</v>
      </c>
      <c r="G30" s="54" t="s">
        <v>576</v>
      </c>
    </row>
    <row r="31" spans="1:7" ht="28.8" x14ac:dyDescent="0.3">
      <c r="A31" s="96" t="s">
        <v>581</v>
      </c>
      <c r="B31" s="7" t="s">
        <v>582</v>
      </c>
      <c r="C31" s="61" t="s">
        <v>583</v>
      </c>
      <c r="D31" s="65">
        <v>2086</v>
      </c>
      <c r="E31" s="63">
        <v>2819</v>
      </c>
      <c r="F31" s="63">
        <v>3129</v>
      </c>
      <c r="G31" s="54" t="s">
        <v>580</v>
      </c>
    </row>
    <row r="32" spans="1:7" ht="28.8" x14ac:dyDescent="0.3">
      <c r="A32" s="96" t="s">
        <v>584</v>
      </c>
      <c r="B32" s="7" t="s">
        <v>585</v>
      </c>
      <c r="C32" s="61" t="s">
        <v>586</v>
      </c>
      <c r="D32" s="65">
        <v>1524</v>
      </c>
      <c r="E32" s="63">
        <v>2059</v>
      </c>
      <c r="F32" s="63">
        <v>2239</v>
      </c>
      <c r="G32" s="54" t="s">
        <v>587</v>
      </c>
    </row>
    <row r="33" spans="1:7" ht="28.8" x14ac:dyDescent="0.3">
      <c r="A33" s="96" t="s">
        <v>588</v>
      </c>
      <c r="B33" s="7" t="s">
        <v>589</v>
      </c>
      <c r="C33" s="61" t="s">
        <v>590</v>
      </c>
      <c r="D33" s="65">
        <v>1598</v>
      </c>
      <c r="E33" s="63">
        <v>2159</v>
      </c>
      <c r="F33" s="63">
        <v>2349</v>
      </c>
      <c r="G33" s="54" t="s">
        <v>591</v>
      </c>
    </row>
    <row r="34" spans="1:7" ht="28.8" x14ac:dyDescent="0.3">
      <c r="A34" s="96" t="s">
        <v>592</v>
      </c>
      <c r="B34" s="7" t="s">
        <v>593</v>
      </c>
      <c r="C34" s="61" t="s">
        <v>594</v>
      </c>
      <c r="D34" s="65">
        <v>1598</v>
      </c>
      <c r="E34" s="63">
        <v>2159</v>
      </c>
      <c r="F34" s="63">
        <v>2349</v>
      </c>
      <c r="G34" s="54" t="s">
        <v>595</v>
      </c>
    </row>
    <row r="35" spans="1:7" ht="28.8" x14ac:dyDescent="0.3">
      <c r="A35" s="98" t="s">
        <v>596</v>
      </c>
      <c r="B35" s="7" t="s">
        <v>597</v>
      </c>
      <c r="C35" s="61" t="s">
        <v>598</v>
      </c>
      <c r="D35" s="65">
        <v>1353</v>
      </c>
      <c r="E35" s="63">
        <v>1829</v>
      </c>
      <c r="F35" s="63">
        <v>1989</v>
      </c>
      <c r="G35" s="54" t="s">
        <v>599</v>
      </c>
    </row>
    <row r="36" spans="1:7" ht="28.8" x14ac:dyDescent="0.3">
      <c r="A36" s="98" t="s">
        <v>600</v>
      </c>
      <c r="B36" s="7" t="s">
        <v>601</v>
      </c>
      <c r="C36" s="61" t="s">
        <v>602</v>
      </c>
      <c r="D36" s="65">
        <v>1353</v>
      </c>
      <c r="E36" s="63">
        <v>1829</v>
      </c>
      <c r="F36" s="63">
        <v>1989</v>
      </c>
      <c r="G36" s="54" t="s">
        <v>599</v>
      </c>
    </row>
    <row r="37" spans="1:7" x14ac:dyDescent="0.3">
      <c r="A37" s="96" t="s">
        <v>603</v>
      </c>
      <c r="B37" s="7" t="s">
        <v>604</v>
      </c>
      <c r="C37" s="61" t="s">
        <v>605</v>
      </c>
      <c r="D37" s="65">
        <v>1561</v>
      </c>
      <c r="E37" s="63">
        <v>2109</v>
      </c>
      <c r="F37" s="63">
        <v>2339</v>
      </c>
      <c r="G37" s="54" t="s">
        <v>606</v>
      </c>
    </row>
    <row r="38" spans="1:7" ht="28.8" x14ac:dyDescent="0.3">
      <c r="A38" s="96" t="s">
        <v>607</v>
      </c>
      <c r="B38" s="7" t="s">
        <v>608</v>
      </c>
      <c r="C38" s="61" t="s">
        <v>609</v>
      </c>
      <c r="D38" s="65">
        <v>1679</v>
      </c>
      <c r="E38" s="63">
        <v>2269</v>
      </c>
      <c r="F38" s="63">
        <v>2519</v>
      </c>
      <c r="G38" s="54" t="s">
        <v>610</v>
      </c>
    </row>
    <row r="39" spans="1:7" ht="28.8" x14ac:dyDescent="0.3">
      <c r="A39" s="98" t="s">
        <v>611</v>
      </c>
      <c r="B39" s="7" t="s">
        <v>612</v>
      </c>
      <c r="C39" s="61" t="s">
        <v>613</v>
      </c>
      <c r="D39" s="65">
        <v>1472</v>
      </c>
      <c r="E39" s="63">
        <v>1989</v>
      </c>
      <c r="F39" s="63">
        <v>2209</v>
      </c>
      <c r="G39" s="54" t="s">
        <v>614</v>
      </c>
    </row>
    <row r="40" spans="1:7" ht="28.8" x14ac:dyDescent="0.3">
      <c r="A40" s="98" t="s">
        <v>615</v>
      </c>
      <c r="B40" s="7" t="s">
        <v>616</v>
      </c>
      <c r="C40" s="61" t="s">
        <v>617</v>
      </c>
      <c r="D40" s="65">
        <v>1472</v>
      </c>
      <c r="E40" s="63">
        <v>1989</v>
      </c>
      <c r="F40" s="63">
        <v>2209</v>
      </c>
      <c r="G40" s="54" t="s">
        <v>614</v>
      </c>
    </row>
    <row r="41" spans="1:7" ht="28.8" x14ac:dyDescent="0.3">
      <c r="A41" s="98" t="s">
        <v>618</v>
      </c>
      <c r="B41" s="7" t="s">
        <v>619</v>
      </c>
      <c r="C41" s="61" t="s">
        <v>620</v>
      </c>
      <c r="D41" s="65">
        <v>1583</v>
      </c>
      <c r="E41" s="63">
        <v>2139</v>
      </c>
      <c r="F41" s="63">
        <v>2369</v>
      </c>
      <c r="G41" s="54" t="s">
        <v>621</v>
      </c>
    </row>
    <row r="42" spans="1:7" ht="28.8" x14ac:dyDescent="0.3">
      <c r="A42" s="98" t="s">
        <v>622</v>
      </c>
      <c r="B42" s="7" t="s">
        <v>623</v>
      </c>
      <c r="C42" s="61" t="s">
        <v>624</v>
      </c>
      <c r="D42" s="65">
        <v>1583</v>
      </c>
      <c r="E42" s="63">
        <v>2139</v>
      </c>
      <c r="F42" s="63">
        <v>2369</v>
      </c>
      <c r="G42" s="54" t="s">
        <v>621</v>
      </c>
    </row>
    <row r="43" spans="1:7" ht="28.8" x14ac:dyDescent="0.3">
      <c r="A43" s="98" t="s">
        <v>625</v>
      </c>
      <c r="B43" s="7" t="s">
        <v>626</v>
      </c>
      <c r="C43" s="61" t="s">
        <v>627</v>
      </c>
      <c r="D43" s="65">
        <v>1472</v>
      </c>
      <c r="E43" s="63">
        <v>1989</v>
      </c>
      <c r="F43" s="63">
        <v>2209</v>
      </c>
      <c r="G43" s="54" t="s">
        <v>628</v>
      </c>
    </row>
    <row r="44" spans="1:7" ht="28.8" x14ac:dyDescent="0.3">
      <c r="A44" s="98" t="s">
        <v>629</v>
      </c>
      <c r="B44" s="7" t="s">
        <v>630</v>
      </c>
      <c r="C44" s="61" t="s">
        <v>631</v>
      </c>
      <c r="D44" s="65">
        <v>1472</v>
      </c>
      <c r="E44" s="63">
        <v>1989</v>
      </c>
      <c r="F44" s="63">
        <v>2209</v>
      </c>
      <c r="G44" s="54" t="s">
        <v>628</v>
      </c>
    </row>
    <row r="45" spans="1:7" ht="28.8" x14ac:dyDescent="0.3">
      <c r="A45" s="99" t="s">
        <v>632</v>
      </c>
      <c r="B45" s="7" t="s">
        <v>633</v>
      </c>
      <c r="C45" s="61" t="s">
        <v>634</v>
      </c>
      <c r="D45" s="65">
        <v>1435</v>
      </c>
      <c r="E45" s="63">
        <v>1939</v>
      </c>
      <c r="F45" s="63">
        <v>2159</v>
      </c>
      <c r="G45" s="54" t="s">
        <v>635</v>
      </c>
    </row>
    <row r="46" spans="1:7" ht="28.8" x14ac:dyDescent="0.3">
      <c r="A46" s="99" t="s">
        <v>636</v>
      </c>
      <c r="B46" s="7" t="s">
        <v>637</v>
      </c>
      <c r="C46" s="61" t="s">
        <v>638</v>
      </c>
      <c r="D46" s="65">
        <v>1435</v>
      </c>
      <c r="E46" s="63">
        <v>1939</v>
      </c>
      <c r="F46" s="63">
        <v>2159</v>
      </c>
      <c r="G46" s="54" t="s">
        <v>639</v>
      </c>
    </row>
    <row r="47" spans="1:7" x14ac:dyDescent="0.3">
      <c r="A47" s="99" t="s">
        <v>640</v>
      </c>
      <c r="B47" s="7" t="s">
        <v>641</v>
      </c>
      <c r="C47" s="61" t="s">
        <v>642</v>
      </c>
      <c r="D47" s="65">
        <v>1191</v>
      </c>
      <c r="E47" s="63">
        <v>1609</v>
      </c>
      <c r="F47" s="63">
        <v>1799</v>
      </c>
      <c r="G47" s="54" t="s">
        <v>643</v>
      </c>
    </row>
    <row r="48" spans="1:7" x14ac:dyDescent="0.3">
      <c r="A48" s="7" t="s">
        <v>644</v>
      </c>
      <c r="B48" s="67">
        <v>768388080709</v>
      </c>
      <c r="C48" s="66" t="s">
        <v>645</v>
      </c>
      <c r="D48" s="65">
        <v>2722</v>
      </c>
      <c r="E48" s="63">
        <v>3679</v>
      </c>
      <c r="F48" s="63">
        <v>4089</v>
      </c>
      <c r="G48" s="54" t="s">
        <v>646</v>
      </c>
    </row>
    <row r="49" spans="1:7" x14ac:dyDescent="0.3">
      <c r="A49" s="99" t="s">
        <v>647</v>
      </c>
      <c r="B49" s="7" t="s">
        <v>648</v>
      </c>
      <c r="C49" s="61" t="s">
        <v>649</v>
      </c>
      <c r="D49" s="65">
        <v>1923</v>
      </c>
      <c r="E49" s="63">
        <v>2599</v>
      </c>
      <c r="F49" s="63">
        <v>2889</v>
      </c>
      <c r="G49" s="54" t="s">
        <v>650</v>
      </c>
    </row>
    <row r="50" spans="1:7" x14ac:dyDescent="0.3">
      <c r="A50" s="96" t="s">
        <v>651</v>
      </c>
      <c r="B50" s="7" t="s">
        <v>652</v>
      </c>
      <c r="C50" s="61" t="s">
        <v>653</v>
      </c>
      <c r="D50" s="65">
        <v>1923</v>
      </c>
      <c r="E50" s="63">
        <v>2599</v>
      </c>
      <c r="F50" s="63">
        <v>2889</v>
      </c>
      <c r="G50" s="54" t="s">
        <v>654</v>
      </c>
    </row>
    <row r="51" spans="1:7" x14ac:dyDescent="0.3">
      <c r="A51" s="96" t="s">
        <v>655</v>
      </c>
      <c r="B51" s="7" t="s">
        <v>656</v>
      </c>
      <c r="C51" s="61" t="s">
        <v>657</v>
      </c>
      <c r="D51" s="65">
        <v>1501</v>
      </c>
      <c r="E51" s="63">
        <v>2029</v>
      </c>
      <c r="F51" s="63">
        <v>2259</v>
      </c>
      <c r="G51" s="54" t="s">
        <v>658</v>
      </c>
    </row>
    <row r="52" spans="1:7" ht="28.8" x14ac:dyDescent="0.3">
      <c r="A52" s="96" t="s">
        <v>660</v>
      </c>
      <c r="B52" s="7" t="s">
        <v>661</v>
      </c>
      <c r="C52" s="61" t="s">
        <v>662</v>
      </c>
      <c r="D52" s="65">
        <v>1997</v>
      </c>
      <c r="E52" s="63">
        <v>2699</v>
      </c>
      <c r="F52" s="63">
        <v>2949</v>
      </c>
      <c r="G52" s="54" t="s">
        <v>659</v>
      </c>
    </row>
    <row r="53" spans="1:7" ht="28.8" x14ac:dyDescent="0.3">
      <c r="A53" s="96" t="s">
        <v>663</v>
      </c>
      <c r="B53" s="7" t="s">
        <v>664</v>
      </c>
      <c r="C53" s="61" t="s">
        <v>665</v>
      </c>
      <c r="D53" s="65">
        <v>2241</v>
      </c>
      <c r="E53" s="63">
        <v>3029</v>
      </c>
      <c r="F53" s="63">
        <v>3349</v>
      </c>
      <c r="G53" s="54" t="s">
        <v>666</v>
      </c>
    </row>
    <row r="54" spans="1:7" ht="28.8" x14ac:dyDescent="0.3">
      <c r="A54" s="96" t="s">
        <v>667</v>
      </c>
      <c r="B54" s="7" t="s">
        <v>668</v>
      </c>
      <c r="C54" s="61" t="s">
        <v>499</v>
      </c>
      <c r="D54" s="65">
        <v>2241</v>
      </c>
      <c r="E54" s="63">
        <v>3029</v>
      </c>
      <c r="F54" s="63">
        <v>3349</v>
      </c>
      <c r="G54" s="54" t="s">
        <v>666</v>
      </c>
    </row>
    <row r="55" spans="1:7" ht="28.8" x14ac:dyDescent="0.3">
      <c r="A55" s="96" t="s">
        <v>669</v>
      </c>
      <c r="B55" s="7" t="s">
        <v>670</v>
      </c>
      <c r="C55" s="61" t="s">
        <v>671</v>
      </c>
      <c r="D55" s="65">
        <v>2086</v>
      </c>
      <c r="E55" s="63">
        <v>2819</v>
      </c>
      <c r="F55" s="63">
        <v>3129</v>
      </c>
      <c r="G55" s="54" t="s">
        <v>672</v>
      </c>
    </row>
    <row r="56" spans="1:7" ht="28.8" x14ac:dyDescent="0.3">
      <c r="A56" s="96" t="s">
        <v>673</v>
      </c>
      <c r="B56" s="7" t="s">
        <v>674</v>
      </c>
      <c r="C56" s="61" t="s">
        <v>675</v>
      </c>
      <c r="D56" s="65">
        <v>1753</v>
      </c>
      <c r="E56" s="63">
        <v>2369</v>
      </c>
      <c r="F56" s="63">
        <v>2639</v>
      </c>
      <c r="G56" s="54" t="s">
        <v>676</v>
      </c>
    </row>
    <row r="57" spans="1:7" ht="28.8" x14ac:dyDescent="0.3">
      <c r="A57" s="96" t="s">
        <v>677</v>
      </c>
      <c r="B57" s="7" t="s">
        <v>678</v>
      </c>
      <c r="C57" s="61" t="s">
        <v>498</v>
      </c>
      <c r="D57" s="65">
        <v>1753</v>
      </c>
      <c r="E57" s="63">
        <v>2369</v>
      </c>
      <c r="F57" s="63">
        <v>2639</v>
      </c>
      <c r="G57" s="54" t="s">
        <v>676</v>
      </c>
    </row>
    <row r="58" spans="1:7" ht="28.8" x14ac:dyDescent="0.3">
      <c r="A58" s="96" t="s">
        <v>679</v>
      </c>
      <c r="B58" s="7" t="s">
        <v>680</v>
      </c>
      <c r="C58" s="61" t="s">
        <v>681</v>
      </c>
      <c r="D58" s="65">
        <v>1997</v>
      </c>
      <c r="E58" s="63">
        <v>2699</v>
      </c>
      <c r="F58" s="63">
        <v>3019</v>
      </c>
      <c r="G58" s="54" t="s">
        <v>682</v>
      </c>
    </row>
    <row r="59" spans="1:7" ht="28.8" x14ac:dyDescent="0.3">
      <c r="A59" s="96" t="s">
        <v>683</v>
      </c>
      <c r="B59" s="7" t="s">
        <v>684</v>
      </c>
      <c r="C59" s="61" t="s">
        <v>685</v>
      </c>
      <c r="D59" s="65">
        <v>1997</v>
      </c>
      <c r="E59" s="63">
        <v>2699</v>
      </c>
      <c r="F59" s="63">
        <v>3019</v>
      </c>
      <c r="G59" s="54" t="s">
        <v>682</v>
      </c>
    </row>
    <row r="60" spans="1:7" ht="28.8" x14ac:dyDescent="0.3">
      <c r="A60" s="96" t="s">
        <v>686</v>
      </c>
      <c r="B60" s="7" t="s">
        <v>687</v>
      </c>
      <c r="C60" s="61" t="s">
        <v>688</v>
      </c>
      <c r="D60" s="65">
        <v>1834</v>
      </c>
      <c r="E60" s="63">
        <v>2479</v>
      </c>
      <c r="F60" s="63">
        <v>2759</v>
      </c>
      <c r="G60" s="54" t="s">
        <v>689</v>
      </c>
    </row>
    <row r="61" spans="1:7" ht="28.8" x14ac:dyDescent="0.3">
      <c r="A61" s="96" t="s">
        <v>690</v>
      </c>
      <c r="B61" s="7" t="s">
        <v>691</v>
      </c>
      <c r="C61" s="61" t="s">
        <v>692</v>
      </c>
      <c r="D61" s="65">
        <v>1834</v>
      </c>
      <c r="E61" s="63">
        <v>2479</v>
      </c>
      <c r="F61" s="63">
        <v>2759</v>
      </c>
      <c r="G61" s="54" t="s">
        <v>689</v>
      </c>
    </row>
    <row r="62" spans="1:7" x14ac:dyDescent="0.3">
      <c r="A62" s="96" t="s">
        <v>693</v>
      </c>
      <c r="B62" s="7" t="s">
        <v>694</v>
      </c>
      <c r="C62" s="61" t="s">
        <v>695</v>
      </c>
      <c r="D62" s="65">
        <v>1279</v>
      </c>
      <c r="E62" s="63">
        <v>1729</v>
      </c>
      <c r="F62" s="63">
        <v>1879</v>
      </c>
      <c r="G62" s="54" t="s">
        <v>696</v>
      </c>
    </row>
    <row r="63" spans="1:7" x14ac:dyDescent="0.3">
      <c r="A63" s="96" t="s">
        <v>697</v>
      </c>
      <c r="B63" s="7" t="s">
        <v>698</v>
      </c>
      <c r="C63" s="61" t="s">
        <v>699</v>
      </c>
      <c r="D63" s="65">
        <v>1279</v>
      </c>
      <c r="E63" s="63">
        <v>1729</v>
      </c>
      <c r="F63" s="63">
        <v>1879</v>
      </c>
      <c r="G63" s="54" t="s">
        <v>696</v>
      </c>
    </row>
    <row r="64" spans="1:7" x14ac:dyDescent="0.3">
      <c r="A64" s="96" t="s">
        <v>700</v>
      </c>
      <c r="B64" s="7" t="s">
        <v>701</v>
      </c>
      <c r="C64" s="61" t="s">
        <v>702</v>
      </c>
      <c r="D64" s="65">
        <v>1353</v>
      </c>
      <c r="E64" s="63">
        <v>1829</v>
      </c>
      <c r="F64" s="63">
        <v>1989</v>
      </c>
      <c r="G64" s="54" t="s">
        <v>703</v>
      </c>
    </row>
    <row r="65" spans="1:7" ht="28.8" x14ac:dyDescent="0.3">
      <c r="A65" s="96" t="s">
        <v>705</v>
      </c>
      <c r="B65" s="7" t="s">
        <v>706</v>
      </c>
      <c r="C65" s="61" t="s">
        <v>707</v>
      </c>
      <c r="D65" s="65">
        <v>1353</v>
      </c>
      <c r="E65" s="63">
        <v>1829</v>
      </c>
      <c r="F65" s="63">
        <v>1989</v>
      </c>
      <c r="G65" s="54" t="s">
        <v>704</v>
      </c>
    </row>
    <row r="66" spans="1:7" ht="28.8" x14ac:dyDescent="0.3">
      <c r="A66" s="96" t="s">
        <v>708</v>
      </c>
      <c r="B66" s="7" t="s">
        <v>709</v>
      </c>
      <c r="C66" s="61" t="s">
        <v>710</v>
      </c>
      <c r="D66" s="65">
        <v>1997</v>
      </c>
      <c r="E66" s="63">
        <v>2699</v>
      </c>
      <c r="F66" s="63">
        <v>2999</v>
      </c>
      <c r="G66" s="54" t="s">
        <v>711</v>
      </c>
    </row>
    <row r="67" spans="1:7" ht="28.8" x14ac:dyDescent="0.3">
      <c r="A67" s="96" t="s">
        <v>712</v>
      </c>
      <c r="B67" s="7" t="s">
        <v>713</v>
      </c>
      <c r="C67" s="61" t="s">
        <v>714</v>
      </c>
      <c r="D67" s="65">
        <v>2086</v>
      </c>
      <c r="E67" s="63">
        <v>2819</v>
      </c>
      <c r="F67" s="63">
        <v>3129</v>
      </c>
      <c r="G67" s="54" t="s">
        <v>715</v>
      </c>
    </row>
    <row r="68" spans="1:7" ht="28.8" x14ac:dyDescent="0.3">
      <c r="A68" s="96" t="s">
        <v>716</v>
      </c>
      <c r="B68" s="7" t="s">
        <v>717</v>
      </c>
      <c r="C68" s="61" t="s">
        <v>718</v>
      </c>
      <c r="D68" s="65">
        <v>2086</v>
      </c>
      <c r="E68" s="63">
        <v>2819</v>
      </c>
      <c r="F68" s="63">
        <v>3129</v>
      </c>
      <c r="G68" s="54" t="s">
        <v>719</v>
      </c>
    </row>
    <row r="69" spans="1:7" ht="28.8" x14ac:dyDescent="0.3">
      <c r="A69" s="98" t="s">
        <v>720</v>
      </c>
      <c r="B69" s="7" t="s">
        <v>721</v>
      </c>
      <c r="C69" s="61" t="s">
        <v>722</v>
      </c>
      <c r="D69" s="65">
        <v>1561</v>
      </c>
      <c r="E69" s="63">
        <v>2109</v>
      </c>
      <c r="F69" s="63">
        <v>2339</v>
      </c>
      <c r="G69" s="54" t="s">
        <v>723</v>
      </c>
    </row>
    <row r="70" spans="1:7" ht="28.8" x14ac:dyDescent="0.3">
      <c r="A70" s="61" t="s">
        <v>725</v>
      </c>
      <c r="B70" s="7" t="s">
        <v>726</v>
      </c>
      <c r="C70" s="61" t="s">
        <v>727</v>
      </c>
      <c r="D70" s="65">
        <v>1191</v>
      </c>
      <c r="E70" s="63">
        <v>1609</v>
      </c>
      <c r="F70" s="63">
        <v>1799</v>
      </c>
      <c r="G70" s="54" t="s">
        <v>724</v>
      </c>
    </row>
    <row r="71" spans="1:7" ht="28.8" x14ac:dyDescent="0.3">
      <c r="A71" s="61" t="s">
        <v>729</v>
      </c>
      <c r="B71" s="7" t="s">
        <v>730</v>
      </c>
      <c r="C71" s="61" t="s">
        <v>731</v>
      </c>
      <c r="D71" s="65">
        <v>1279</v>
      </c>
      <c r="E71" s="63">
        <v>1729</v>
      </c>
      <c r="F71" s="63">
        <v>1919</v>
      </c>
      <c r="G71" s="54" t="s">
        <v>728</v>
      </c>
    </row>
    <row r="72" spans="1:7" x14ac:dyDescent="0.3">
      <c r="A72" s="96" t="s">
        <v>732</v>
      </c>
      <c r="B72" s="7" t="s">
        <v>733</v>
      </c>
      <c r="C72" s="61" t="s">
        <v>382</v>
      </c>
      <c r="D72" s="65">
        <v>917</v>
      </c>
      <c r="E72" s="63">
        <v>1239</v>
      </c>
      <c r="F72" s="63">
        <v>1409</v>
      </c>
      <c r="G72" s="54" t="s">
        <v>734</v>
      </c>
    </row>
    <row r="73" spans="1:7" ht="28.8" x14ac:dyDescent="0.3">
      <c r="A73" s="96" t="s">
        <v>735</v>
      </c>
      <c r="B73" s="7" t="s">
        <v>736</v>
      </c>
      <c r="C73" s="61" t="s">
        <v>737</v>
      </c>
      <c r="D73" s="65">
        <v>1834</v>
      </c>
      <c r="E73" s="63">
        <v>2479</v>
      </c>
      <c r="F73" s="63">
        <v>2769</v>
      </c>
      <c r="G73" s="54" t="s">
        <v>738</v>
      </c>
    </row>
    <row r="74" spans="1:7" ht="28.8" x14ac:dyDescent="0.3">
      <c r="A74" s="96" t="s">
        <v>739</v>
      </c>
      <c r="B74" s="7" t="s">
        <v>740</v>
      </c>
      <c r="C74" s="61" t="s">
        <v>741</v>
      </c>
      <c r="D74" s="65">
        <v>1834</v>
      </c>
      <c r="E74" s="63">
        <v>2479</v>
      </c>
      <c r="F74" s="63">
        <v>2769</v>
      </c>
      <c r="G74" s="54" t="s">
        <v>738</v>
      </c>
    </row>
    <row r="75" spans="1:7" ht="28.8" x14ac:dyDescent="0.3">
      <c r="A75" s="96" t="s">
        <v>742</v>
      </c>
      <c r="B75" s="7" t="s">
        <v>743</v>
      </c>
      <c r="C75" s="61" t="s">
        <v>744</v>
      </c>
      <c r="D75" s="65">
        <v>1916</v>
      </c>
      <c r="E75" s="63">
        <v>2589</v>
      </c>
      <c r="F75" s="63">
        <v>2889</v>
      </c>
      <c r="G75" s="54" t="s">
        <v>745</v>
      </c>
    </row>
    <row r="76" spans="1:7" ht="28.8" x14ac:dyDescent="0.3">
      <c r="A76" s="96" t="s">
        <v>746</v>
      </c>
      <c r="B76" s="7" t="s">
        <v>747</v>
      </c>
      <c r="C76" s="61" t="s">
        <v>748</v>
      </c>
      <c r="D76" s="65">
        <v>1916</v>
      </c>
      <c r="E76" s="63">
        <v>2589</v>
      </c>
      <c r="F76" s="63">
        <v>2889</v>
      </c>
      <c r="G76" s="54" t="s">
        <v>745</v>
      </c>
    </row>
    <row r="77" spans="1:7" ht="28.8" x14ac:dyDescent="0.3">
      <c r="A77" s="96" t="s">
        <v>749</v>
      </c>
      <c r="B77" s="7" t="s">
        <v>750</v>
      </c>
      <c r="C77" s="61" t="s">
        <v>487</v>
      </c>
      <c r="D77" s="65">
        <v>1598</v>
      </c>
      <c r="E77" s="63">
        <v>2159</v>
      </c>
      <c r="F77" s="63">
        <v>2409</v>
      </c>
      <c r="G77" s="54" t="s">
        <v>751</v>
      </c>
    </row>
    <row r="78" spans="1:7" ht="28.8" x14ac:dyDescent="0.3">
      <c r="A78" s="96" t="s">
        <v>752</v>
      </c>
      <c r="B78" s="7" t="s">
        <v>753</v>
      </c>
      <c r="C78" s="61" t="s">
        <v>754</v>
      </c>
      <c r="D78" s="65">
        <v>1598</v>
      </c>
      <c r="E78" s="63">
        <v>2159</v>
      </c>
      <c r="F78" s="63">
        <v>2409</v>
      </c>
      <c r="G78" s="54" t="s">
        <v>751</v>
      </c>
    </row>
    <row r="79" spans="1:7" ht="28.8" x14ac:dyDescent="0.3">
      <c r="A79" s="96" t="s">
        <v>755</v>
      </c>
      <c r="B79" s="7" t="s">
        <v>756</v>
      </c>
      <c r="C79" s="61" t="s">
        <v>757</v>
      </c>
      <c r="D79" s="65">
        <v>1672</v>
      </c>
      <c r="E79" s="63">
        <v>2259</v>
      </c>
      <c r="F79" s="63">
        <v>2529</v>
      </c>
      <c r="G79" s="54" t="s">
        <v>758</v>
      </c>
    </row>
    <row r="80" spans="1:7" ht="28.8" x14ac:dyDescent="0.3">
      <c r="A80" s="61" t="s">
        <v>759</v>
      </c>
      <c r="B80" s="7" t="s">
        <v>760</v>
      </c>
      <c r="C80" s="61" t="s">
        <v>761</v>
      </c>
      <c r="D80" s="65">
        <v>1561</v>
      </c>
      <c r="E80" s="63">
        <v>2109</v>
      </c>
      <c r="F80" s="63">
        <v>2339</v>
      </c>
      <c r="G80" s="54" t="s">
        <v>762</v>
      </c>
    </row>
    <row r="81" spans="1:7" ht="28.8" x14ac:dyDescent="0.3">
      <c r="A81" s="96" t="s">
        <v>763</v>
      </c>
      <c r="B81" s="7" t="s">
        <v>764</v>
      </c>
      <c r="C81" s="61" t="s">
        <v>765</v>
      </c>
      <c r="D81" s="65">
        <v>1583</v>
      </c>
      <c r="E81" s="63">
        <v>2139</v>
      </c>
      <c r="F81" s="63">
        <v>2369</v>
      </c>
      <c r="G81" s="54" t="s">
        <v>766</v>
      </c>
    </row>
    <row r="82" spans="1:7" x14ac:dyDescent="0.3">
      <c r="A82" s="99" t="s">
        <v>767</v>
      </c>
      <c r="B82" s="7" t="s">
        <v>768</v>
      </c>
      <c r="C82" s="61" t="s">
        <v>769</v>
      </c>
      <c r="D82" s="65">
        <v>1117</v>
      </c>
      <c r="E82" s="63">
        <v>1509</v>
      </c>
      <c r="F82" s="63">
        <v>1679</v>
      </c>
      <c r="G82" s="54" t="s">
        <v>770</v>
      </c>
    </row>
    <row r="83" spans="1:7" x14ac:dyDescent="0.3">
      <c r="A83" s="99" t="s">
        <v>771</v>
      </c>
      <c r="B83" s="7" t="s">
        <v>772</v>
      </c>
      <c r="C83" s="61" t="s">
        <v>773</v>
      </c>
      <c r="D83" s="65">
        <v>1117</v>
      </c>
      <c r="E83" s="63">
        <v>1509</v>
      </c>
      <c r="F83" s="63">
        <v>1679</v>
      </c>
      <c r="G83" s="54" t="s">
        <v>770</v>
      </c>
    </row>
    <row r="84" spans="1:7" x14ac:dyDescent="0.3">
      <c r="A84" s="99" t="s">
        <v>774</v>
      </c>
      <c r="B84" s="7" t="s">
        <v>775</v>
      </c>
      <c r="C84" s="61" t="s">
        <v>776</v>
      </c>
      <c r="D84" s="65">
        <v>1117</v>
      </c>
      <c r="E84" s="63">
        <v>1509</v>
      </c>
      <c r="F84" s="63">
        <v>1679</v>
      </c>
      <c r="G84" s="54" t="s">
        <v>777</v>
      </c>
    </row>
    <row r="85" spans="1:7" x14ac:dyDescent="0.3">
      <c r="A85" s="99" t="s">
        <v>778</v>
      </c>
      <c r="B85" s="7" t="s">
        <v>779</v>
      </c>
      <c r="C85" s="61" t="s">
        <v>780</v>
      </c>
      <c r="D85" s="65">
        <v>1117</v>
      </c>
      <c r="E85" s="63">
        <v>1509</v>
      </c>
      <c r="F85" s="63">
        <v>1679</v>
      </c>
      <c r="G85" s="54" t="s">
        <v>777</v>
      </c>
    </row>
    <row r="86" spans="1:7" ht="28.8" x14ac:dyDescent="0.3">
      <c r="A86" s="99" t="s">
        <v>782</v>
      </c>
      <c r="B86" s="7" t="s">
        <v>783</v>
      </c>
      <c r="C86" s="61" t="s">
        <v>784</v>
      </c>
      <c r="D86" s="65">
        <v>1398</v>
      </c>
      <c r="E86" s="63">
        <v>1889</v>
      </c>
      <c r="F86" s="63">
        <v>2059</v>
      </c>
      <c r="G86" s="54" t="s">
        <v>781</v>
      </c>
    </row>
    <row r="87" spans="1:7" ht="28.8" x14ac:dyDescent="0.3">
      <c r="A87" s="99" t="s">
        <v>786</v>
      </c>
      <c r="B87" s="7" t="s">
        <v>787</v>
      </c>
      <c r="C87" s="61" t="s">
        <v>788</v>
      </c>
      <c r="D87" s="65">
        <v>1398</v>
      </c>
      <c r="E87" s="63">
        <v>1889</v>
      </c>
      <c r="F87" s="63">
        <v>2059</v>
      </c>
      <c r="G87" s="54" t="s">
        <v>785</v>
      </c>
    </row>
    <row r="88" spans="1:7" x14ac:dyDescent="0.3">
      <c r="A88" s="98" t="s">
        <v>789</v>
      </c>
      <c r="B88" s="7" t="s">
        <v>790</v>
      </c>
      <c r="C88" s="61" t="s">
        <v>791</v>
      </c>
      <c r="D88" s="65">
        <v>1094</v>
      </c>
      <c r="E88" s="63">
        <v>1479</v>
      </c>
      <c r="F88" s="63">
        <v>1639</v>
      </c>
      <c r="G88" s="54" t="s">
        <v>792</v>
      </c>
    </row>
    <row r="89" spans="1:7" x14ac:dyDescent="0.3">
      <c r="A89" s="96">
        <v>42249470</v>
      </c>
      <c r="B89" s="60" t="s">
        <v>793</v>
      </c>
      <c r="C89" s="66" t="s">
        <v>794</v>
      </c>
      <c r="D89" s="65">
        <v>46</v>
      </c>
      <c r="E89" s="63">
        <v>77</v>
      </c>
      <c r="F89" s="63">
        <v>77</v>
      </c>
      <c r="G89" s="54" t="s">
        <v>795</v>
      </c>
    </row>
    <row r="90" spans="1:7" ht="28.8" x14ac:dyDescent="0.3">
      <c r="A90" s="96" t="s">
        <v>796</v>
      </c>
      <c r="B90" s="7" t="s">
        <v>797</v>
      </c>
      <c r="C90" s="61" t="s">
        <v>798</v>
      </c>
      <c r="D90" s="65">
        <v>1753</v>
      </c>
      <c r="E90" s="63">
        <v>2369</v>
      </c>
      <c r="F90" s="63">
        <v>2639</v>
      </c>
      <c r="G90" s="54" t="s">
        <v>795</v>
      </c>
    </row>
    <row r="91" spans="1:7" ht="28.8" x14ac:dyDescent="0.3">
      <c r="A91" s="96" t="s">
        <v>799</v>
      </c>
      <c r="B91" s="7" t="s">
        <v>800</v>
      </c>
      <c r="C91" s="61" t="s">
        <v>801</v>
      </c>
      <c r="D91" s="65">
        <v>1753</v>
      </c>
      <c r="E91" s="63">
        <v>2369</v>
      </c>
      <c r="F91" s="63">
        <v>2639</v>
      </c>
      <c r="G91" s="54" t="s">
        <v>795</v>
      </c>
    </row>
    <row r="92" spans="1:7" x14ac:dyDescent="0.3">
      <c r="A92" s="96" t="s">
        <v>802</v>
      </c>
      <c r="B92" s="7" t="s">
        <v>803</v>
      </c>
      <c r="C92" s="61" t="s">
        <v>804</v>
      </c>
      <c r="D92" s="65">
        <v>1420</v>
      </c>
      <c r="E92" s="63">
        <v>1919</v>
      </c>
      <c r="F92" s="63">
        <v>2139</v>
      </c>
      <c r="G92" s="54" t="s">
        <v>795</v>
      </c>
    </row>
    <row r="93" spans="1:7" x14ac:dyDescent="0.3">
      <c r="A93" s="66" t="s">
        <v>805</v>
      </c>
      <c r="B93" s="7" t="s">
        <v>806</v>
      </c>
      <c r="C93" s="66" t="s">
        <v>807</v>
      </c>
      <c r="D93" s="65">
        <v>1168</v>
      </c>
      <c r="E93" s="63">
        <v>1579</v>
      </c>
      <c r="F93" s="63">
        <v>1739</v>
      </c>
      <c r="G93" s="54" t="s">
        <v>795</v>
      </c>
    </row>
    <row r="94" spans="1:7" ht="28.8" x14ac:dyDescent="0.3">
      <c r="A94" s="96" t="s">
        <v>808</v>
      </c>
      <c r="B94" s="7" t="s">
        <v>809</v>
      </c>
      <c r="C94" s="61" t="s">
        <v>810</v>
      </c>
      <c r="D94" s="65">
        <v>1524</v>
      </c>
      <c r="E94" s="63">
        <v>2059</v>
      </c>
      <c r="F94" s="63">
        <v>2239</v>
      </c>
      <c r="G94" s="54" t="s">
        <v>795</v>
      </c>
    </row>
    <row r="95" spans="1:7" ht="28.8" x14ac:dyDescent="0.3">
      <c r="A95" s="96" t="s">
        <v>811</v>
      </c>
      <c r="B95" s="7" t="s">
        <v>812</v>
      </c>
      <c r="C95" s="61" t="s">
        <v>813</v>
      </c>
      <c r="D95" s="65">
        <v>1524</v>
      </c>
      <c r="E95" s="63">
        <v>2059</v>
      </c>
      <c r="F95" s="63">
        <v>2239</v>
      </c>
      <c r="G95" s="54" t="s">
        <v>795</v>
      </c>
    </row>
    <row r="96" spans="1:7" ht="28.8" x14ac:dyDescent="0.3">
      <c r="A96" s="61" t="s">
        <v>814</v>
      </c>
      <c r="B96" s="7" t="s">
        <v>815</v>
      </c>
      <c r="C96" s="61" t="s">
        <v>816</v>
      </c>
      <c r="D96" s="65">
        <v>1609</v>
      </c>
      <c r="E96" s="63">
        <v>2299</v>
      </c>
      <c r="F96" s="63">
        <v>2499</v>
      </c>
      <c r="G96" s="54" t="s">
        <v>795</v>
      </c>
    </row>
    <row r="97" spans="1:7" ht="28.8" x14ac:dyDescent="0.3">
      <c r="A97" s="61" t="s">
        <v>817</v>
      </c>
      <c r="B97" s="7" t="s">
        <v>818</v>
      </c>
      <c r="C97" s="61" t="s">
        <v>819</v>
      </c>
      <c r="D97" s="65">
        <v>1609</v>
      </c>
      <c r="E97" s="63">
        <v>2299</v>
      </c>
      <c r="F97" s="63">
        <v>2499</v>
      </c>
      <c r="G97" s="54" t="s">
        <v>795</v>
      </c>
    </row>
    <row r="98" spans="1:7" ht="28.8" x14ac:dyDescent="0.3">
      <c r="A98" s="61" t="s">
        <v>820</v>
      </c>
      <c r="B98" s="7" t="s">
        <v>821</v>
      </c>
      <c r="C98" s="61" t="s">
        <v>822</v>
      </c>
      <c r="D98" s="65">
        <v>1581</v>
      </c>
      <c r="E98" s="63">
        <v>2259</v>
      </c>
      <c r="F98" s="63">
        <v>2529</v>
      </c>
      <c r="G98" s="54" t="s">
        <v>795</v>
      </c>
    </row>
    <row r="99" spans="1:7" ht="28.8" x14ac:dyDescent="0.3">
      <c r="A99" s="61" t="s">
        <v>823</v>
      </c>
      <c r="B99" s="7" t="s">
        <v>824</v>
      </c>
      <c r="C99" s="61" t="s">
        <v>825</v>
      </c>
      <c r="D99" s="65">
        <v>1581</v>
      </c>
      <c r="E99" s="63">
        <v>2259</v>
      </c>
      <c r="F99" s="63">
        <v>2529</v>
      </c>
      <c r="G99" s="54" t="s">
        <v>795</v>
      </c>
    </row>
    <row r="100" spans="1:7" ht="28.8" x14ac:dyDescent="0.3">
      <c r="A100" s="61" t="s">
        <v>826</v>
      </c>
      <c r="B100" s="7" t="s">
        <v>827</v>
      </c>
      <c r="C100" s="61" t="s">
        <v>828</v>
      </c>
      <c r="D100" s="65">
        <v>1581</v>
      </c>
      <c r="E100" s="63">
        <v>2259</v>
      </c>
      <c r="F100" s="63">
        <v>2529</v>
      </c>
      <c r="G100" s="54" t="s">
        <v>795</v>
      </c>
    </row>
    <row r="101" spans="1:7" ht="28.8" x14ac:dyDescent="0.3">
      <c r="A101" s="61" t="s">
        <v>829</v>
      </c>
      <c r="B101" s="7" t="s">
        <v>830</v>
      </c>
      <c r="C101" s="61" t="s">
        <v>831</v>
      </c>
      <c r="D101" s="64">
        <v>1581</v>
      </c>
      <c r="E101" s="63">
        <v>2259</v>
      </c>
      <c r="F101" s="63">
        <v>2529</v>
      </c>
      <c r="G101" s="54" t="s">
        <v>795</v>
      </c>
    </row>
    <row r="102" spans="1:7" ht="28.8" x14ac:dyDescent="0.3">
      <c r="A102" s="61" t="s">
        <v>832</v>
      </c>
      <c r="B102" s="7" t="s">
        <v>833</v>
      </c>
      <c r="C102" s="61" t="s">
        <v>834</v>
      </c>
      <c r="D102" s="64">
        <v>1609</v>
      </c>
      <c r="E102" s="63">
        <v>2299</v>
      </c>
      <c r="F102" s="63">
        <v>2499</v>
      </c>
      <c r="G102" s="54" t="s">
        <v>795</v>
      </c>
    </row>
    <row r="103" spans="1:7" ht="28.8" x14ac:dyDescent="0.3">
      <c r="A103" s="61" t="s">
        <v>835</v>
      </c>
      <c r="B103" s="7" t="s">
        <v>836</v>
      </c>
      <c r="C103" s="61" t="s">
        <v>834</v>
      </c>
      <c r="D103" s="64">
        <v>1609</v>
      </c>
      <c r="E103" s="63">
        <v>2299</v>
      </c>
      <c r="F103" s="63">
        <v>2499</v>
      </c>
      <c r="G103" s="54" t="s">
        <v>795</v>
      </c>
    </row>
    <row r="104" spans="1:7" x14ac:dyDescent="0.3">
      <c r="A104" s="61" t="s">
        <v>837</v>
      </c>
      <c r="B104" s="7" t="s">
        <v>838</v>
      </c>
      <c r="C104" s="61" t="s">
        <v>839</v>
      </c>
      <c r="D104" s="64">
        <v>5813</v>
      </c>
      <c r="E104" s="63">
        <v>7549</v>
      </c>
      <c r="F104" s="63">
        <v>8079</v>
      </c>
      <c r="G104" s="54" t="s">
        <v>795</v>
      </c>
    </row>
    <row r="105" spans="1:7" x14ac:dyDescent="0.3">
      <c r="A105" s="61" t="s">
        <v>840</v>
      </c>
      <c r="B105" s="7" t="s">
        <v>841</v>
      </c>
      <c r="C105" s="61" t="s">
        <v>842</v>
      </c>
      <c r="D105" s="64">
        <v>5582</v>
      </c>
      <c r="E105" s="63">
        <v>7249</v>
      </c>
      <c r="F105" s="63">
        <v>7759</v>
      </c>
      <c r="G105" s="54" t="s">
        <v>795</v>
      </c>
    </row>
    <row r="106" spans="1:7" x14ac:dyDescent="0.3">
      <c r="A106" s="61" t="s">
        <v>843</v>
      </c>
      <c r="B106" s="7" t="s">
        <v>844</v>
      </c>
      <c r="C106" s="61" t="s">
        <v>845</v>
      </c>
      <c r="D106" s="64">
        <v>5736</v>
      </c>
      <c r="E106" s="63">
        <v>7449</v>
      </c>
      <c r="F106" s="63">
        <v>7979</v>
      </c>
      <c r="G106" s="54" t="s">
        <v>795</v>
      </c>
    </row>
    <row r="107" spans="1:7" x14ac:dyDescent="0.3">
      <c r="A107" s="61" t="s">
        <v>846</v>
      </c>
      <c r="B107" s="7" t="s">
        <v>847</v>
      </c>
      <c r="C107" s="61" t="s">
        <v>848</v>
      </c>
      <c r="D107" s="64">
        <v>5736</v>
      </c>
      <c r="E107" s="63">
        <v>7449</v>
      </c>
      <c r="F107" s="63">
        <v>7979</v>
      </c>
      <c r="G107" s="54" t="s">
        <v>795</v>
      </c>
    </row>
    <row r="108" spans="1:7" x14ac:dyDescent="0.3">
      <c r="A108" s="96" t="s">
        <v>849</v>
      </c>
      <c r="B108" s="7" t="s">
        <v>850</v>
      </c>
      <c r="C108" s="61" t="s">
        <v>851</v>
      </c>
      <c r="D108" s="64">
        <v>7384</v>
      </c>
      <c r="E108" s="63">
        <v>9589</v>
      </c>
      <c r="F108" s="63">
        <v>10259</v>
      </c>
      <c r="G108" s="54" t="s">
        <v>795</v>
      </c>
    </row>
    <row r="109" spans="1:7" s="123" customFormat="1" x14ac:dyDescent="0.3">
      <c r="A109" s="118" t="s">
        <v>852</v>
      </c>
      <c r="B109" s="119" t="s">
        <v>853</v>
      </c>
      <c r="C109" s="120" t="s">
        <v>854</v>
      </c>
      <c r="D109" s="121">
        <v>425</v>
      </c>
      <c r="E109" s="122">
        <v>709</v>
      </c>
      <c r="F109" s="122">
        <v>709</v>
      </c>
      <c r="G109" s="123" t="s">
        <v>795</v>
      </c>
    </row>
    <row r="110" spans="1:7" s="123" customFormat="1" x14ac:dyDescent="0.3">
      <c r="A110" s="118" t="s">
        <v>855</v>
      </c>
      <c r="B110" s="119" t="s">
        <v>856</v>
      </c>
      <c r="C110" s="120" t="s">
        <v>857</v>
      </c>
      <c r="D110" s="124">
        <v>449</v>
      </c>
      <c r="E110" s="122">
        <v>749</v>
      </c>
      <c r="F110" s="122">
        <v>749</v>
      </c>
      <c r="G110" s="123" t="s">
        <v>795</v>
      </c>
    </row>
    <row r="111" spans="1:7" s="123" customFormat="1" x14ac:dyDescent="0.3">
      <c r="A111" s="118" t="s">
        <v>858</v>
      </c>
      <c r="B111" s="119" t="s">
        <v>859</v>
      </c>
      <c r="C111" s="120" t="s">
        <v>794</v>
      </c>
      <c r="D111" s="124">
        <v>473</v>
      </c>
      <c r="E111" s="122">
        <v>789</v>
      </c>
      <c r="F111" s="122">
        <v>789</v>
      </c>
      <c r="G111" s="123" t="s">
        <v>795</v>
      </c>
    </row>
    <row r="112" spans="1:7" s="123" customFormat="1" x14ac:dyDescent="0.3">
      <c r="A112" s="118" t="s">
        <v>860</v>
      </c>
      <c r="B112" s="119" t="s">
        <v>861</v>
      </c>
      <c r="C112" s="120" t="s">
        <v>862</v>
      </c>
      <c r="D112" s="124">
        <v>107</v>
      </c>
      <c r="E112" s="122">
        <v>149</v>
      </c>
      <c r="F112" s="122">
        <v>149</v>
      </c>
      <c r="G112" s="123" t="s">
        <v>795</v>
      </c>
    </row>
    <row r="113" spans="1:7" s="123" customFormat="1" x14ac:dyDescent="0.3">
      <c r="A113" s="118" t="s">
        <v>863</v>
      </c>
      <c r="B113" s="119" t="s">
        <v>864</v>
      </c>
      <c r="C113" s="120" t="s">
        <v>865</v>
      </c>
      <c r="D113" s="124">
        <v>146</v>
      </c>
      <c r="E113" s="122">
        <v>209</v>
      </c>
      <c r="F113" s="122">
        <v>209</v>
      </c>
      <c r="G113" s="123" t="s">
        <v>795</v>
      </c>
    </row>
    <row r="114" spans="1:7" x14ac:dyDescent="0.3">
      <c r="A114" s="100"/>
      <c r="B114" s="68"/>
    </row>
    <row r="115" spans="1:7" x14ac:dyDescent="0.3">
      <c r="A115" s="100"/>
      <c r="B115" s="68"/>
    </row>
    <row r="116" spans="1:7" x14ac:dyDescent="0.3">
      <c r="A116" s="100"/>
      <c r="B116" s="68"/>
    </row>
    <row r="117" spans="1:7" x14ac:dyDescent="0.3">
      <c r="A117" s="101"/>
      <c r="B117" s="68"/>
    </row>
    <row r="118" spans="1:7" x14ac:dyDescent="0.3">
      <c r="A118" s="102"/>
      <c r="B118" s="68"/>
    </row>
    <row r="119" spans="1:7" x14ac:dyDescent="0.3">
      <c r="A119" s="102"/>
      <c r="B119" s="68"/>
    </row>
    <row r="120" spans="1:7" x14ac:dyDescent="0.3">
      <c r="A120" s="100"/>
      <c r="B120" s="68"/>
    </row>
    <row r="121" spans="1:7" x14ac:dyDescent="0.3">
      <c r="A121" s="102"/>
      <c r="B121" s="68"/>
      <c r="C121" s="71"/>
    </row>
    <row r="122" spans="1:7" x14ac:dyDescent="0.3">
      <c r="A122" s="102"/>
      <c r="B122" s="72"/>
    </row>
    <row r="123" spans="1:7" x14ac:dyDescent="0.3">
      <c r="A123" s="102"/>
      <c r="B123" s="72"/>
    </row>
    <row r="124" spans="1:7" x14ac:dyDescent="0.3">
      <c r="A124" s="102"/>
      <c r="B124" s="72"/>
    </row>
    <row r="125" spans="1:7" x14ac:dyDescent="0.3">
      <c r="A125" s="102"/>
      <c r="B125" s="72"/>
    </row>
    <row r="126" spans="1:7" x14ac:dyDescent="0.3">
      <c r="A126" s="103"/>
      <c r="C126" s="73"/>
    </row>
    <row r="127" spans="1:7" x14ac:dyDescent="0.3">
      <c r="A127" s="103"/>
      <c r="C127" s="73"/>
    </row>
    <row r="128" spans="1:7" x14ac:dyDescent="0.3">
      <c r="A128" s="103"/>
      <c r="C128" s="73"/>
    </row>
    <row r="129" spans="1:4" x14ac:dyDescent="0.3">
      <c r="A129" s="103"/>
      <c r="C129" s="73"/>
    </row>
    <row r="130" spans="1:4" x14ac:dyDescent="0.3">
      <c r="A130" s="103"/>
      <c r="C130" s="73"/>
    </row>
    <row r="131" spans="1:4" x14ac:dyDescent="0.3">
      <c r="A131" s="103"/>
      <c r="C131" s="73"/>
    </row>
    <row r="132" spans="1:4" x14ac:dyDescent="0.3">
      <c r="A132" s="103"/>
      <c r="C132" s="73"/>
    </row>
    <row r="133" spans="1:4" x14ac:dyDescent="0.3">
      <c r="A133" s="103"/>
      <c r="C133" s="73"/>
    </row>
    <row r="134" spans="1:4" x14ac:dyDescent="0.3">
      <c r="C134" s="73"/>
      <c r="D134" s="74"/>
    </row>
    <row r="135" spans="1:4" x14ac:dyDescent="0.3">
      <c r="C135" s="73"/>
      <c r="D135" s="74"/>
    </row>
    <row r="136" spans="1:4" x14ac:dyDescent="0.3">
      <c r="C136" s="73"/>
      <c r="D136" s="74"/>
    </row>
    <row r="137" spans="1:4" x14ac:dyDescent="0.3">
      <c r="A137" s="103"/>
      <c r="C137" s="73"/>
      <c r="D137" s="74"/>
    </row>
    <row r="138" spans="1:4" x14ac:dyDescent="0.3">
      <c r="C138" s="73"/>
      <c r="D138" s="74"/>
    </row>
    <row r="139" spans="1:4" x14ac:dyDescent="0.3">
      <c r="C139" s="73"/>
      <c r="D139" s="74"/>
    </row>
    <row r="140" spans="1:4" x14ac:dyDescent="0.3">
      <c r="A140" s="103"/>
      <c r="C140" s="73"/>
      <c r="D140" s="74"/>
    </row>
    <row r="141" spans="1:4" x14ac:dyDescent="0.3">
      <c r="C141" s="73"/>
      <c r="D141" s="74"/>
    </row>
    <row r="142" spans="1:4" x14ac:dyDescent="0.3">
      <c r="C142" s="73"/>
      <c r="D142" s="74"/>
    </row>
    <row r="143" spans="1:4" x14ac:dyDescent="0.3">
      <c r="A143" s="104"/>
      <c r="C143" s="73"/>
      <c r="D143" s="74"/>
    </row>
    <row r="144" spans="1:4" x14ac:dyDescent="0.3">
      <c r="C144" s="73"/>
      <c r="D144" s="74"/>
    </row>
    <row r="145" spans="1:4" x14ac:dyDescent="0.3">
      <c r="C145" s="73"/>
      <c r="D145" s="74"/>
    </row>
    <row r="146" spans="1:4" x14ac:dyDescent="0.3">
      <c r="A146" s="6"/>
      <c r="B146" s="75"/>
      <c r="D146" s="76"/>
    </row>
    <row r="147" spans="1:4" x14ac:dyDescent="0.3">
      <c r="A147" s="6"/>
      <c r="B147" s="75"/>
      <c r="D147" s="76"/>
    </row>
    <row r="148" spans="1:4" x14ac:dyDescent="0.3">
      <c r="A148" s="6"/>
      <c r="B148" s="75"/>
      <c r="D148" s="76"/>
    </row>
    <row r="149" spans="1:4" x14ac:dyDescent="0.3">
      <c r="A149" s="105"/>
      <c r="C149" s="77"/>
      <c r="D149" s="78"/>
    </row>
    <row r="150" spans="1:4" x14ac:dyDescent="0.3">
      <c r="A150" s="106"/>
      <c r="B150" s="80"/>
      <c r="C150" s="54"/>
      <c r="D150" s="78"/>
    </row>
    <row r="151" spans="1:4" x14ac:dyDescent="0.3">
      <c r="A151" s="106"/>
      <c r="B151" s="80"/>
      <c r="C151" s="54"/>
      <c r="D151" s="78"/>
    </row>
    <row r="152" spans="1:4" x14ac:dyDescent="0.3">
      <c r="A152" s="106"/>
      <c r="B152" s="80"/>
      <c r="C152" s="54"/>
      <c r="D152" s="78"/>
    </row>
    <row r="153" spans="1:4" x14ac:dyDescent="0.3">
      <c r="A153" s="106"/>
      <c r="B153" s="80"/>
      <c r="C153" s="54"/>
      <c r="D153" s="78"/>
    </row>
    <row r="154" spans="1:4" x14ac:dyDescent="0.3">
      <c r="A154" s="107"/>
      <c r="B154" s="80"/>
      <c r="C154" s="77"/>
      <c r="D154" s="78"/>
    </row>
    <row r="155" spans="1:4" x14ac:dyDescent="0.3">
      <c r="A155" s="107"/>
      <c r="B155" s="80"/>
      <c r="C155" s="77"/>
      <c r="D155" s="78"/>
    </row>
    <row r="156" spans="1:4" x14ac:dyDescent="0.3">
      <c r="A156" s="107"/>
      <c r="B156" s="80"/>
      <c r="C156" s="77"/>
      <c r="D156" s="78"/>
    </row>
    <row r="157" spans="1:4" x14ac:dyDescent="0.3">
      <c r="A157" s="107"/>
      <c r="B157" s="80"/>
      <c r="C157" s="77"/>
      <c r="D157" s="78"/>
    </row>
    <row r="158" spans="1:4" x14ac:dyDescent="0.3">
      <c r="A158" s="107"/>
      <c r="B158" s="80"/>
      <c r="C158" s="77"/>
      <c r="D158" s="78"/>
    </row>
    <row r="159" spans="1:4" x14ac:dyDescent="0.3">
      <c r="A159" s="107"/>
      <c r="B159" s="80"/>
      <c r="C159" s="77"/>
      <c r="D159" s="78"/>
    </row>
    <row r="160" spans="1:4" x14ac:dyDescent="0.3">
      <c r="A160" s="107"/>
      <c r="B160" s="80"/>
      <c r="C160" s="77"/>
      <c r="D160" s="78"/>
    </row>
    <row r="161" spans="1:4" x14ac:dyDescent="0.3">
      <c r="A161" s="107"/>
      <c r="B161" s="80"/>
      <c r="C161" s="77"/>
      <c r="D161" s="78"/>
    </row>
    <row r="162" spans="1:4" x14ac:dyDescent="0.3">
      <c r="A162" s="107"/>
      <c r="B162" s="80"/>
      <c r="C162" s="77"/>
      <c r="D162" s="78"/>
    </row>
    <row r="163" spans="1:4" x14ac:dyDescent="0.3">
      <c r="A163" s="107"/>
      <c r="B163" s="80"/>
      <c r="C163" s="77"/>
      <c r="D163" s="78"/>
    </row>
    <row r="164" spans="1:4" x14ac:dyDescent="0.3">
      <c r="A164" s="107"/>
      <c r="B164" s="80"/>
      <c r="C164" s="77"/>
      <c r="D164" s="78"/>
    </row>
    <row r="165" spans="1:4" x14ac:dyDescent="0.3">
      <c r="A165" s="107"/>
      <c r="B165" s="80"/>
      <c r="C165" s="77"/>
      <c r="D165" s="78"/>
    </row>
    <row r="166" spans="1:4" x14ac:dyDescent="0.3">
      <c r="A166" s="106"/>
      <c r="B166" s="80"/>
      <c r="C166" s="54"/>
      <c r="D166" s="78"/>
    </row>
    <row r="167" spans="1:4" x14ac:dyDescent="0.3">
      <c r="A167" s="106"/>
      <c r="B167" s="80"/>
      <c r="C167" s="54"/>
      <c r="D167" s="78"/>
    </row>
    <row r="168" spans="1:4" x14ac:dyDescent="0.3">
      <c r="A168" s="106"/>
      <c r="B168" s="80"/>
      <c r="C168" s="54"/>
      <c r="D168" s="78"/>
    </row>
    <row r="169" spans="1:4" x14ac:dyDescent="0.3">
      <c r="A169" s="106"/>
      <c r="B169" s="80"/>
      <c r="C169" s="54"/>
      <c r="D169" s="78"/>
    </row>
    <row r="170" spans="1:4" x14ac:dyDescent="0.3">
      <c r="A170" s="106"/>
      <c r="B170" s="80"/>
      <c r="C170" s="54"/>
      <c r="D170" s="78"/>
    </row>
    <row r="171" spans="1:4" x14ac:dyDescent="0.3">
      <c r="A171" s="106"/>
      <c r="B171" s="80"/>
      <c r="C171" s="54"/>
      <c r="D171" s="78"/>
    </row>
    <row r="172" spans="1:4" x14ac:dyDescent="0.3">
      <c r="A172" s="106"/>
      <c r="B172" s="80"/>
      <c r="C172" s="54"/>
      <c r="D172" s="78"/>
    </row>
    <row r="173" spans="1:4" x14ac:dyDescent="0.3">
      <c r="A173" s="106"/>
      <c r="B173" s="80"/>
      <c r="C173" s="54"/>
      <c r="D173" s="78"/>
    </row>
    <row r="174" spans="1:4" x14ac:dyDescent="0.3">
      <c r="A174" s="108"/>
      <c r="B174" s="81"/>
    </row>
    <row r="175" spans="1:4" x14ac:dyDescent="0.3">
      <c r="A175" s="108"/>
      <c r="B175" s="81"/>
    </row>
    <row r="176" spans="1:4" x14ac:dyDescent="0.3">
      <c r="A176" s="108"/>
      <c r="B176" s="81"/>
    </row>
    <row r="177" spans="1:4" x14ac:dyDescent="0.3">
      <c r="A177" s="108"/>
      <c r="B177" s="81"/>
    </row>
    <row r="178" spans="1:4" x14ac:dyDescent="0.3">
      <c r="A178" s="109"/>
      <c r="B178" s="81"/>
      <c r="C178" s="81"/>
    </row>
    <row r="179" spans="1:4" x14ac:dyDescent="0.3">
      <c r="A179" s="109"/>
      <c r="B179" s="81"/>
      <c r="C179" s="81"/>
    </row>
    <row r="180" spans="1:4" x14ac:dyDescent="0.3">
      <c r="A180" s="109"/>
      <c r="B180" s="81"/>
      <c r="C180" s="81"/>
    </row>
    <row r="181" spans="1:4" x14ac:dyDescent="0.3">
      <c r="A181" s="106"/>
      <c r="B181" s="81"/>
      <c r="C181" s="81"/>
    </row>
    <row r="182" spans="1:4" x14ac:dyDescent="0.3">
      <c r="A182" s="108"/>
      <c r="B182" s="83"/>
      <c r="C182" s="84"/>
      <c r="D182" s="85"/>
    </row>
    <row r="183" spans="1:4" x14ac:dyDescent="0.3">
      <c r="A183" s="108"/>
      <c r="B183" s="81"/>
    </row>
    <row r="184" spans="1:4" x14ac:dyDescent="0.3">
      <c r="A184" s="108"/>
      <c r="B184" s="81"/>
    </row>
    <row r="185" spans="1:4" x14ac:dyDescent="0.3">
      <c r="A185" s="108"/>
      <c r="B185" s="81"/>
    </row>
    <row r="186" spans="1:4" x14ac:dyDescent="0.3">
      <c r="A186" s="108"/>
      <c r="B186" s="81"/>
    </row>
    <row r="187" spans="1:4" x14ac:dyDescent="0.3">
      <c r="A187" s="108"/>
      <c r="B187" s="86"/>
      <c r="C187" s="87"/>
    </row>
    <row r="188" spans="1:4" x14ac:dyDescent="0.3">
      <c r="A188" s="108"/>
      <c r="B188" s="86"/>
      <c r="C188" s="87"/>
    </row>
    <row r="189" spans="1:4" x14ac:dyDescent="0.3">
      <c r="A189" s="108"/>
      <c r="B189" s="86"/>
      <c r="C189" s="87"/>
    </row>
    <row r="190" spans="1:4" x14ac:dyDescent="0.3">
      <c r="A190" s="108"/>
      <c r="B190" s="86"/>
      <c r="C190" s="87"/>
    </row>
    <row r="191" spans="1:4" x14ac:dyDescent="0.3">
      <c r="A191" s="108"/>
      <c r="B191" s="86"/>
      <c r="C191" s="87"/>
    </row>
    <row r="192" spans="1:4" x14ac:dyDescent="0.3">
      <c r="A192" s="108"/>
      <c r="B192" s="86"/>
      <c r="C192" s="87"/>
    </row>
    <row r="193" spans="1:4" x14ac:dyDescent="0.3">
      <c r="A193" s="108"/>
      <c r="B193" s="86"/>
      <c r="C193" s="87"/>
    </row>
    <row r="194" spans="1:4" x14ac:dyDescent="0.3">
      <c r="A194" s="108"/>
      <c r="B194" s="86"/>
      <c r="C194" s="87"/>
    </row>
    <row r="195" spans="1:4" x14ac:dyDescent="0.3">
      <c r="A195" s="108"/>
      <c r="B195" s="86"/>
      <c r="C195" s="87"/>
    </row>
    <row r="196" spans="1:4" x14ac:dyDescent="0.3">
      <c r="A196" s="110"/>
      <c r="B196" s="88"/>
      <c r="C196" s="87"/>
    </row>
    <row r="197" spans="1:4" x14ac:dyDescent="0.3">
      <c r="A197" s="110"/>
      <c r="B197" s="88"/>
      <c r="C197" s="87"/>
    </row>
    <row r="198" spans="1:4" x14ac:dyDescent="0.3">
      <c r="A198" s="110"/>
      <c r="B198" s="88"/>
      <c r="C198" s="87"/>
    </row>
    <row r="199" spans="1:4" x14ac:dyDescent="0.3">
      <c r="A199" s="108"/>
      <c r="B199" s="81"/>
    </row>
    <row r="200" spans="1:4" x14ac:dyDescent="0.3">
      <c r="A200" s="108"/>
      <c r="B200" s="81"/>
    </row>
    <row r="201" spans="1:4" x14ac:dyDescent="0.3">
      <c r="A201" s="108"/>
      <c r="B201" s="81"/>
    </row>
    <row r="202" spans="1:4" x14ac:dyDescent="0.3">
      <c r="A202" s="108"/>
      <c r="B202" s="81"/>
    </row>
    <row r="203" spans="1:4" x14ac:dyDescent="0.3">
      <c r="A203" s="108"/>
      <c r="B203" s="81"/>
    </row>
    <row r="204" spans="1:4" x14ac:dyDescent="0.3">
      <c r="A204" s="108"/>
      <c r="B204" s="83"/>
      <c r="C204" s="84"/>
      <c r="D204" s="85"/>
    </row>
    <row r="205" spans="1:4" x14ac:dyDescent="0.3">
      <c r="A205" s="108"/>
      <c r="B205" s="81"/>
    </row>
    <row r="206" spans="1:4" x14ac:dyDescent="0.3">
      <c r="A206" s="108"/>
      <c r="B206" s="86"/>
      <c r="C206" s="87"/>
    </row>
    <row r="207" spans="1:4" x14ac:dyDescent="0.3">
      <c r="A207" s="108"/>
      <c r="B207" s="86"/>
      <c r="C207" s="87"/>
    </row>
    <row r="208" spans="1:4" x14ac:dyDescent="0.3">
      <c r="A208" s="108"/>
      <c r="B208" s="86"/>
      <c r="C208" s="87"/>
    </row>
    <row r="209" spans="1:4" x14ac:dyDescent="0.3">
      <c r="A209" s="108"/>
      <c r="B209" s="86"/>
      <c r="C209" s="87"/>
    </row>
    <row r="210" spans="1:4" x14ac:dyDescent="0.3">
      <c r="A210" s="108"/>
      <c r="B210" s="86"/>
      <c r="C210" s="87"/>
    </row>
    <row r="211" spans="1:4" x14ac:dyDescent="0.3">
      <c r="A211" s="108"/>
      <c r="B211" s="86"/>
      <c r="C211" s="87"/>
    </row>
    <row r="212" spans="1:4" x14ac:dyDescent="0.3">
      <c r="A212" s="108"/>
      <c r="B212" s="86"/>
      <c r="C212" s="87"/>
    </row>
    <row r="213" spans="1:4" x14ac:dyDescent="0.3">
      <c r="A213" s="108"/>
      <c r="B213" s="86"/>
      <c r="C213" s="87"/>
    </row>
    <row r="214" spans="1:4" x14ac:dyDescent="0.3">
      <c r="A214" s="108"/>
      <c r="B214" s="86"/>
      <c r="C214" s="87"/>
    </row>
    <row r="215" spans="1:4" x14ac:dyDescent="0.3">
      <c r="A215" s="108"/>
      <c r="B215" s="86"/>
      <c r="C215" s="87"/>
    </row>
    <row r="216" spans="1:4" x14ac:dyDescent="0.3">
      <c r="A216" s="108"/>
      <c r="B216" s="86"/>
      <c r="C216" s="87"/>
    </row>
    <row r="217" spans="1:4" x14ac:dyDescent="0.3">
      <c r="A217" s="108"/>
      <c r="B217" s="86"/>
      <c r="C217" s="87"/>
    </row>
    <row r="218" spans="1:4" x14ac:dyDescent="0.3">
      <c r="A218" s="108"/>
      <c r="B218" s="86"/>
      <c r="C218" s="87"/>
    </row>
    <row r="219" spans="1:4" x14ac:dyDescent="0.3">
      <c r="A219" s="108"/>
      <c r="B219" s="86"/>
      <c r="C219" s="87"/>
    </row>
    <row r="220" spans="1:4" x14ac:dyDescent="0.3">
      <c r="A220" s="108"/>
      <c r="B220" s="83"/>
      <c r="C220" s="84"/>
      <c r="D220" s="85"/>
    </row>
    <row r="221" spans="1:4" x14ac:dyDescent="0.3">
      <c r="A221" s="108"/>
      <c r="B221" s="82"/>
      <c r="C221" s="84"/>
      <c r="D221" s="85"/>
    </row>
    <row r="222" spans="1:4" x14ac:dyDescent="0.3">
      <c r="A222" s="108"/>
      <c r="B222" s="81"/>
    </row>
    <row r="223" spans="1:4" x14ac:dyDescent="0.3">
      <c r="A223" s="108"/>
      <c r="B223" s="83"/>
      <c r="C223" s="84"/>
      <c r="D223" s="85"/>
    </row>
    <row r="224" spans="1:4" x14ac:dyDescent="0.3">
      <c r="A224" s="108"/>
      <c r="B224" s="83"/>
      <c r="C224" s="84"/>
      <c r="D224" s="85"/>
    </row>
    <row r="225" spans="1:4" x14ac:dyDescent="0.3">
      <c r="A225" s="108"/>
      <c r="B225" s="89"/>
    </row>
    <row r="226" spans="1:4" x14ac:dyDescent="0.3">
      <c r="A226" s="108"/>
      <c r="B226" s="82"/>
      <c r="C226" s="84"/>
      <c r="D226" s="85"/>
    </row>
    <row r="227" spans="1:4" x14ac:dyDescent="0.3">
      <c r="A227" s="108"/>
      <c r="B227" s="83"/>
      <c r="C227" s="84"/>
      <c r="D227" s="85"/>
    </row>
    <row r="228" spans="1:4" x14ac:dyDescent="0.3">
      <c r="A228" s="108"/>
      <c r="B228" s="81"/>
    </row>
    <row r="229" spans="1:4" x14ac:dyDescent="0.3">
      <c r="A229" s="108"/>
      <c r="B229" s="81"/>
    </row>
    <row r="230" spans="1:4" x14ac:dyDescent="0.3">
      <c r="A230" s="108"/>
      <c r="B230" s="81"/>
    </row>
    <row r="231" spans="1:4" x14ac:dyDescent="0.3">
      <c r="A231" s="108"/>
      <c r="B231" s="81"/>
    </row>
    <row r="232" spans="1:4" x14ac:dyDescent="0.3">
      <c r="A232" s="108"/>
      <c r="B232" s="81"/>
    </row>
    <row r="233" spans="1:4" x14ac:dyDescent="0.3">
      <c r="A233" s="108"/>
      <c r="B233" s="81"/>
    </row>
    <row r="234" spans="1:4" x14ac:dyDescent="0.3">
      <c r="A234" s="108"/>
      <c r="B234" s="81"/>
    </row>
    <row r="235" spans="1:4" x14ac:dyDescent="0.3">
      <c r="A235" s="108"/>
      <c r="B235" s="81"/>
    </row>
    <row r="236" spans="1:4" x14ac:dyDescent="0.3">
      <c r="A236" s="108"/>
      <c r="B236" s="81"/>
    </row>
    <row r="237" spans="1:4" x14ac:dyDescent="0.3">
      <c r="A237" s="108"/>
      <c r="B237" s="81"/>
    </row>
    <row r="238" spans="1:4" x14ac:dyDescent="0.3">
      <c r="A238" s="108"/>
      <c r="B238" s="81"/>
    </row>
    <row r="239" spans="1:4" x14ac:dyDescent="0.3">
      <c r="A239" s="108"/>
      <c r="B239" s="81"/>
    </row>
    <row r="240" spans="1:4" x14ac:dyDescent="0.3">
      <c r="A240" s="108"/>
      <c r="B240" s="81"/>
    </row>
    <row r="241" spans="1:4" x14ac:dyDescent="0.3">
      <c r="A241" s="108"/>
      <c r="B241" s="81"/>
    </row>
    <row r="242" spans="1:4" x14ac:dyDescent="0.3">
      <c r="A242" s="108"/>
      <c r="B242" s="82"/>
      <c r="C242" s="84"/>
      <c r="D242" s="85"/>
    </row>
    <row r="243" spans="1:4" x14ac:dyDescent="0.3">
      <c r="A243" s="108"/>
      <c r="B243" s="81"/>
    </row>
    <row r="244" spans="1:4" x14ac:dyDescent="0.3">
      <c r="A244" s="108"/>
      <c r="B244" s="81"/>
    </row>
    <row r="245" spans="1:4" x14ac:dyDescent="0.3">
      <c r="A245" s="108"/>
      <c r="B245" s="83"/>
      <c r="C245" s="84"/>
      <c r="D245" s="85"/>
    </row>
    <row r="246" spans="1:4" x14ac:dyDescent="0.3">
      <c r="A246" s="108"/>
      <c r="B246" s="81"/>
    </row>
    <row r="247" spans="1:4" x14ac:dyDescent="0.3">
      <c r="A247" s="108"/>
      <c r="B247" s="90"/>
    </row>
    <row r="248" spans="1:4" x14ac:dyDescent="0.3">
      <c r="A248" s="108"/>
      <c r="B248" s="90"/>
    </row>
    <row r="249" spans="1:4" x14ac:dyDescent="0.3">
      <c r="A249" s="108"/>
      <c r="B249" s="83"/>
      <c r="C249" s="84"/>
      <c r="D249" s="85"/>
    </row>
    <row r="250" spans="1:4" x14ac:dyDescent="0.3">
      <c r="A250" s="108"/>
      <c r="B250" s="83"/>
      <c r="C250" s="84"/>
      <c r="D250" s="85"/>
    </row>
    <row r="251" spans="1:4" x14ac:dyDescent="0.3">
      <c r="A251" s="108"/>
      <c r="B251" s="83"/>
      <c r="C251" s="84"/>
      <c r="D251" s="85"/>
    </row>
    <row r="252" spans="1:4" x14ac:dyDescent="0.3">
      <c r="A252" s="108"/>
      <c r="B252" s="83"/>
      <c r="C252" s="84"/>
      <c r="D252" s="85"/>
    </row>
    <row r="253" spans="1:4" x14ac:dyDescent="0.3">
      <c r="A253" s="108"/>
      <c r="B253" s="83"/>
      <c r="C253" s="84"/>
      <c r="D253" s="85"/>
    </row>
    <row r="254" spans="1:4" x14ac:dyDescent="0.3">
      <c r="A254" s="108"/>
      <c r="B254" s="83"/>
      <c r="C254" s="84"/>
      <c r="D254" s="85"/>
    </row>
    <row r="255" spans="1:4" x14ac:dyDescent="0.3">
      <c r="A255" s="108"/>
      <c r="B255" s="81"/>
    </row>
    <row r="256" spans="1:4" x14ac:dyDescent="0.3">
      <c r="A256" s="108"/>
      <c r="B256" s="81"/>
    </row>
    <row r="257" spans="1:4" x14ac:dyDescent="0.3">
      <c r="A257" s="108"/>
      <c r="B257" s="81"/>
    </row>
    <row r="258" spans="1:4" x14ac:dyDescent="0.3">
      <c r="A258" s="108"/>
      <c r="B258" s="90"/>
    </row>
    <row r="259" spans="1:4" x14ac:dyDescent="0.3">
      <c r="A259" s="108"/>
      <c r="B259" s="81"/>
    </row>
    <row r="260" spans="1:4" x14ac:dyDescent="0.3">
      <c r="A260" s="108"/>
      <c r="B260" s="81"/>
    </row>
    <row r="261" spans="1:4" x14ac:dyDescent="0.3">
      <c r="A261" s="108"/>
      <c r="B261" s="83"/>
      <c r="C261" s="84"/>
      <c r="D261" s="85"/>
    </row>
    <row r="262" spans="1:4" x14ac:dyDescent="0.3">
      <c r="A262" s="108"/>
      <c r="B262" s="81"/>
    </row>
    <row r="263" spans="1:4" x14ac:dyDescent="0.3">
      <c r="A263" s="108"/>
      <c r="B263" s="81"/>
    </row>
    <row r="264" spans="1:4" x14ac:dyDescent="0.3">
      <c r="A264" s="108"/>
      <c r="B264" s="81"/>
    </row>
    <row r="265" spans="1:4" x14ac:dyDescent="0.3">
      <c r="A265" s="108"/>
      <c r="B265" s="90"/>
    </row>
    <row r="266" spans="1:4" x14ac:dyDescent="0.3">
      <c r="A266" s="108"/>
      <c r="B266" s="81"/>
    </row>
    <row r="267" spans="1:4" x14ac:dyDescent="0.3">
      <c r="A267" s="108"/>
      <c r="B267" s="83"/>
      <c r="C267" s="84"/>
      <c r="D267" s="85"/>
    </row>
    <row r="268" spans="1:4" x14ac:dyDescent="0.3">
      <c r="A268" s="108"/>
      <c r="B268" s="81"/>
    </row>
    <row r="269" spans="1:4" x14ac:dyDescent="0.3">
      <c r="A269" s="109"/>
      <c r="B269" s="81"/>
      <c r="C269" s="81"/>
    </row>
    <row r="270" spans="1:4" x14ac:dyDescent="0.3">
      <c r="A270" s="109"/>
      <c r="B270" s="81"/>
      <c r="C270" s="81"/>
    </row>
    <row r="271" spans="1:4" x14ac:dyDescent="0.3">
      <c r="A271" s="106"/>
      <c r="B271" s="80"/>
      <c r="C271" s="54"/>
      <c r="D271" s="78"/>
    </row>
    <row r="272" spans="1:4" x14ac:dyDescent="0.3">
      <c r="A272" s="106"/>
      <c r="B272" s="80"/>
      <c r="C272" s="54"/>
      <c r="D272" s="78"/>
    </row>
    <row r="273" spans="1:4" x14ac:dyDescent="0.3">
      <c r="A273" s="106"/>
      <c r="B273" s="80"/>
      <c r="C273" s="54"/>
      <c r="D273" s="78"/>
    </row>
    <row r="274" spans="1:4" x14ac:dyDescent="0.3">
      <c r="A274" s="106"/>
      <c r="B274" s="80"/>
      <c r="C274" s="54"/>
      <c r="D274" s="78"/>
    </row>
    <row r="275" spans="1:4" x14ac:dyDescent="0.3">
      <c r="A275" s="107"/>
      <c r="B275" s="80"/>
      <c r="C275" s="77"/>
      <c r="D275" s="78"/>
    </row>
    <row r="276" spans="1:4" x14ac:dyDescent="0.3">
      <c r="A276" s="107"/>
      <c r="B276" s="80"/>
      <c r="C276" s="77"/>
      <c r="D276" s="78"/>
    </row>
    <row r="277" spans="1:4" x14ac:dyDescent="0.3">
      <c r="A277" s="107"/>
      <c r="B277" s="80"/>
      <c r="C277" s="77"/>
      <c r="D277" s="78"/>
    </row>
    <row r="278" spans="1:4" x14ac:dyDescent="0.3">
      <c r="A278" s="107"/>
      <c r="B278" s="80"/>
      <c r="C278" s="77"/>
      <c r="D278" s="78"/>
    </row>
    <row r="279" spans="1:4" x14ac:dyDescent="0.3">
      <c r="A279" s="107"/>
      <c r="B279" s="80"/>
      <c r="C279" s="77"/>
      <c r="D279" s="78"/>
    </row>
    <row r="280" spans="1:4" x14ac:dyDescent="0.3">
      <c r="A280" s="107"/>
      <c r="B280" s="80"/>
      <c r="C280" s="77"/>
      <c r="D280" s="78"/>
    </row>
    <row r="281" spans="1:4" x14ac:dyDescent="0.3">
      <c r="A281" s="107"/>
      <c r="B281" s="80"/>
      <c r="C281" s="77"/>
      <c r="D281" s="78"/>
    </row>
    <row r="282" spans="1:4" x14ac:dyDescent="0.3">
      <c r="A282" s="107"/>
      <c r="B282" s="80"/>
      <c r="C282" s="77"/>
      <c r="D282" s="78"/>
    </row>
    <row r="283" spans="1:4" x14ac:dyDescent="0.3">
      <c r="A283" s="107"/>
      <c r="B283" s="80"/>
      <c r="C283" s="77"/>
      <c r="D283" s="78"/>
    </row>
    <row r="284" spans="1:4" x14ac:dyDescent="0.3">
      <c r="A284" s="107"/>
      <c r="B284" s="80"/>
      <c r="C284" s="77"/>
      <c r="D284" s="78"/>
    </row>
    <row r="285" spans="1:4" x14ac:dyDescent="0.3">
      <c r="A285" s="107"/>
      <c r="B285" s="80"/>
      <c r="C285" s="77"/>
      <c r="D285" s="78"/>
    </row>
    <row r="286" spans="1:4" x14ac:dyDescent="0.3">
      <c r="A286" s="107"/>
      <c r="B286" s="80"/>
      <c r="C286" s="77"/>
      <c r="D286" s="78"/>
    </row>
    <row r="287" spans="1:4" x14ac:dyDescent="0.3">
      <c r="A287" s="111"/>
      <c r="B287" s="81"/>
      <c r="C287" s="91"/>
    </row>
    <row r="288" spans="1:4" x14ac:dyDescent="0.3">
      <c r="A288" s="111"/>
      <c r="B288" s="81"/>
      <c r="C288" s="91"/>
    </row>
    <row r="289" spans="1:4" x14ac:dyDescent="0.3">
      <c r="A289" s="111"/>
      <c r="B289" s="81"/>
      <c r="C289" s="91"/>
    </row>
    <row r="290" spans="1:4" x14ac:dyDescent="0.3">
      <c r="A290" s="111"/>
      <c r="B290" s="81"/>
      <c r="C290" s="91"/>
    </row>
    <row r="291" spans="1:4" x14ac:dyDescent="0.3">
      <c r="A291" s="106"/>
      <c r="B291" s="80"/>
      <c r="C291" s="54"/>
      <c r="D291" s="78"/>
    </row>
    <row r="292" spans="1:4" x14ac:dyDescent="0.3">
      <c r="A292" s="106"/>
      <c r="B292" s="80"/>
      <c r="C292" s="54"/>
      <c r="D292" s="78"/>
    </row>
    <row r="293" spans="1:4" x14ac:dyDescent="0.3">
      <c r="A293" s="106"/>
      <c r="B293" s="80"/>
      <c r="C293" s="54"/>
      <c r="D293" s="78"/>
    </row>
    <row r="294" spans="1:4" x14ac:dyDescent="0.3">
      <c r="A294" s="106"/>
      <c r="B294" s="80"/>
      <c r="C294" s="54"/>
      <c r="D294" s="78"/>
    </row>
    <row r="295" spans="1:4" x14ac:dyDescent="0.3">
      <c r="A295" s="106"/>
      <c r="B295" s="80"/>
      <c r="C295" s="54"/>
      <c r="D295" s="78"/>
    </row>
    <row r="296" spans="1:4" x14ac:dyDescent="0.3">
      <c r="A296" s="106"/>
      <c r="B296" s="80"/>
      <c r="C296" s="54"/>
      <c r="D296" s="78"/>
    </row>
    <row r="297" spans="1:4" x14ac:dyDescent="0.3">
      <c r="A297" s="106"/>
      <c r="B297" s="80"/>
      <c r="C297" s="54"/>
      <c r="D297" s="78"/>
    </row>
    <row r="298" spans="1:4" x14ac:dyDescent="0.3">
      <c r="A298" s="106"/>
      <c r="B298" s="80"/>
      <c r="C298" s="54"/>
      <c r="D298" s="78"/>
    </row>
    <row r="299" spans="1:4" x14ac:dyDescent="0.3">
      <c r="A299" s="109"/>
      <c r="B299" s="81"/>
      <c r="C299" s="81"/>
    </row>
    <row r="300" spans="1:4" x14ac:dyDescent="0.3">
      <c r="A300" s="109"/>
      <c r="B300" s="81"/>
      <c r="C300" s="81"/>
    </row>
    <row r="301" spans="1:4" x14ac:dyDescent="0.3">
      <c r="A301" s="112"/>
      <c r="B301" s="68"/>
    </row>
    <row r="302" spans="1:4" x14ac:dyDescent="0.3">
      <c r="A302" s="112"/>
      <c r="B302" s="68"/>
    </row>
    <row r="303" spans="1:4" x14ac:dyDescent="0.3">
      <c r="A303" s="112"/>
      <c r="B303" s="68"/>
    </row>
    <row r="304" spans="1:4" x14ac:dyDescent="0.3">
      <c r="A304" s="112"/>
      <c r="B304" s="68"/>
    </row>
    <row r="305" spans="1:4" x14ac:dyDescent="0.3">
      <c r="A305" s="112"/>
      <c r="B305" s="68"/>
    </row>
    <row r="306" spans="1:4" x14ac:dyDescent="0.3">
      <c r="A306" s="112"/>
      <c r="B306" s="68"/>
    </row>
    <row r="307" spans="1:4" x14ac:dyDescent="0.3">
      <c r="A307" s="112"/>
      <c r="B307" s="68"/>
    </row>
    <row r="308" spans="1:4" x14ac:dyDescent="0.3">
      <c r="A308" s="108"/>
      <c r="B308" s="79"/>
      <c r="C308" s="92"/>
      <c r="D308" s="85"/>
    </row>
    <row r="309" spans="1:4" x14ac:dyDescent="0.3">
      <c r="A309" s="108"/>
      <c r="B309" s="79"/>
      <c r="C309" s="92"/>
      <c r="D309" s="85"/>
    </row>
    <row r="310" spans="1:4" x14ac:dyDescent="0.3">
      <c r="A310" s="108"/>
      <c r="B310" s="79"/>
      <c r="C310" s="92"/>
      <c r="D310" s="85"/>
    </row>
    <row r="311" spans="1:4" x14ac:dyDescent="0.3">
      <c r="A311" s="108"/>
      <c r="B311" s="79"/>
      <c r="C311" s="92"/>
      <c r="D311" s="85"/>
    </row>
    <row r="312" spans="1:4" x14ac:dyDescent="0.3">
      <c r="A312" s="108"/>
      <c r="B312" s="79"/>
      <c r="C312" s="92"/>
      <c r="D312" s="85"/>
    </row>
    <row r="313" spans="1:4" x14ac:dyDescent="0.3">
      <c r="A313" s="108"/>
      <c r="B313" s="79"/>
      <c r="C313" s="92"/>
      <c r="D313" s="85"/>
    </row>
    <row r="314" spans="1:4" x14ac:dyDescent="0.3">
      <c r="A314" s="113"/>
      <c r="B314" s="68"/>
    </row>
    <row r="315" spans="1:4" x14ac:dyDescent="0.3">
      <c r="A315" s="113"/>
      <c r="B315" s="68"/>
    </row>
    <row r="316" spans="1:4" x14ac:dyDescent="0.3">
      <c r="A316" s="114"/>
      <c r="B316" s="68"/>
    </row>
    <row r="317" spans="1:4" x14ac:dyDescent="0.3">
      <c r="A317" s="113"/>
      <c r="B317" s="68"/>
      <c r="C317" s="71"/>
    </row>
    <row r="318" spans="1:4" x14ac:dyDescent="0.3">
      <c r="A318" s="113"/>
      <c r="B318" s="72"/>
    </row>
    <row r="319" spans="1:4" x14ac:dyDescent="0.3">
      <c r="A319" s="113"/>
      <c r="B319" s="72"/>
    </row>
    <row r="320" spans="1:4" x14ac:dyDescent="0.3">
      <c r="A320" s="113"/>
      <c r="B320" s="72"/>
    </row>
    <row r="321" spans="1:3" x14ac:dyDescent="0.3">
      <c r="A321" s="113"/>
      <c r="B321" s="72"/>
    </row>
    <row r="322" spans="1:3" x14ac:dyDescent="0.3">
      <c r="C322" s="73"/>
    </row>
    <row r="323" spans="1:3" x14ac:dyDescent="0.3">
      <c r="A323" s="104"/>
      <c r="C323" s="73"/>
    </row>
    <row r="324" spans="1:3" x14ac:dyDescent="0.3">
      <c r="C324" s="73"/>
    </row>
    <row r="325" spans="1:3" x14ac:dyDescent="0.3">
      <c r="C325" s="73"/>
    </row>
    <row r="326" spans="1:3" x14ac:dyDescent="0.3">
      <c r="C326" s="73"/>
    </row>
    <row r="327" spans="1:3" x14ac:dyDescent="0.3">
      <c r="A327" s="103"/>
      <c r="C327" s="73"/>
    </row>
    <row r="328" spans="1:3" x14ac:dyDescent="0.3">
      <c r="C328" s="73"/>
    </row>
    <row r="329" spans="1:3" x14ac:dyDescent="0.3">
      <c r="B329" s="68"/>
      <c r="C329" s="73"/>
    </row>
    <row r="330" spans="1:3" x14ac:dyDescent="0.3">
      <c r="B330" s="68"/>
      <c r="C330" s="73"/>
    </row>
    <row r="331" spans="1:3" x14ac:dyDescent="0.3">
      <c r="C331" s="73"/>
    </row>
    <row r="332" spans="1:3" x14ac:dyDescent="0.3">
      <c r="A332" s="103"/>
      <c r="C332" s="73"/>
    </row>
    <row r="333" spans="1:3" x14ac:dyDescent="0.3">
      <c r="A333" s="103"/>
      <c r="C333" s="73"/>
    </row>
    <row r="334" spans="1:3" x14ac:dyDescent="0.3">
      <c r="A334" s="103"/>
      <c r="C334" s="73"/>
    </row>
    <row r="335" spans="1:3" x14ac:dyDescent="0.3">
      <c r="A335" s="103"/>
      <c r="C335" s="73"/>
    </row>
    <row r="336" spans="1:3" x14ac:dyDescent="0.3">
      <c r="A336" s="103"/>
      <c r="C336" s="73"/>
    </row>
    <row r="337" spans="1:3" x14ac:dyDescent="0.3">
      <c r="A337" s="103"/>
      <c r="C337" s="73"/>
    </row>
    <row r="338" spans="1:3" x14ac:dyDescent="0.3">
      <c r="A338" s="103"/>
      <c r="C338" s="73"/>
    </row>
    <row r="339" spans="1:3" x14ac:dyDescent="0.3">
      <c r="A339" s="103"/>
      <c r="C339" s="73"/>
    </row>
    <row r="340" spans="1:3" x14ac:dyDescent="0.3">
      <c r="A340" s="103"/>
      <c r="C340" s="73"/>
    </row>
    <row r="341" spans="1:3" x14ac:dyDescent="0.3">
      <c r="C341" s="73"/>
    </row>
    <row r="342" spans="1:3" x14ac:dyDescent="0.3">
      <c r="C342" s="73"/>
    </row>
    <row r="343" spans="1:3" x14ac:dyDescent="0.3">
      <c r="A343" s="115"/>
      <c r="B343" s="68"/>
    </row>
    <row r="344" spans="1:3" x14ac:dyDescent="0.3">
      <c r="A344" s="103"/>
      <c r="B344" s="68"/>
      <c r="C344" s="73"/>
    </row>
    <row r="345" spans="1:3" x14ac:dyDescent="0.3">
      <c r="A345" s="103"/>
      <c r="B345" s="68"/>
      <c r="C345" s="73"/>
    </row>
    <row r="346" spans="1:3" x14ac:dyDescent="0.3">
      <c r="A346" s="103"/>
      <c r="B346" s="68"/>
      <c r="C346" s="73"/>
    </row>
    <row r="347" spans="1:3" x14ac:dyDescent="0.3">
      <c r="A347" s="103"/>
      <c r="B347" s="68"/>
      <c r="C347" s="73"/>
    </row>
    <row r="348" spans="1:3" x14ac:dyDescent="0.3">
      <c r="A348" s="116"/>
      <c r="B348" s="68"/>
      <c r="C348" s="73"/>
    </row>
    <row r="349" spans="1:3" x14ac:dyDescent="0.3">
      <c r="A349" s="116"/>
      <c r="B349" s="68"/>
      <c r="C349" s="73"/>
    </row>
    <row r="350" spans="1:3" x14ac:dyDescent="0.3">
      <c r="A350" s="116"/>
      <c r="B350" s="68"/>
      <c r="C350" s="73"/>
    </row>
    <row r="351" spans="1:3" x14ac:dyDescent="0.3">
      <c r="A351" s="116"/>
      <c r="B351" s="68"/>
      <c r="C351" s="73"/>
    </row>
    <row r="352" spans="1:3" x14ac:dyDescent="0.3">
      <c r="A352" s="116"/>
      <c r="B352" s="68"/>
      <c r="C352" s="73"/>
    </row>
    <row r="353" spans="1:3" x14ac:dyDescent="0.3">
      <c r="A353" s="116"/>
      <c r="B353" s="68"/>
      <c r="C353" s="73"/>
    </row>
    <row r="354" spans="1:3" x14ac:dyDescent="0.3">
      <c r="A354" s="116"/>
      <c r="B354" s="68"/>
      <c r="C354" s="73"/>
    </row>
    <row r="355" spans="1:3" x14ac:dyDescent="0.3">
      <c r="A355" s="116"/>
      <c r="B355" s="68"/>
      <c r="C355" s="73"/>
    </row>
    <row r="356" spans="1:3" x14ac:dyDescent="0.3">
      <c r="A356" s="116"/>
      <c r="B356" s="68"/>
      <c r="C356" s="73"/>
    </row>
    <row r="357" spans="1:3" x14ac:dyDescent="0.3">
      <c r="A357" s="116"/>
      <c r="B357" s="68"/>
      <c r="C357" s="73"/>
    </row>
    <row r="358" spans="1:3" x14ac:dyDescent="0.3">
      <c r="A358" s="116"/>
      <c r="B358" s="68"/>
      <c r="C358" s="73"/>
    </row>
    <row r="359" spans="1:3" x14ac:dyDescent="0.3">
      <c r="A359" s="116"/>
      <c r="B359" s="68"/>
      <c r="C359" s="73"/>
    </row>
    <row r="360" spans="1:3" x14ac:dyDescent="0.3">
      <c r="A360" s="116"/>
      <c r="B360" s="68"/>
      <c r="C360" s="73"/>
    </row>
    <row r="361" spans="1:3" x14ac:dyDescent="0.3">
      <c r="A361" s="116"/>
      <c r="B361" s="68"/>
      <c r="C361" s="73"/>
    </row>
    <row r="362" spans="1:3" x14ac:dyDescent="0.3">
      <c r="A362" s="116"/>
      <c r="B362" s="68"/>
      <c r="C362" s="73"/>
    </row>
    <row r="363" spans="1:3" x14ac:dyDescent="0.3">
      <c r="A363" s="116"/>
      <c r="B363" s="68"/>
      <c r="C363" s="73"/>
    </row>
    <row r="364" spans="1:3" x14ac:dyDescent="0.3">
      <c r="A364" s="116"/>
      <c r="B364" s="68"/>
      <c r="C364" s="73"/>
    </row>
    <row r="365" spans="1:3" x14ac:dyDescent="0.3">
      <c r="A365" s="116"/>
      <c r="B365" s="68"/>
      <c r="C365" s="73"/>
    </row>
    <row r="366" spans="1:3" x14ac:dyDescent="0.3">
      <c r="A366" s="103"/>
      <c r="B366" s="68"/>
      <c r="C366" s="73"/>
    </row>
    <row r="367" spans="1:3" x14ac:dyDescent="0.3">
      <c r="A367" s="103"/>
      <c r="B367" s="68"/>
      <c r="C367" s="73"/>
    </row>
    <row r="368" spans="1:3" x14ac:dyDescent="0.3">
      <c r="A368" s="103"/>
      <c r="B368" s="68"/>
      <c r="C368" s="73"/>
    </row>
    <row r="369" spans="1:3" x14ac:dyDescent="0.3">
      <c r="A369" s="103"/>
      <c r="B369" s="68"/>
      <c r="C369" s="73"/>
    </row>
    <row r="370" spans="1:3" x14ac:dyDescent="0.3">
      <c r="A370" s="114"/>
      <c r="B370" s="68"/>
      <c r="C370" s="73"/>
    </row>
    <row r="371" spans="1:3" x14ac:dyDescent="0.3">
      <c r="A371" s="114"/>
      <c r="B371" s="68"/>
      <c r="C371" s="73"/>
    </row>
    <row r="372" spans="1:3" x14ac:dyDescent="0.3">
      <c r="A372" s="103"/>
      <c r="B372" s="68"/>
      <c r="C372" s="73"/>
    </row>
    <row r="373" spans="1:3" x14ac:dyDescent="0.3">
      <c r="A373" s="103"/>
      <c r="B373" s="68"/>
      <c r="C373" s="73"/>
    </row>
    <row r="374" spans="1:3" x14ac:dyDescent="0.3">
      <c r="A374" s="103"/>
      <c r="B374" s="68"/>
      <c r="C374" s="73"/>
    </row>
    <row r="375" spans="1:3" x14ac:dyDescent="0.3">
      <c r="A375" s="103"/>
      <c r="B375" s="68"/>
      <c r="C375" s="73"/>
    </row>
    <row r="376" spans="1:3" x14ac:dyDescent="0.3">
      <c r="A376" s="103"/>
      <c r="B376" s="68"/>
      <c r="C376" s="73"/>
    </row>
    <row r="377" spans="1:3" x14ac:dyDescent="0.3">
      <c r="A377" s="103"/>
      <c r="B377" s="68"/>
      <c r="C377" s="73"/>
    </row>
    <row r="378" spans="1:3" x14ac:dyDescent="0.3">
      <c r="A378" s="103"/>
      <c r="B378" s="68"/>
    </row>
    <row r="379" spans="1:3" x14ac:dyDescent="0.3">
      <c r="A379" s="103"/>
      <c r="B379" s="68"/>
    </row>
    <row r="380" spans="1:3" x14ac:dyDescent="0.3">
      <c r="A380" s="117"/>
      <c r="B380" s="68"/>
    </row>
    <row r="381" spans="1:3" x14ac:dyDescent="0.3">
      <c r="A381" s="117"/>
      <c r="B381" s="68"/>
    </row>
    <row r="382" spans="1:3" x14ac:dyDescent="0.3">
      <c r="A382" s="103"/>
      <c r="B382" s="68"/>
      <c r="C382" s="73"/>
    </row>
    <row r="383" spans="1:3" x14ac:dyDescent="0.3">
      <c r="A383" s="103"/>
      <c r="B383" s="68"/>
      <c r="C383" s="73"/>
    </row>
    <row r="384" spans="1:3" x14ac:dyDescent="0.3">
      <c r="A384" s="103"/>
      <c r="B384" s="68"/>
      <c r="C384" s="73"/>
    </row>
    <row r="385" spans="2:3" x14ac:dyDescent="0.3">
      <c r="B385" s="68"/>
      <c r="C385" s="73"/>
    </row>
    <row r="386" spans="2:3" x14ac:dyDescent="0.3">
      <c r="B386" s="68"/>
      <c r="C386" s="73"/>
    </row>
    <row r="387" spans="2:3" x14ac:dyDescent="0.3">
      <c r="B387" s="68"/>
      <c r="C387" s="73"/>
    </row>
    <row r="388" spans="2:3" x14ac:dyDescent="0.3">
      <c r="B388" s="68"/>
      <c r="C388" s="73"/>
    </row>
    <row r="389" spans="2:3" x14ac:dyDescent="0.3">
      <c r="B389" s="68"/>
      <c r="C389" s="73"/>
    </row>
    <row r="390" spans="2:3" x14ac:dyDescent="0.3">
      <c r="B390" s="68"/>
      <c r="C390" s="73"/>
    </row>
    <row r="391" spans="2:3" x14ac:dyDescent="0.3">
      <c r="B391" s="68"/>
      <c r="C391" s="73"/>
    </row>
    <row r="392" spans="2:3" x14ac:dyDescent="0.3">
      <c r="B392" s="68"/>
      <c r="C392" s="73"/>
    </row>
    <row r="393" spans="2:3" x14ac:dyDescent="0.3">
      <c r="B393" s="68"/>
      <c r="C393" s="73"/>
    </row>
    <row r="394" spans="2:3" x14ac:dyDescent="0.3">
      <c r="B394" s="68"/>
      <c r="C394" s="73"/>
    </row>
    <row r="395" spans="2:3" x14ac:dyDescent="0.3">
      <c r="B395" s="68"/>
      <c r="C395" s="73"/>
    </row>
    <row r="396" spans="2:3" x14ac:dyDescent="0.3">
      <c r="B396" s="68"/>
      <c r="C396" s="73"/>
    </row>
    <row r="397" spans="2:3" x14ac:dyDescent="0.3">
      <c r="B397" s="68"/>
      <c r="C397" s="73"/>
    </row>
    <row r="398" spans="2:3" x14ac:dyDescent="0.3">
      <c r="B398" s="68"/>
      <c r="C398" s="73"/>
    </row>
    <row r="399" spans="2:3" x14ac:dyDescent="0.3">
      <c r="B399" s="68"/>
      <c r="C399" s="73"/>
    </row>
    <row r="400" spans="2:3" x14ac:dyDescent="0.3">
      <c r="B400" s="68"/>
      <c r="C400" s="73"/>
    </row>
    <row r="401" spans="1:3" x14ac:dyDescent="0.3">
      <c r="B401" s="68"/>
      <c r="C401" s="73"/>
    </row>
    <row r="402" spans="1:3" x14ac:dyDescent="0.3">
      <c r="A402" s="114"/>
      <c r="B402" s="68"/>
      <c r="C402" s="73"/>
    </row>
    <row r="403" spans="1:3" x14ac:dyDescent="0.3">
      <c r="A403" s="114"/>
      <c r="B403" s="68"/>
      <c r="C403" s="73"/>
    </row>
    <row r="404" spans="1:3" x14ac:dyDescent="0.3">
      <c r="B404" s="68"/>
      <c r="C404" s="73"/>
    </row>
    <row r="405" spans="1:3" x14ac:dyDescent="0.3">
      <c r="B405" s="68"/>
      <c r="C405" s="73"/>
    </row>
    <row r="406" spans="1:3" x14ac:dyDescent="0.3">
      <c r="B406" s="68"/>
      <c r="C406" s="73"/>
    </row>
    <row r="407" spans="1:3" x14ac:dyDescent="0.3">
      <c r="B407" s="68"/>
      <c r="C407" s="73"/>
    </row>
    <row r="408" spans="1:3" x14ac:dyDescent="0.3">
      <c r="B408" s="68"/>
      <c r="C408" s="73"/>
    </row>
    <row r="409" spans="1:3" x14ac:dyDescent="0.3">
      <c r="B409" s="68"/>
      <c r="C409" s="73"/>
    </row>
    <row r="410" spans="1:3" x14ac:dyDescent="0.3">
      <c r="B410" s="68"/>
      <c r="C410" s="73"/>
    </row>
    <row r="411" spans="1:3" x14ac:dyDescent="0.3">
      <c r="B411" s="68"/>
      <c r="C411" s="73"/>
    </row>
    <row r="412" spans="1:3" x14ac:dyDescent="0.3">
      <c r="B412" s="68"/>
      <c r="C412" s="73"/>
    </row>
    <row r="413" spans="1:3" x14ac:dyDescent="0.3">
      <c r="B413" s="68"/>
      <c r="C413" s="73"/>
    </row>
    <row r="414" spans="1:3" x14ac:dyDescent="0.3">
      <c r="B414" s="68"/>
      <c r="C414" s="73"/>
    </row>
    <row r="415" spans="1:3" x14ac:dyDescent="0.3">
      <c r="B415" s="68"/>
      <c r="C415" s="73"/>
    </row>
    <row r="416" spans="1:3" x14ac:dyDescent="0.3">
      <c r="B416" s="68"/>
      <c r="C416" s="73"/>
    </row>
    <row r="417" spans="1:4" x14ac:dyDescent="0.3">
      <c r="B417" s="68"/>
      <c r="C417" s="73"/>
    </row>
    <row r="418" spans="1:4" x14ac:dyDescent="0.3">
      <c r="A418" s="114"/>
      <c r="B418" s="68"/>
      <c r="C418" s="73"/>
    </row>
    <row r="419" spans="1:4" x14ac:dyDescent="0.3">
      <c r="A419" s="114"/>
      <c r="B419" s="68"/>
      <c r="C419" s="73"/>
    </row>
    <row r="420" spans="1:4" x14ac:dyDescent="0.3">
      <c r="A420" s="114"/>
      <c r="B420" s="68"/>
      <c r="C420" s="73"/>
    </row>
    <row r="421" spans="1:4" x14ac:dyDescent="0.3">
      <c r="A421" s="114"/>
      <c r="B421" s="68"/>
      <c r="C421" s="73"/>
    </row>
    <row r="422" spans="1:4" x14ac:dyDescent="0.3">
      <c r="A422" s="114"/>
      <c r="B422" s="68"/>
      <c r="C422" s="73"/>
    </row>
    <row r="423" spans="1:4" x14ac:dyDescent="0.3">
      <c r="A423" s="114"/>
      <c r="B423" s="68"/>
      <c r="C423" s="73"/>
    </row>
    <row r="424" spans="1:4" x14ac:dyDescent="0.3">
      <c r="A424" s="113"/>
      <c r="B424" s="68"/>
      <c r="C424" s="73"/>
    </row>
    <row r="425" spans="1:4" x14ac:dyDescent="0.3">
      <c r="A425" s="113"/>
      <c r="B425" s="68"/>
      <c r="C425" s="73"/>
    </row>
    <row r="426" spans="1:4" x14ac:dyDescent="0.3">
      <c r="A426" s="113"/>
      <c r="B426" s="68"/>
      <c r="C426" s="73"/>
    </row>
    <row r="427" spans="1:4" x14ac:dyDescent="0.3">
      <c r="A427" s="113"/>
      <c r="B427" s="68"/>
      <c r="C427" s="73"/>
    </row>
    <row r="428" spans="1:4" x14ac:dyDescent="0.3">
      <c r="A428" s="113"/>
      <c r="B428" s="68"/>
      <c r="C428" s="73"/>
    </row>
    <row r="429" spans="1:4" x14ac:dyDescent="0.3">
      <c r="A429" s="113"/>
      <c r="B429" s="68"/>
      <c r="C429" s="73"/>
    </row>
    <row r="430" spans="1:4" x14ac:dyDescent="0.3">
      <c r="A430" s="113"/>
      <c r="B430" s="68"/>
      <c r="C430" s="73"/>
    </row>
    <row r="431" spans="1:4" x14ac:dyDescent="0.3">
      <c r="A431" s="113"/>
      <c r="B431" s="68"/>
      <c r="C431" s="73"/>
    </row>
    <row r="432" spans="1:4" x14ac:dyDescent="0.3">
      <c r="A432" s="6"/>
      <c r="B432" s="75"/>
      <c r="D432" s="93"/>
    </row>
    <row r="433" spans="1:4" x14ac:dyDescent="0.3">
      <c r="A433" s="6"/>
      <c r="B433" s="68"/>
      <c r="D433" s="93"/>
    </row>
    <row r="434" spans="1:4" x14ac:dyDescent="0.3">
      <c r="A434" s="6"/>
      <c r="B434" s="68"/>
      <c r="D434" s="93"/>
    </row>
    <row r="435" spans="1:4" x14ac:dyDescent="0.3">
      <c r="A435" s="117"/>
      <c r="B435" s="68"/>
      <c r="D435" s="93"/>
    </row>
    <row r="436" spans="1:4" x14ac:dyDescent="0.3">
      <c r="A436" s="117"/>
      <c r="B436" s="68"/>
      <c r="D436" s="93"/>
    </row>
    <row r="437" spans="1:4" x14ac:dyDescent="0.3">
      <c r="A437" s="113"/>
      <c r="B437" s="68"/>
      <c r="C437" s="73"/>
    </row>
    <row r="438" spans="1:4" x14ac:dyDescent="0.3">
      <c r="A438" s="113"/>
      <c r="B438" s="68"/>
      <c r="C438" s="73"/>
    </row>
    <row r="439" spans="1:4" x14ac:dyDescent="0.3">
      <c r="A439" s="113"/>
      <c r="B439" s="68"/>
      <c r="C439" s="73"/>
    </row>
    <row r="440" spans="1:4" x14ac:dyDescent="0.3">
      <c r="A440" s="113"/>
      <c r="B440" s="68"/>
      <c r="C440" s="73"/>
    </row>
    <row r="441" spans="1:4" x14ac:dyDescent="0.3">
      <c r="B441" s="68"/>
      <c r="C441" s="73"/>
    </row>
    <row r="442" spans="1:4" x14ac:dyDescent="0.3">
      <c r="B442" s="68"/>
      <c r="C442" s="73"/>
    </row>
    <row r="443" spans="1:4" x14ac:dyDescent="0.3">
      <c r="B443" s="68"/>
      <c r="C443" s="73"/>
    </row>
    <row r="444" spans="1:4" x14ac:dyDescent="0.3">
      <c r="B444" s="68"/>
      <c r="C444" s="73"/>
    </row>
    <row r="445" spans="1:4" x14ac:dyDescent="0.3">
      <c r="B445" s="68"/>
      <c r="C445" s="73"/>
    </row>
    <row r="446" spans="1:4" x14ac:dyDescent="0.3">
      <c r="B446" s="68"/>
      <c r="C446" s="73"/>
    </row>
    <row r="447" spans="1:4" x14ac:dyDescent="0.3">
      <c r="B447" s="68"/>
      <c r="C447" s="73"/>
    </row>
    <row r="448" spans="1:4" x14ac:dyDescent="0.3">
      <c r="B448" s="68"/>
      <c r="C448" s="73"/>
    </row>
    <row r="449" spans="2:3" x14ac:dyDescent="0.3">
      <c r="B449" s="68"/>
      <c r="C449" s="73"/>
    </row>
    <row r="450" spans="2:3" x14ac:dyDescent="0.3">
      <c r="B450" s="68"/>
      <c r="C450" s="73"/>
    </row>
    <row r="451" spans="2:3" x14ac:dyDescent="0.3">
      <c r="B451" s="68"/>
      <c r="C451" s="73"/>
    </row>
    <row r="452" spans="2:3" x14ac:dyDescent="0.3">
      <c r="B452" s="68"/>
      <c r="C452" s="73"/>
    </row>
    <row r="453" spans="2:3" x14ac:dyDescent="0.3">
      <c r="B453" s="68"/>
      <c r="C453" s="73"/>
    </row>
    <row r="454" spans="2:3" x14ac:dyDescent="0.3">
      <c r="B454" s="68"/>
      <c r="C454" s="73"/>
    </row>
    <row r="455" spans="2:3" x14ac:dyDescent="0.3">
      <c r="B455" s="68"/>
      <c r="C455" s="73"/>
    </row>
    <row r="456" spans="2:3" x14ac:dyDescent="0.3">
      <c r="B456" s="68"/>
      <c r="C456" s="73"/>
    </row>
    <row r="457" spans="2:3" x14ac:dyDescent="0.3">
      <c r="B457" s="68"/>
      <c r="C457" s="73"/>
    </row>
    <row r="458" spans="2:3" x14ac:dyDescent="0.3">
      <c r="B458" s="68"/>
      <c r="C458" s="73"/>
    </row>
    <row r="459" spans="2:3" x14ac:dyDescent="0.3">
      <c r="B459" s="68"/>
      <c r="C459" s="73"/>
    </row>
    <row r="460" spans="2:3" x14ac:dyDescent="0.3">
      <c r="B460" s="68"/>
      <c r="C460" s="73"/>
    </row>
    <row r="461" spans="2:3" x14ac:dyDescent="0.3">
      <c r="B461" s="68"/>
      <c r="C461" s="73"/>
    </row>
    <row r="462" spans="2:3" x14ac:dyDescent="0.3">
      <c r="B462" s="68"/>
      <c r="C462" s="73"/>
    </row>
    <row r="463" spans="2:3" x14ac:dyDescent="0.3">
      <c r="B463" s="68"/>
      <c r="C463" s="73"/>
    </row>
    <row r="464" spans="2:3" x14ac:dyDescent="0.3">
      <c r="B464" s="68"/>
      <c r="C464" s="73"/>
    </row>
    <row r="465" spans="1:3" x14ac:dyDescent="0.3">
      <c r="B465" s="68"/>
      <c r="C465" s="73"/>
    </row>
    <row r="466" spans="1:3" x14ac:dyDescent="0.3">
      <c r="B466" s="68"/>
      <c r="C466" s="73"/>
    </row>
    <row r="467" spans="1:3" x14ac:dyDescent="0.3">
      <c r="B467" s="68"/>
      <c r="C467" s="73"/>
    </row>
    <row r="468" spans="1:3" x14ac:dyDescent="0.3">
      <c r="B468" s="68"/>
      <c r="C468" s="73"/>
    </row>
    <row r="469" spans="1:3" x14ac:dyDescent="0.3">
      <c r="A469" s="114"/>
      <c r="B469" s="68"/>
      <c r="C469" s="73"/>
    </row>
    <row r="470" spans="1:3" x14ac:dyDescent="0.3">
      <c r="A470" s="114"/>
      <c r="B470" s="68"/>
      <c r="C470" s="73"/>
    </row>
    <row r="471" spans="1:3" x14ac:dyDescent="0.3">
      <c r="A471" s="114"/>
      <c r="B471" s="68"/>
      <c r="C471" s="73"/>
    </row>
    <row r="472" spans="1:3" x14ac:dyDescent="0.3">
      <c r="A472" s="114"/>
      <c r="B472" s="68"/>
      <c r="C472" s="73"/>
    </row>
    <row r="473" spans="1:3" x14ac:dyDescent="0.3">
      <c r="A473" s="103"/>
      <c r="B473" s="68"/>
      <c r="C473" s="73"/>
    </row>
    <row r="474" spans="1:3" x14ac:dyDescent="0.3">
      <c r="A474" s="103"/>
      <c r="B474" s="68"/>
      <c r="C474" s="73"/>
    </row>
    <row r="475" spans="1:3" x14ac:dyDescent="0.3">
      <c r="A475" s="103"/>
      <c r="B475" s="68"/>
      <c r="C475" s="73"/>
    </row>
    <row r="476" spans="1:3" x14ac:dyDescent="0.3">
      <c r="A476" s="103"/>
      <c r="B476" s="68"/>
      <c r="C476" s="73"/>
    </row>
    <row r="477" spans="1:3" x14ac:dyDescent="0.3">
      <c r="B477" s="68"/>
      <c r="C477" s="73"/>
    </row>
    <row r="478" spans="1:3" x14ac:dyDescent="0.3">
      <c r="B478" s="68"/>
      <c r="C478" s="73"/>
    </row>
    <row r="479" spans="1:3" x14ac:dyDescent="0.3">
      <c r="B479" s="68"/>
      <c r="C479" s="73"/>
    </row>
    <row r="480" spans="1:3" x14ac:dyDescent="0.3">
      <c r="B480" s="68"/>
      <c r="C480" s="73"/>
    </row>
    <row r="481" spans="1:3" x14ac:dyDescent="0.3">
      <c r="B481" s="68"/>
      <c r="C481" s="73"/>
    </row>
    <row r="482" spans="1:3" x14ac:dyDescent="0.3">
      <c r="B482" s="68"/>
      <c r="C482" s="73"/>
    </row>
    <row r="483" spans="1:3" x14ac:dyDescent="0.3">
      <c r="B483" s="68"/>
      <c r="C483" s="73"/>
    </row>
    <row r="484" spans="1:3" x14ac:dyDescent="0.3">
      <c r="B484" s="68"/>
      <c r="C484" s="73"/>
    </row>
    <row r="485" spans="1:3" x14ac:dyDescent="0.3">
      <c r="B485" s="68"/>
      <c r="C485" s="73"/>
    </row>
    <row r="486" spans="1:3" x14ac:dyDescent="0.3">
      <c r="B486" s="68"/>
      <c r="C486" s="73"/>
    </row>
    <row r="487" spans="1:3" x14ac:dyDescent="0.3">
      <c r="B487" s="68"/>
      <c r="C487" s="73"/>
    </row>
    <row r="488" spans="1:3" x14ac:dyDescent="0.3">
      <c r="A488" s="103"/>
      <c r="B488" s="68"/>
      <c r="C488" s="73"/>
    </row>
    <row r="489" spans="1:3" x14ac:dyDescent="0.3">
      <c r="A489" s="103"/>
      <c r="B489" s="68"/>
      <c r="C489" s="73"/>
    </row>
    <row r="490" spans="1:3" x14ac:dyDescent="0.3">
      <c r="B490" s="68"/>
      <c r="C490" s="73"/>
    </row>
    <row r="491" spans="1:3" x14ac:dyDescent="0.3">
      <c r="B491" s="68"/>
      <c r="C491" s="73"/>
    </row>
    <row r="492" spans="1:3" x14ac:dyDescent="0.3">
      <c r="A492" s="113"/>
      <c r="B492" s="68"/>
      <c r="C492" s="73"/>
    </row>
    <row r="493" spans="1:3" x14ac:dyDescent="0.3">
      <c r="A493" s="113"/>
      <c r="B493" s="68"/>
      <c r="C493" s="73"/>
    </row>
    <row r="494" spans="1:3" x14ac:dyDescent="0.3">
      <c r="B494" s="68"/>
      <c r="C494" s="73"/>
    </row>
    <row r="495" spans="1:3" x14ac:dyDescent="0.3">
      <c r="B495" s="68"/>
      <c r="C495" s="73"/>
    </row>
    <row r="496" spans="1:3" x14ac:dyDescent="0.3">
      <c r="B496" s="68"/>
      <c r="C496" s="73"/>
    </row>
    <row r="497" spans="1:3" x14ac:dyDescent="0.3">
      <c r="B497" s="68"/>
      <c r="C497" s="73"/>
    </row>
    <row r="498" spans="1:3" x14ac:dyDescent="0.3">
      <c r="A498" s="113"/>
      <c r="B498" s="68"/>
      <c r="C498" s="73"/>
    </row>
    <row r="499" spans="1:3" x14ac:dyDescent="0.3">
      <c r="A499" s="113"/>
      <c r="B499" s="68"/>
      <c r="C499" s="73"/>
    </row>
    <row r="500" spans="1:3" x14ac:dyDescent="0.3">
      <c r="A500" s="114"/>
      <c r="B500" s="68"/>
      <c r="C500" s="73"/>
    </row>
    <row r="501" spans="1:3" x14ac:dyDescent="0.3">
      <c r="A501" s="114"/>
      <c r="B501" s="68"/>
      <c r="C501" s="73"/>
    </row>
    <row r="502" spans="1:3" x14ac:dyDescent="0.3">
      <c r="A502" s="113"/>
      <c r="B502" s="68"/>
      <c r="C502" s="73"/>
    </row>
    <row r="503" spans="1:3" x14ac:dyDescent="0.3">
      <c r="A503" s="113"/>
      <c r="B503" s="68"/>
      <c r="C503" s="73"/>
    </row>
    <row r="504" spans="1:3" x14ac:dyDescent="0.3">
      <c r="A504" s="113"/>
      <c r="B504" s="68"/>
      <c r="C504" s="73"/>
    </row>
    <row r="505" spans="1:3" x14ac:dyDescent="0.3">
      <c r="A505" s="113"/>
      <c r="B505" s="68"/>
      <c r="C505" s="73"/>
    </row>
    <row r="506" spans="1:3" x14ac:dyDescent="0.3">
      <c r="A506" s="114"/>
      <c r="B506" s="68"/>
      <c r="C506" s="73"/>
    </row>
    <row r="507" spans="1:3" x14ac:dyDescent="0.3">
      <c r="A507" s="114"/>
      <c r="B507" s="68"/>
      <c r="C507" s="73"/>
    </row>
    <row r="509" spans="1:3" x14ac:dyDescent="0.3">
      <c r="A509" s="114"/>
      <c r="B509" s="68"/>
      <c r="C509" s="73"/>
    </row>
    <row r="510" spans="1:3" x14ac:dyDescent="0.3">
      <c r="A510" s="114"/>
      <c r="B510" s="68"/>
      <c r="C510" s="73"/>
    </row>
    <row r="511" spans="1:3" x14ac:dyDescent="0.3">
      <c r="B511" s="68"/>
      <c r="C511" s="73"/>
    </row>
    <row r="512" spans="1:3" x14ac:dyDescent="0.3">
      <c r="B512" s="68"/>
      <c r="C512" s="73"/>
    </row>
    <row r="513" spans="1:4" x14ac:dyDescent="0.3">
      <c r="B513" s="68"/>
      <c r="C513" s="73"/>
    </row>
    <row r="514" spans="1:4" x14ac:dyDescent="0.3">
      <c r="B514" s="68"/>
      <c r="C514" s="73"/>
    </row>
    <row r="515" spans="1:4" x14ac:dyDescent="0.3">
      <c r="B515" s="68"/>
      <c r="C515" s="73"/>
    </row>
    <row r="516" spans="1:4" x14ac:dyDescent="0.3">
      <c r="B516" s="68"/>
      <c r="C516" s="73"/>
    </row>
    <row r="517" spans="1:4" x14ac:dyDescent="0.3">
      <c r="B517" s="68"/>
      <c r="C517" s="73"/>
    </row>
    <row r="518" spans="1:4" x14ac:dyDescent="0.3">
      <c r="A518" s="117"/>
      <c r="B518" s="68"/>
      <c r="D518" s="93"/>
    </row>
    <row r="519" spans="1:4" x14ac:dyDescent="0.3">
      <c r="A519" s="117"/>
      <c r="B519" s="68"/>
      <c r="D519" s="93"/>
    </row>
    <row r="520" spans="1:4" x14ac:dyDescent="0.3">
      <c r="A520" s="113"/>
      <c r="B520" s="68"/>
      <c r="C520" s="73"/>
    </row>
    <row r="521" spans="1:4" x14ac:dyDescent="0.3">
      <c r="A521" s="113"/>
      <c r="B521" s="68"/>
      <c r="C521" s="73"/>
    </row>
    <row r="522" spans="1:4" x14ac:dyDescent="0.3">
      <c r="B522" s="68"/>
      <c r="C522" s="73"/>
    </row>
    <row r="523" spans="1:4" x14ac:dyDescent="0.3">
      <c r="B523" s="68"/>
      <c r="C523" s="73"/>
    </row>
    <row r="524" spans="1:4" x14ac:dyDescent="0.3">
      <c r="B524" s="68"/>
      <c r="C524" s="73"/>
    </row>
    <row r="525" spans="1:4" x14ac:dyDescent="0.3">
      <c r="B525" s="68"/>
      <c r="C525" s="73"/>
    </row>
    <row r="526" spans="1:4" x14ac:dyDescent="0.3">
      <c r="B526" s="68"/>
      <c r="C526" s="73"/>
    </row>
    <row r="527" spans="1:4" x14ac:dyDescent="0.3">
      <c r="A527" s="116"/>
      <c r="B527" s="68"/>
      <c r="C527" s="73"/>
    </row>
    <row r="528" spans="1:4" x14ac:dyDescent="0.3">
      <c r="A528" s="116"/>
      <c r="B528" s="68"/>
      <c r="C528" s="73"/>
    </row>
    <row r="529" spans="1:3" x14ac:dyDescent="0.3">
      <c r="A529" s="116"/>
      <c r="B529" s="68"/>
      <c r="C529" s="73"/>
    </row>
    <row r="530" spans="1:3" x14ac:dyDescent="0.3">
      <c r="A530" s="116"/>
      <c r="B530" s="68"/>
      <c r="C530" s="73"/>
    </row>
    <row r="531" spans="1:3" x14ac:dyDescent="0.3">
      <c r="A531" s="116"/>
      <c r="B531" s="68"/>
      <c r="C531" s="73"/>
    </row>
    <row r="532" spans="1:3" x14ac:dyDescent="0.3">
      <c r="A532" s="116"/>
      <c r="B532" s="68"/>
      <c r="C532" s="73"/>
    </row>
    <row r="533" spans="1:3" x14ac:dyDescent="0.3">
      <c r="A533" s="116"/>
      <c r="B533" s="68"/>
      <c r="C533" s="73"/>
    </row>
    <row r="534" spans="1:3" x14ac:dyDescent="0.3">
      <c r="A534" s="116"/>
      <c r="B534" s="68"/>
      <c r="C534" s="73"/>
    </row>
    <row r="535" spans="1:3" x14ac:dyDescent="0.3">
      <c r="A535" s="103"/>
      <c r="B535" s="68"/>
      <c r="C535" s="73"/>
    </row>
    <row r="536" spans="1:3" x14ac:dyDescent="0.3">
      <c r="A536" s="103"/>
      <c r="B536" s="68"/>
      <c r="C536" s="73"/>
    </row>
    <row r="537" spans="1:3" x14ac:dyDescent="0.3">
      <c r="A537" s="103"/>
      <c r="B537" s="68"/>
      <c r="C537" s="73"/>
    </row>
    <row r="538" spans="1:3" x14ac:dyDescent="0.3">
      <c r="A538" s="103"/>
      <c r="B538" s="68"/>
      <c r="C538" s="73"/>
    </row>
    <row r="539" spans="1:3" x14ac:dyDescent="0.3">
      <c r="B539" s="68"/>
      <c r="C539" s="73"/>
    </row>
    <row r="540" spans="1:3" x14ac:dyDescent="0.3">
      <c r="B540" s="68"/>
      <c r="C540" s="73"/>
    </row>
  </sheetData>
  <conditionalFormatting sqref="A138:A139">
    <cfRule type="duplicateValues" dxfId="104" priority="100"/>
  </conditionalFormatting>
  <conditionalFormatting sqref="B138:B139">
    <cfRule type="duplicateValues" dxfId="103" priority="101"/>
  </conditionalFormatting>
  <conditionalFormatting sqref="A140">
    <cfRule type="duplicateValues" dxfId="102" priority="102"/>
  </conditionalFormatting>
  <conditionalFormatting sqref="B140">
    <cfRule type="duplicateValues" dxfId="101" priority="103"/>
  </conditionalFormatting>
  <conditionalFormatting sqref="A141:A145">
    <cfRule type="duplicateValues" dxfId="100" priority="104"/>
  </conditionalFormatting>
  <conditionalFormatting sqref="B141:B145">
    <cfRule type="duplicateValues" dxfId="99" priority="105"/>
  </conditionalFormatting>
  <conditionalFormatting sqref="A134:A137">
    <cfRule type="duplicateValues" dxfId="98" priority="106"/>
  </conditionalFormatting>
  <conditionalFormatting sqref="B134:B137">
    <cfRule type="duplicateValues" dxfId="97" priority="107"/>
  </conditionalFormatting>
  <conditionalFormatting sqref="A150:A153">
    <cfRule type="duplicateValues" dxfId="96" priority="99"/>
  </conditionalFormatting>
  <conditionalFormatting sqref="A154:A157">
    <cfRule type="duplicateValues" dxfId="95" priority="98"/>
  </conditionalFormatting>
  <conditionalFormatting sqref="A158:A161">
    <cfRule type="duplicateValues" dxfId="94" priority="97"/>
  </conditionalFormatting>
  <conditionalFormatting sqref="A164:A165">
    <cfRule type="duplicateValues" dxfId="93" priority="96"/>
  </conditionalFormatting>
  <conditionalFormatting sqref="A170:A173">
    <cfRule type="duplicateValues" dxfId="92" priority="95"/>
  </conditionalFormatting>
  <conditionalFormatting sqref="A166:A169">
    <cfRule type="duplicateValues" dxfId="91" priority="94"/>
  </conditionalFormatting>
  <conditionalFormatting sqref="A162:A163">
    <cfRule type="duplicateValues" dxfId="90" priority="93"/>
  </conditionalFormatting>
  <conditionalFormatting sqref="A149">
    <cfRule type="duplicateValues" dxfId="89" priority="108"/>
  </conditionalFormatting>
  <conditionalFormatting sqref="B114:B133">
    <cfRule type="duplicateValues" dxfId="88" priority="109"/>
  </conditionalFormatting>
  <conditionalFormatting sqref="A114:A133">
    <cfRule type="duplicateValues" dxfId="87" priority="110"/>
  </conditionalFormatting>
  <conditionalFormatting sqref="B187">
    <cfRule type="duplicateValues" dxfId="86" priority="83"/>
  </conditionalFormatting>
  <conditionalFormatting sqref="A447">
    <cfRule type="duplicateValues" dxfId="85" priority="53"/>
  </conditionalFormatting>
  <conditionalFormatting sqref="A417">
    <cfRule type="duplicateValues" dxfId="84" priority="54"/>
  </conditionalFormatting>
  <conditionalFormatting sqref="A418">
    <cfRule type="duplicateValues" dxfId="83" priority="55"/>
  </conditionalFormatting>
  <conditionalFormatting sqref="A416">
    <cfRule type="duplicateValues" dxfId="82" priority="56"/>
  </conditionalFormatting>
  <conditionalFormatting sqref="A462">
    <cfRule type="duplicateValues" dxfId="81" priority="57"/>
  </conditionalFormatting>
  <conditionalFormatting sqref="A431:A432">
    <cfRule type="duplicateValues" dxfId="80" priority="58"/>
  </conditionalFormatting>
  <conditionalFormatting sqref="A423:A424">
    <cfRule type="duplicateValues" dxfId="79" priority="59"/>
  </conditionalFormatting>
  <conditionalFormatting sqref="A421:A422">
    <cfRule type="duplicateValues" dxfId="78" priority="60"/>
  </conditionalFormatting>
  <conditionalFormatting sqref="A419:A420">
    <cfRule type="duplicateValues" dxfId="77" priority="61"/>
  </conditionalFormatting>
  <conditionalFormatting sqref="A433:A434">
    <cfRule type="duplicateValues" dxfId="76" priority="62"/>
  </conditionalFormatting>
  <conditionalFormatting sqref="A429:A430">
    <cfRule type="duplicateValues" dxfId="75" priority="63"/>
  </conditionalFormatting>
  <conditionalFormatting sqref="A427:A428">
    <cfRule type="duplicateValues" dxfId="74" priority="64"/>
  </conditionalFormatting>
  <conditionalFormatting sqref="A425:A426">
    <cfRule type="duplicateValues" dxfId="73" priority="65"/>
  </conditionalFormatting>
  <conditionalFormatting sqref="A323:A324">
    <cfRule type="duplicateValues" dxfId="72" priority="66"/>
  </conditionalFormatting>
  <conditionalFormatting sqref="A463:A464">
    <cfRule type="duplicateValues" dxfId="71" priority="67"/>
  </conditionalFormatting>
  <conditionalFormatting sqref="A450:A453">
    <cfRule type="duplicateValues" dxfId="70" priority="52"/>
  </conditionalFormatting>
  <conditionalFormatting sqref="B254:B258">
    <cfRule type="duplicateValues" dxfId="69" priority="68"/>
  </conditionalFormatting>
  <conditionalFormatting sqref="A254:A258">
    <cfRule type="duplicateValues" dxfId="68" priority="69"/>
  </conditionalFormatting>
  <conditionalFormatting sqref="A474:A475">
    <cfRule type="duplicateValues" dxfId="67" priority="51"/>
  </conditionalFormatting>
  <conditionalFormatting sqref="A506:A507">
    <cfRule type="duplicateValues" dxfId="66" priority="70"/>
  </conditionalFormatting>
  <conditionalFormatting sqref="B506:B507">
    <cfRule type="duplicateValues" dxfId="65" priority="71"/>
  </conditionalFormatting>
  <conditionalFormatting sqref="A508">
    <cfRule type="duplicateValues" dxfId="64" priority="72"/>
  </conditionalFormatting>
  <conditionalFormatting sqref="B508">
    <cfRule type="duplicateValues" dxfId="63" priority="73"/>
  </conditionalFormatting>
  <conditionalFormatting sqref="A509:A513">
    <cfRule type="duplicateValues" dxfId="62" priority="74"/>
  </conditionalFormatting>
  <conditionalFormatting sqref="B509:B513">
    <cfRule type="duplicateValues" dxfId="61" priority="75"/>
  </conditionalFormatting>
  <conditionalFormatting sqref="B248:B253">
    <cfRule type="duplicateValues" dxfId="60" priority="76"/>
  </conditionalFormatting>
  <conditionalFormatting sqref="B259">
    <cfRule type="duplicateValues" dxfId="59" priority="77"/>
  </conditionalFormatting>
  <conditionalFormatting sqref="B476:B501 B260:B300 B322:B465">
    <cfRule type="duplicateValues" dxfId="58" priority="78"/>
  </conditionalFormatting>
  <conditionalFormatting sqref="A476:A501 A466 A260:A297 A435:A446 A448:A449 A325:A415 A454:A461">
    <cfRule type="duplicateValues" dxfId="57" priority="79"/>
  </conditionalFormatting>
  <conditionalFormatting sqref="A502:A505">
    <cfRule type="duplicateValues" dxfId="56" priority="80"/>
  </conditionalFormatting>
  <conditionalFormatting sqref="B502:B505">
    <cfRule type="duplicateValues" dxfId="55" priority="81"/>
  </conditionalFormatting>
  <conditionalFormatting sqref="A518:A521">
    <cfRule type="duplicateValues" dxfId="54" priority="50"/>
  </conditionalFormatting>
  <conditionalFormatting sqref="A522:A525">
    <cfRule type="duplicateValues" dxfId="53" priority="49"/>
  </conditionalFormatting>
  <conditionalFormatting sqref="A531:A532">
    <cfRule type="duplicateValues" dxfId="52" priority="48"/>
  </conditionalFormatting>
  <conditionalFormatting sqref="A533:A536">
    <cfRule type="duplicateValues" dxfId="51" priority="47"/>
  </conditionalFormatting>
  <conditionalFormatting sqref="A529:A530">
    <cfRule type="duplicateValues" dxfId="50" priority="46"/>
  </conditionalFormatting>
  <conditionalFormatting sqref="A517">
    <cfRule type="duplicateValues" dxfId="49" priority="82"/>
  </conditionalFormatting>
  <conditionalFormatting sqref="B247">
    <cfRule type="duplicateValues" dxfId="48" priority="84"/>
  </conditionalFormatting>
  <conditionalFormatting sqref="A247:A253">
    <cfRule type="duplicateValues" dxfId="47" priority="85"/>
  </conditionalFormatting>
  <conditionalFormatting sqref="A526:A528">
    <cfRule type="duplicateValues" dxfId="46" priority="86"/>
  </conditionalFormatting>
  <conditionalFormatting sqref="B466">
    <cfRule type="duplicateValues" dxfId="45" priority="87"/>
  </conditionalFormatting>
  <conditionalFormatting sqref="A465">
    <cfRule type="duplicateValues" dxfId="44" priority="88"/>
  </conditionalFormatting>
  <conditionalFormatting sqref="B199:B205 B220:B246">
    <cfRule type="duplicateValues" dxfId="43" priority="89"/>
  </conditionalFormatting>
  <conditionalFormatting sqref="B541:B545 B301:B307">
    <cfRule type="duplicateValues" dxfId="42" priority="45"/>
  </conditionalFormatting>
  <conditionalFormatting sqref="B308:B321">
    <cfRule type="duplicateValues" dxfId="41" priority="44"/>
  </conditionalFormatting>
  <conditionalFormatting sqref="A537:A540">
    <cfRule type="duplicateValues" dxfId="40" priority="90"/>
  </conditionalFormatting>
  <conditionalFormatting sqref="A541:A545 A301:A321">
    <cfRule type="duplicateValues" dxfId="39" priority="43"/>
  </conditionalFormatting>
  <conditionalFormatting sqref="A298:A300 A322">
    <cfRule type="duplicateValues" dxfId="38" priority="91"/>
  </conditionalFormatting>
  <conditionalFormatting sqref="B174:B186">
    <cfRule type="duplicateValues" dxfId="37" priority="92"/>
  </conditionalFormatting>
  <conditionalFormatting sqref="B188:B195">
    <cfRule type="duplicateValues" dxfId="36" priority="42"/>
  </conditionalFormatting>
  <conditionalFormatting sqref="B206:B219">
    <cfRule type="duplicateValues" dxfId="35" priority="41"/>
  </conditionalFormatting>
  <conditionalFormatting sqref="A53">
    <cfRule type="duplicateValues" dxfId="34" priority="16"/>
  </conditionalFormatting>
  <conditionalFormatting sqref="A39">
    <cfRule type="duplicateValues" dxfId="33" priority="18"/>
  </conditionalFormatting>
  <conditionalFormatting sqref="A38">
    <cfRule type="duplicateValues" dxfId="32" priority="19"/>
  </conditionalFormatting>
  <conditionalFormatting sqref="A65">
    <cfRule type="duplicateValues" dxfId="31" priority="20"/>
  </conditionalFormatting>
  <conditionalFormatting sqref="A48">
    <cfRule type="duplicateValues" dxfId="30" priority="21"/>
  </conditionalFormatting>
  <conditionalFormatting sqref="A44">
    <cfRule type="duplicateValues" dxfId="29" priority="22"/>
  </conditionalFormatting>
  <conditionalFormatting sqref="A42:A43">
    <cfRule type="duplicateValues" dxfId="28" priority="23"/>
  </conditionalFormatting>
  <conditionalFormatting sqref="A40:A41">
    <cfRule type="duplicateValues" dxfId="27" priority="24"/>
  </conditionalFormatting>
  <conditionalFormatting sqref="A46:A47">
    <cfRule type="duplicateValues" dxfId="26" priority="26"/>
  </conditionalFormatting>
  <conditionalFormatting sqref="A45">
    <cfRule type="duplicateValues" dxfId="25" priority="27"/>
  </conditionalFormatting>
  <conditionalFormatting sqref="A5:A6">
    <cfRule type="duplicateValues" dxfId="24" priority="29"/>
  </conditionalFormatting>
  <conditionalFormatting sqref="A66">
    <cfRule type="duplicateValues" dxfId="23" priority="30"/>
  </conditionalFormatting>
  <conditionalFormatting sqref="A56:A58">
    <cfRule type="duplicateValues" dxfId="22" priority="15"/>
  </conditionalFormatting>
  <conditionalFormatting sqref="A70">
    <cfRule type="duplicateValues" dxfId="21" priority="14"/>
  </conditionalFormatting>
  <conditionalFormatting sqref="A88">
    <cfRule type="duplicateValues" dxfId="20" priority="31"/>
  </conditionalFormatting>
  <conditionalFormatting sqref="A89">
    <cfRule type="duplicateValues" dxfId="19" priority="32"/>
  </conditionalFormatting>
  <conditionalFormatting sqref="A90">
    <cfRule type="duplicateValues" dxfId="18" priority="33"/>
  </conditionalFormatting>
  <conditionalFormatting sqref="A71:A85 A54:A55 A59:A64 A7:A37 A49:A52">
    <cfRule type="duplicateValues" dxfId="17" priority="34"/>
  </conditionalFormatting>
  <conditionalFormatting sqref="A86:A87">
    <cfRule type="duplicateValues" dxfId="16" priority="35"/>
  </conditionalFormatting>
  <conditionalFormatting sqref="A93">
    <cfRule type="duplicateValues" dxfId="15" priority="13"/>
  </conditionalFormatting>
  <conditionalFormatting sqref="A94">
    <cfRule type="duplicateValues" dxfId="14" priority="12"/>
  </conditionalFormatting>
  <conditionalFormatting sqref="A100:A101">
    <cfRule type="duplicateValues" dxfId="13" priority="11"/>
  </conditionalFormatting>
  <conditionalFormatting sqref="A102:A105">
    <cfRule type="duplicateValues" dxfId="12" priority="10"/>
  </conditionalFormatting>
  <conditionalFormatting sqref="A98:A99">
    <cfRule type="duplicateValues" dxfId="11" priority="9"/>
  </conditionalFormatting>
  <conditionalFormatting sqref="A95:A97">
    <cfRule type="duplicateValues" dxfId="10" priority="37"/>
  </conditionalFormatting>
  <conditionalFormatting sqref="A67">
    <cfRule type="duplicateValues" dxfId="9" priority="38"/>
  </conditionalFormatting>
  <conditionalFormatting sqref="A106:A108">
    <cfRule type="duplicateValues" dxfId="8" priority="39"/>
  </conditionalFormatting>
  <conditionalFormatting sqref="A109:A113">
    <cfRule type="duplicateValues" dxfId="7" priority="8"/>
  </conditionalFormatting>
  <conditionalFormatting sqref="A4">
    <cfRule type="duplicateValues" dxfId="6" priority="40"/>
  </conditionalFormatting>
  <conditionalFormatting sqref="B88">
    <cfRule type="duplicateValues" dxfId="5" priority="2"/>
  </conditionalFormatting>
  <conditionalFormatting sqref="B89">
    <cfRule type="duplicateValues" dxfId="4" priority="3"/>
  </conditionalFormatting>
  <conditionalFormatting sqref="B90">
    <cfRule type="duplicateValues" dxfId="3" priority="4"/>
  </conditionalFormatting>
  <conditionalFormatting sqref="B71:B85 B4:B67">
    <cfRule type="duplicateValues" dxfId="2" priority="5"/>
  </conditionalFormatting>
  <conditionalFormatting sqref="B86:B87">
    <cfRule type="duplicateValues" dxfId="1" priority="6"/>
  </conditionalFormatting>
  <conditionalFormatting sqref="B109:B113">
    <cfRule type="duplicateValues" dxfId="0" priority="1"/>
  </conditionalFormatting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EFF. NOVEMBER 1, 2021</vt:lpstr>
      <vt:lpstr>DC MODELS-LIMITED TO SUPPLY OH</vt:lpstr>
      <vt:lpstr>'DC MODELS-LIMITED TO SUPPLY OH'!Print_Area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Dickson</dc:creator>
  <cp:lastModifiedBy>Rose Dickson</cp:lastModifiedBy>
  <cp:lastPrinted>2021-08-27T18:37:51Z</cp:lastPrinted>
  <dcterms:created xsi:type="dcterms:W3CDTF">2021-08-27T17:02:21Z</dcterms:created>
  <dcterms:modified xsi:type="dcterms:W3CDTF">2021-09-16T16:47:52Z</dcterms:modified>
</cp:coreProperties>
</file>