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pencer Herrick\Downloads\"/>
    </mc:Choice>
  </mc:AlternateContent>
  <bookViews>
    <workbookView xWindow="0" yWindow="0" windowWidth="28800" windowHeight="12450"/>
  </bookViews>
  <sheets>
    <sheet name="MAP" sheetId="1" r:id="rId1"/>
  </sheets>
  <externalReferences>
    <externalReference r:id="rId2"/>
  </externalReferences>
  <definedNames>
    <definedName name="_xlnm._FilterDatabase" localSheetId="0" hidden="1">MAP!$A$3:$F$171</definedName>
    <definedName name="_xlnm.Print_Area" localSheetId="0">MAP!$A$1:$F$174</definedName>
    <definedName name="_xlnm.Print_Titles" localSheetId="0">MAP!$3:$3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8" i="1" l="1"/>
  <c r="H168" i="1" s="1"/>
  <c r="G169" i="1"/>
  <c r="H169" i="1" s="1"/>
  <c r="G170" i="1"/>
  <c r="H170" i="1" s="1"/>
  <c r="G171" i="1"/>
  <c r="H171" i="1" s="1"/>
  <c r="G167" i="1"/>
  <c r="H167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34" i="1"/>
  <c r="H13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24" i="1"/>
  <c r="H124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09" i="1"/>
  <c r="H109" i="1" s="1"/>
  <c r="G93" i="1"/>
  <c r="H93" i="1" s="1"/>
  <c r="G94" i="1"/>
  <c r="H94" i="1" s="1"/>
  <c r="G95" i="1"/>
  <c r="H95" i="1" s="1"/>
  <c r="G96" i="1"/>
  <c r="H96" i="1"/>
  <c r="G97" i="1"/>
  <c r="H97" i="1" s="1"/>
  <c r="G98" i="1"/>
  <c r="H98" i="1" s="1"/>
  <c r="G99" i="1"/>
  <c r="H99" i="1" s="1"/>
  <c r="G100" i="1"/>
  <c r="H100" i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89" i="1"/>
  <c r="H89" i="1" s="1"/>
  <c r="G90" i="1"/>
  <c r="H90" i="1" s="1"/>
  <c r="G92" i="1"/>
  <c r="H92" i="1" s="1"/>
  <c r="G88" i="1"/>
  <c r="H88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72" i="1"/>
  <c r="H7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34" i="1"/>
  <c r="H34" i="1" s="1"/>
  <c r="G13" i="1"/>
  <c r="H13" i="1" s="1"/>
  <c r="G14" i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G23" i="1"/>
  <c r="H23" i="1" s="1"/>
  <c r="G24" i="1"/>
  <c r="H24" i="1" s="1"/>
  <c r="G25" i="1"/>
  <c r="H25" i="1" s="1"/>
  <c r="G26" i="1"/>
  <c r="G27" i="1"/>
  <c r="H27" i="1" s="1"/>
  <c r="G28" i="1"/>
  <c r="H28" i="1" s="1"/>
  <c r="G29" i="1"/>
  <c r="H29" i="1" s="1"/>
  <c r="G30" i="1"/>
  <c r="G31" i="1"/>
  <c r="H31" i="1" s="1"/>
  <c r="G32" i="1"/>
  <c r="H32" i="1" s="1"/>
  <c r="G6" i="1"/>
  <c r="H6" i="1" s="1"/>
  <c r="G7" i="1"/>
  <c r="H7" i="1" s="1"/>
  <c r="G8" i="1"/>
  <c r="G9" i="1"/>
  <c r="H9" i="1" s="1"/>
  <c r="G10" i="1"/>
  <c r="H10" i="1" s="1"/>
  <c r="G11" i="1"/>
  <c r="H11" i="1" s="1"/>
  <c r="G12" i="1"/>
  <c r="H12" i="1" s="1"/>
  <c r="G5" i="1"/>
  <c r="H5" i="1" s="1"/>
  <c r="H14" i="1"/>
  <c r="H26" i="1"/>
  <c r="H30" i="1"/>
  <c r="H22" i="1"/>
  <c r="H8" i="1"/>
</calcChain>
</file>

<file path=xl/sharedStrings.xml><?xml version="1.0" encoding="utf-8"?>
<sst xmlns="http://schemas.openxmlformats.org/spreadsheetml/2006/main" count="539" uniqueCount="335">
  <si>
    <t>Category</t>
  </si>
  <si>
    <t>Model</t>
  </si>
  <si>
    <t>Status</t>
  </si>
  <si>
    <t>Special Order *</t>
  </si>
  <si>
    <t>Description</t>
  </si>
  <si>
    <t>Cuisine Series Ranges</t>
  </si>
  <si>
    <t>Sealed Burner (Choose -N or -L)</t>
  </si>
  <si>
    <t>Cuisine 30" Range</t>
  </si>
  <si>
    <t>ARR-530</t>
  </si>
  <si>
    <t xml:space="preserve">30" Gas Range </t>
  </si>
  <si>
    <t>ARR-305DF</t>
  </si>
  <si>
    <t>New</t>
  </si>
  <si>
    <t>*</t>
  </si>
  <si>
    <t>30" Range, Dual Fuel</t>
  </si>
  <si>
    <t>Cuisine 36" Range</t>
  </si>
  <si>
    <t>ARR-636</t>
  </si>
  <si>
    <t xml:space="preserve">36" Gas Range </t>
  </si>
  <si>
    <t>ARR-436GD</t>
  </si>
  <si>
    <t xml:space="preserve">36" Gas Range, Griddle </t>
  </si>
  <si>
    <t>ARR-436GR</t>
  </si>
  <si>
    <t>36" Gas Range, Grill</t>
  </si>
  <si>
    <t>ARR-366DF</t>
  </si>
  <si>
    <t>36" Range, Dual Fuel</t>
  </si>
  <si>
    <t>ARR-364GDDF</t>
  </si>
  <si>
    <t>36" Range, Dual Fuel, Griddle</t>
  </si>
  <si>
    <t>ARR-364GRDF</t>
  </si>
  <si>
    <t>36" Range, Dual Fuel, Grill</t>
  </si>
  <si>
    <t>Cuisine 48" Range</t>
  </si>
  <si>
    <t>ARR-848</t>
  </si>
  <si>
    <t xml:space="preserve">48" Gas Range </t>
  </si>
  <si>
    <t>ARR-648GD</t>
  </si>
  <si>
    <t>48" Gas Range, Griddle</t>
  </si>
  <si>
    <t>ARR-648GR</t>
  </si>
  <si>
    <t>36" Gas Range, Grille</t>
  </si>
  <si>
    <t>ARR-448GDGR</t>
  </si>
  <si>
    <t>48" Gas Range, Griddle, Grill</t>
  </si>
  <si>
    <t>ARR-4482GD</t>
  </si>
  <si>
    <t>48" Gas Range, 22" Griddle</t>
  </si>
  <si>
    <t>ARR-4482GR</t>
  </si>
  <si>
    <t>48" Gas Range, (2) 11" Grills</t>
  </si>
  <si>
    <t>ARR-488DF</t>
  </si>
  <si>
    <t>48" Range, 8  Burners, Dual Fuel</t>
  </si>
  <si>
    <t>ARR-486GDDF</t>
  </si>
  <si>
    <t>48" Range, 6  Burners, Dual Fuel, Griddle</t>
  </si>
  <si>
    <t>ARR-486GRDF</t>
  </si>
  <si>
    <t>48" Range, 6  Burners, Dual Fuel, Grill</t>
  </si>
  <si>
    <t>ARR-4842GDDF</t>
  </si>
  <si>
    <t>48" Range, 4  Burners, Dual Fuel, 22" Griddle</t>
  </si>
  <si>
    <t>ARR-4842GRDF</t>
  </si>
  <si>
    <t>48" Range, 4  Burners, Dual Fuel, (2) 11" Grills</t>
  </si>
  <si>
    <t>ARR-484GDGRDF</t>
  </si>
  <si>
    <t>48" Range, 4  Burners, Dual Fuel, Griddle, Grill</t>
  </si>
  <si>
    <t>Cuisine 60" Range</t>
  </si>
  <si>
    <t>ARR-1060</t>
  </si>
  <si>
    <t xml:space="preserve">60" Gas Range </t>
  </si>
  <si>
    <t>ARR-6602GD</t>
  </si>
  <si>
    <t>60" Gas Range, 22" Griddle</t>
  </si>
  <si>
    <t>ARR-660GDGR</t>
  </si>
  <si>
    <t>60" Gas Range, Griddle,Grill</t>
  </si>
  <si>
    <t>ARR-6602GR</t>
  </si>
  <si>
    <t>60" Gas Range, (2) 11" Grills</t>
  </si>
  <si>
    <t>ARR-6010DF</t>
  </si>
  <si>
    <t>60" Range, 10  Burners, Dual Fuel</t>
  </si>
  <si>
    <t>ARR-6062GDDF</t>
  </si>
  <si>
    <t>60" Range, 6  Burners , Dual Fuel,  22' Griddle</t>
  </si>
  <si>
    <t>ARR-6062GRDF</t>
  </si>
  <si>
    <t>60" Range, 6  Burners ,  Dual Fuel, (2) 11" Grills</t>
  </si>
  <si>
    <t>ARR-606GDGRDF</t>
  </si>
  <si>
    <t>60" Range, 6  Burners, Dual Fuel, Grill, Griddle</t>
  </si>
  <si>
    <t>Performer Series Ranges</t>
  </si>
  <si>
    <t>Open Burner (Choose -N or -L)</t>
  </si>
  <si>
    <t>Performer 30" Range</t>
  </si>
  <si>
    <t>ARROB-430</t>
  </si>
  <si>
    <t>ARROB-304DF</t>
  </si>
  <si>
    <t>Performer 36" Range</t>
  </si>
  <si>
    <t>ARROB-636</t>
  </si>
  <si>
    <t>ARROB-436GD</t>
  </si>
  <si>
    <t>ARROB-436GR</t>
  </si>
  <si>
    <t>ARROB-366DF</t>
  </si>
  <si>
    <t>ARROB-364GDDF</t>
  </si>
  <si>
    <t>ARROB-364GRDF</t>
  </si>
  <si>
    <t>Performer 48" Range</t>
  </si>
  <si>
    <t>ARROB-848</t>
  </si>
  <si>
    <t>ARROB-648GD</t>
  </si>
  <si>
    <t>ARROB-648GR</t>
  </si>
  <si>
    <t>ARROB-448GDGR</t>
  </si>
  <si>
    <t>ARROB-4482GD</t>
  </si>
  <si>
    <t>ARROB-4482GR</t>
  </si>
  <si>
    <t>ARROB-488DF</t>
  </si>
  <si>
    <t>48" Range, 6  Burners, Dual Fuel</t>
  </si>
  <si>
    <t>ARROB-486GDDF</t>
  </si>
  <si>
    <t>ARROB-486GRDF</t>
  </si>
  <si>
    <t>ARROB-4842GDDF</t>
  </si>
  <si>
    <t>ARROB-4842GRDF</t>
  </si>
  <si>
    <t>ARROB-484GDGRDF</t>
  </si>
  <si>
    <t>Performer 60" Range</t>
  </si>
  <si>
    <t>ARROB-1060</t>
  </si>
  <si>
    <t>ARROB-6602GD</t>
  </si>
  <si>
    <t>ARROB-660GDGR</t>
  </si>
  <si>
    <t>ARROB-6602GR</t>
  </si>
  <si>
    <t>ARROB-6010DF</t>
  </si>
  <si>
    <t>ARROB-6062GDDF</t>
  </si>
  <si>
    <t>ARROB-6062GRDF</t>
  </si>
  <si>
    <t>ARROB-606GDGRDF</t>
  </si>
  <si>
    <t>Griddle Upgrade (Must be Upgraded at time of purchase of new range)</t>
  </si>
  <si>
    <t>Griddle Upgrades  - Replaces Standard Griddle Plate</t>
  </si>
  <si>
    <t>MC11-FS</t>
  </si>
  <si>
    <t>11" Mirror Chrome Finish Flat Griddle Plate</t>
  </si>
  <si>
    <t>MC11-GG</t>
  </si>
  <si>
    <t>11" Mirror Chrome Finish Grooved Griddle Plate</t>
  </si>
  <si>
    <t>MC22-FS</t>
  </si>
  <si>
    <t>22" Mirror Chrome Finish Flat Griddle Plate</t>
  </si>
  <si>
    <t>MC22-GG</t>
  </si>
  <si>
    <t>22" Mirror Chrome Finish All Grooved Griddle Plate</t>
  </si>
  <si>
    <t>MC22-HG</t>
  </si>
  <si>
    <t>22" Mirror Chrome Finish Left Half Flat &amp; RH Grooved</t>
  </si>
  <si>
    <t>MC22-SP</t>
  </si>
  <si>
    <t>22" Mirror Chrome Finish Griddle Plate Flav. Sep.</t>
  </si>
  <si>
    <t>Wall Ovens</t>
  </si>
  <si>
    <t>For Gas Choose -N or -L</t>
  </si>
  <si>
    <t>Legacy 30" Gas Wall Ovens - Single &amp; Double</t>
  </si>
  <si>
    <t>AROFG-30</t>
  </si>
  <si>
    <t xml:space="preserve"> </t>
  </si>
  <si>
    <t>30" Gas Wall Oven, French Door</t>
  </si>
  <si>
    <t>AROSG-30</t>
  </si>
  <si>
    <t>30" Gas Wall Oven, Chef Door</t>
  </si>
  <si>
    <t>AROFFG-230</t>
  </si>
  <si>
    <t>30" Gas Double Wall Oven, French Doors</t>
  </si>
  <si>
    <t>AROSSG-230</t>
  </si>
  <si>
    <t>30" Gas Double Wall Oven, Chef Doors</t>
  </si>
  <si>
    <t>AROFSG-230</t>
  </si>
  <si>
    <t>30" Gas Double Wall Oven, Combo Doors</t>
  </si>
  <si>
    <t>Hybrid 30" Wall Ovens</t>
  </si>
  <si>
    <t>AROFFHGE-230</t>
  </si>
  <si>
    <t>30" Dual Fuel Double Wall Oven, French Doors</t>
  </si>
  <si>
    <t>AROSSHGE-230</t>
  </si>
  <si>
    <t>30" Dual Fuel Double Wall Oven,  Chef Doors</t>
  </si>
  <si>
    <t>AROFSHGE-230</t>
  </si>
  <si>
    <t>30" Dual Fuel Double Wall Oven, Combo Doors</t>
  </si>
  <si>
    <t>Legacy 30" Electric Wall Ovens - Single &amp; Double</t>
  </si>
  <si>
    <t>SEF-30</t>
  </si>
  <si>
    <t>30" Single French Door Electric Wall Oven, Frech Door</t>
  </si>
  <si>
    <t>SEC-30</t>
  </si>
  <si>
    <t>30" Single Electric Wall Oven, Chef Door</t>
  </si>
  <si>
    <t>DEF-30</t>
  </si>
  <si>
    <t>30" Electric Double Wall Oven, French Doors</t>
  </si>
  <si>
    <t>DEC-30</t>
  </si>
  <si>
    <t>30" Electric Double Wall Oven, Chef Doors</t>
  </si>
  <si>
    <t>DEFC-30</t>
  </si>
  <si>
    <t>30" Electric Double Wall Oven, Combo Doors</t>
  </si>
  <si>
    <t>R31015</t>
  </si>
  <si>
    <t>Extra Oven Rack</t>
  </si>
  <si>
    <t>ARR-SR-30-L</t>
  </si>
  <si>
    <t>Oven Slide Rack 30", Legacy</t>
  </si>
  <si>
    <t>Cooktops</t>
  </si>
  <si>
    <t>Choose Gas Type -N or -L</t>
  </si>
  <si>
    <t>Vitesse Drop-in Cooktop</t>
  </si>
  <si>
    <t>ARDCT-305</t>
  </si>
  <si>
    <t>30" Gas Cooktop5 Sealed-Gas Burners Drop-In</t>
  </si>
  <si>
    <t>ARDCT-365</t>
  </si>
  <si>
    <t>36" Gas Cooktop5 Sealed-Gas Burners Drop-In</t>
  </si>
  <si>
    <t>ARDCT-366</t>
  </si>
  <si>
    <t>36" Gas Cooktop6 Sealed-Gas Burners Drop-In</t>
  </si>
  <si>
    <t>Cuisine Rangetops</t>
  </si>
  <si>
    <t>Cuisine 24" Slide-in Rangetops</t>
  </si>
  <si>
    <t>ARSCT-244</t>
  </si>
  <si>
    <t>24" Gas Rangetop</t>
  </si>
  <si>
    <t>ARSCT-242GD</t>
  </si>
  <si>
    <t>24" Gas Rangetop, 22" Griddle</t>
  </si>
  <si>
    <t>ARSCT-242GR</t>
  </si>
  <si>
    <t>24" Gas Rangetop,  (2) 11"Grills</t>
  </si>
  <si>
    <t>Cuisine 30" Slide-in Rangetops</t>
  </si>
  <si>
    <t>ARSCT-305</t>
  </si>
  <si>
    <t>30" Gas Rangetop</t>
  </si>
  <si>
    <t>Cuisine 36" Slide-in Rangetops</t>
  </si>
  <si>
    <t>ARSCT-366</t>
  </si>
  <si>
    <t>36" Gas Rangetop</t>
  </si>
  <si>
    <t>ARSCT-364GD</t>
  </si>
  <si>
    <t>36" Gas Rangetop, 11" Griddle</t>
  </si>
  <si>
    <t>ARSCT-364GR</t>
  </si>
  <si>
    <t>36" Gas Rangetop, 11" Grill</t>
  </si>
  <si>
    <t>Cuisine 48" Slide-in Rangetops</t>
  </si>
  <si>
    <t>ARSCT-488</t>
  </si>
  <si>
    <t>48'' Gas Rangetop</t>
  </si>
  <si>
    <t>ARSCT-486GD</t>
  </si>
  <si>
    <t>48'' Gas Rangetop, 11" Griddle</t>
  </si>
  <si>
    <t>ARSCT-486GR</t>
  </si>
  <si>
    <t>48'' Gas Rangetop, 11" Grill</t>
  </si>
  <si>
    <t>ARSCT-4842GD</t>
  </si>
  <si>
    <t>48'' Gas Rangetop, 22" Griddle</t>
  </si>
  <si>
    <t>ARSCT-4842GR</t>
  </si>
  <si>
    <t>48'' Gas Rangetop, (2) 11" Grill</t>
  </si>
  <si>
    <t>ARSCT-484GDGR</t>
  </si>
  <si>
    <t>48'' Gas Rangetop, Grill, Griddle</t>
  </si>
  <si>
    <t>Cuisine 60" Slide-in Rangetops</t>
  </si>
  <si>
    <t>ARSCT-606GDGR</t>
  </si>
  <si>
    <t>60" Gas Rangetop</t>
  </si>
  <si>
    <t>ARSCT-6062GD</t>
  </si>
  <si>
    <t>60" Gas Rangetop, 22" Griddle</t>
  </si>
  <si>
    <t>ARSCT-6062GR</t>
  </si>
  <si>
    <t>60" Gas Rangetop Cuisine Series, (2) 11" Grills</t>
  </si>
  <si>
    <t>Performer Rangetops</t>
  </si>
  <si>
    <t>Performer 24" Slide-in Rangetops</t>
  </si>
  <si>
    <t>AROBSCT-424</t>
  </si>
  <si>
    <t>Performer 30" Slide-in Rangetops</t>
  </si>
  <si>
    <t>AROBSCT-430</t>
  </si>
  <si>
    <t>Performer 36" Slide-in Rangetops</t>
  </si>
  <si>
    <t>AROBSCT-636</t>
  </si>
  <si>
    <t>AROBSCT-436GD</t>
  </si>
  <si>
    <t>AROBSCT-436GR</t>
  </si>
  <si>
    <t>Performer 48" Slide-in Rangetops</t>
  </si>
  <si>
    <t>AROBSCT-848</t>
  </si>
  <si>
    <t>AROBSCT-648GD</t>
  </si>
  <si>
    <t>AROBSCT-648GR</t>
  </si>
  <si>
    <t>AROBSCT-4482GD</t>
  </si>
  <si>
    <t>AROBSCT-4482GR</t>
  </si>
  <si>
    <t>AROBSCT-448GDGR</t>
  </si>
  <si>
    <t>Performer 60" Slide-in Rangetops</t>
  </si>
  <si>
    <t>AROBSCT-660GDGR</t>
  </si>
  <si>
    <t>AROBSCT-6602GD</t>
  </si>
  <si>
    <t>AROBSCT-6602GR</t>
  </si>
  <si>
    <t>Warming Drawers</t>
  </si>
  <si>
    <t>Villa Warming Drawers</t>
  </si>
  <si>
    <t xml:space="preserve">ARR-27WD </t>
  </si>
  <si>
    <t>27" Stainless Steel Warming Drawer</t>
  </si>
  <si>
    <t>ARR-30WD</t>
  </si>
  <si>
    <t>30" Stainless Steel Warming Drawer</t>
  </si>
  <si>
    <t>ARR-36WD</t>
  </si>
  <si>
    <t>36" Stainless Steel Warming Drawer</t>
  </si>
  <si>
    <t>ARR-27IRWD</t>
  </si>
  <si>
    <t>27" Warming Drawer with Integrated Panel</t>
  </si>
  <si>
    <t>ARR-30IRWD</t>
  </si>
  <si>
    <t>30" Warming Drawer with Integrated Panel</t>
  </si>
  <si>
    <t>ARR-36IRWD</t>
  </si>
  <si>
    <t>36" Warming Drawer with Integrated Panel</t>
  </si>
  <si>
    <t xml:space="preserve">ARWDH-27-V </t>
  </si>
  <si>
    <t>27" Door Handle, End Caps &amp; Pull Bar</t>
  </si>
  <si>
    <t>ARWDH-30-V</t>
  </si>
  <si>
    <t>30" Door Handle End Caps &amp;  Pull Bar</t>
  </si>
  <si>
    <t>ARWDH-36 -V</t>
  </si>
  <si>
    <t>36" Door Handle End Caps &amp; Pull Bar</t>
  </si>
  <si>
    <t>Range and Rangetop Accessories</t>
  </si>
  <si>
    <t>Welded Island Back</t>
  </si>
  <si>
    <t>ARR-24IB</t>
  </si>
  <si>
    <t>1" Welded Island Back 24"</t>
  </si>
  <si>
    <t>ARR-30IB</t>
  </si>
  <si>
    <t>1"  Welded Island Back 30"</t>
  </si>
  <si>
    <t>ARR-36IB</t>
  </si>
  <si>
    <t>1"  Welded Island Back 36"</t>
  </si>
  <si>
    <t>ARR-48IB</t>
  </si>
  <si>
    <t>1"  Welded Island Back 48"</t>
  </si>
  <si>
    <t>ARR-60IB</t>
  </si>
  <si>
    <t>1"  Welded Island Back 60"</t>
  </si>
  <si>
    <t>Standard Fabricated Island Back</t>
  </si>
  <si>
    <t>ARR-24SIB</t>
  </si>
  <si>
    <t>1" Standard Fabricated Island Back 24"</t>
  </si>
  <si>
    <t>ARR-30SIB</t>
  </si>
  <si>
    <t>1" Standard Fabricated Island Back 30"</t>
  </si>
  <si>
    <t>ARR-36SIB</t>
  </si>
  <si>
    <t>1" Standard Fabricated Island Back 36"</t>
  </si>
  <si>
    <t>ARR-48SIB</t>
  </si>
  <si>
    <t>1" Standard Fabricated Island Back 48"</t>
  </si>
  <si>
    <t>ARR-60SIB</t>
  </si>
  <si>
    <t>1" Standard Fabricated Island Back 60"</t>
  </si>
  <si>
    <t>High Back</t>
  </si>
  <si>
    <t>ARR-3021HBS</t>
  </si>
  <si>
    <t>20" High Back with Shelf 30"</t>
  </si>
  <si>
    <t>ARR-3621HBS</t>
  </si>
  <si>
    <t>20" High Back with Shelf 36"</t>
  </si>
  <si>
    <t>ARR-4821HBS</t>
  </si>
  <si>
    <t>20" High Back with Shelf 48"</t>
  </si>
  <si>
    <t>ARR-6021HBS</t>
  </si>
  <si>
    <t>20" High Back with Shelf 60"</t>
  </si>
  <si>
    <t>4" Stub Back</t>
  </si>
  <si>
    <t>ARR-244SB</t>
  </si>
  <si>
    <t>4" Stub Back 24"</t>
  </si>
  <si>
    <t>ARR-304SB</t>
  </si>
  <si>
    <t>4" Stub Back 30"</t>
  </si>
  <si>
    <t>ARR-364SB</t>
  </si>
  <si>
    <t>4" Stub Back 36"</t>
  </si>
  <si>
    <t>ARR-484SB</t>
  </si>
  <si>
    <t>4" Stub Back 48"</t>
  </si>
  <si>
    <t>ARR-604SB</t>
  </si>
  <si>
    <t>4" Stub Back 60"</t>
  </si>
  <si>
    <t>Cutting Board</t>
  </si>
  <si>
    <t>ARR-CUTB-12</t>
  </si>
  <si>
    <t>12" Cutting Board</t>
  </si>
  <si>
    <t>Griddle Cover</t>
  </si>
  <si>
    <t>ARR-GDCOV12-S</t>
  </si>
  <si>
    <t>12" Griddle Cover</t>
  </si>
  <si>
    <t>ARR-GDCOV24-S</t>
  </si>
  <si>
    <t>24" Griddle Cover</t>
  </si>
  <si>
    <t>Grill Cover</t>
  </si>
  <si>
    <t>ARR-GRCOV12</t>
  </si>
  <si>
    <t>12" Grill Cover</t>
  </si>
  <si>
    <t>ARR-GRCOV24</t>
  </si>
  <si>
    <t>24" Grill Cover</t>
  </si>
  <si>
    <t>Griddle Plate - Removable / Portable</t>
  </si>
  <si>
    <t>ARR-PGP12</t>
  </si>
  <si>
    <t>12" Removable Heavy Duty Griddle Plate</t>
  </si>
  <si>
    <t>ARR-PGP24</t>
  </si>
  <si>
    <t>24" Removable Heavy Duty Griddle Plate</t>
  </si>
  <si>
    <t>Wok Adapter</t>
  </si>
  <si>
    <t>ARR-WOK</t>
  </si>
  <si>
    <t>Wok Adapter for Burner Grate</t>
  </si>
  <si>
    <t>Broiler Pan</t>
  </si>
  <si>
    <t>R31005</t>
  </si>
  <si>
    <t>Porcelainized Broiler Pan</t>
  </si>
  <si>
    <t>Range Slide Rack</t>
  </si>
  <si>
    <t>ARR-SR-30</t>
  </si>
  <si>
    <t>Range Slide rack, 30"</t>
  </si>
  <si>
    <t>Range Slide Rack 30"</t>
  </si>
  <si>
    <t>Casters</t>
  </si>
  <si>
    <t>ARR-2CAS</t>
  </si>
  <si>
    <t>Set of 2 Casters with Adjustable Height - Rear</t>
  </si>
  <si>
    <t>ARR-3CAS</t>
  </si>
  <si>
    <t>Set of 3 Casters with Adjustable Height - Rear</t>
  </si>
  <si>
    <t>Range Only Accessories</t>
  </si>
  <si>
    <t>Stainless Steel Leg Caps</t>
  </si>
  <si>
    <t>ARR-2LC</t>
  </si>
  <si>
    <t>Stainless Steel Leg Caps (2)</t>
  </si>
  <si>
    <t>ARR-3LC</t>
  </si>
  <si>
    <t>Stainless Steel Leg Caps (3)</t>
  </si>
  <si>
    <t xml:space="preserve"> Oven Racks</t>
  </si>
  <si>
    <t>R31011</t>
  </si>
  <si>
    <t>Extra Oven Rack for 18" Oven</t>
  </si>
  <si>
    <t>R31007</t>
  </si>
  <si>
    <t>Extra Oven Rack for 30" Oven</t>
  </si>
  <si>
    <t>R31014</t>
  </si>
  <si>
    <t>Extra Oven Rack 36" Oven</t>
  </si>
  <si>
    <t xml:space="preserve">Pricing, Terms and Conditions are subject to change without notice.  Not responsible for errors or omissions. </t>
  </si>
  <si>
    <t>MAP pricing is pursuant to MAP policy guidelines.  Retailers set their own pricing.</t>
  </si>
  <si>
    <t>Old MAP</t>
  </si>
  <si>
    <t>New MAP</t>
  </si>
  <si>
    <t>MAP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</si>
</sst>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Gill Sans MT"/>
      <family val="2"/>
    </font>
    <font>
      <b/>
      <sz val="12"/>
      <name val="Gill Sans MT"/>
      <family val="2"/>
    </font>
    <font>
      <sz val="11"/>
      <color indexed="8"/>
      <name val="Gill Sans MT"/>
      <family val="2"/>
    </font>
    <font>
      <b/>
      <sz val="11"/>
      <color indexed="8"/>
      <name val="Gill Sans MT"/>
      <family val="2"/>
    </font>
    <font>
      <b/>
      <sz val="11"/>
      <color indexed="9"/>
      <name val="Gill Sans MT"/>
      <family val="2"/>
    </font>
    <font>
      <b/>
      <sz val="8"/>
      <color indexed="9"/>
      <name val="Gill Sans MT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Gill Sans MT"/>
      <family val="2"/>
    </font>
    <font>
      <sz val="9"/>
      <name val="Gill Sans MT"/>
      <family val="2"/>
    </font>
    <font>
      <sz val="11"/>
      <color indexed="8"/>
      <name val="Calibri"/>
      <family val="2"/>
      <scheme val="minor"/>
    </font>
    <font>
      <b/>
      <sz val="11"/>
      <name val="Gill Sans MT"/>
      <family val="2"/>
    </font>
    <font>
      <b/>
      <sz val="12"/>
      <name val="Calibri"/>
      <family val="2"/>
      <scheme val="minor"/>
    </font>
    <font>
      <b/>
      <sz val="12"/>
      <color indexed="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1" fillId="0" borderId="0"/>
  </cellStyleXfs>
  <cellXfs count="78">
    <xf numFmtId="0" fontId="0" fillId="0" borderId="0" xfId="0"/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41" fontId="7" fillId="2" borderId="2" xfId="2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3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4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43" fontId="5" fillId="0" borderId="0" xfId="0" applyNumberFormat="1" applyFont="1"/>
    <xf numFmtId="0" fontId="9" fillId="0" borderId="1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1" fontId="6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6" fillId="0" borderId="0" xfId="2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/>
    </xf>
    <xf numFmtId="42" fontId="12" fillId="0" borderId="5" xfId="2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2" fontId="13" fillId="0" borderId="1" xfId="0" applyNumberFormat="1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41" fontId="12" fillId="0" borderId="7" xfId="2" applyNumberFormat="1" applyFont="1" applyFill="1" applyBorder="1" applyAlignment="1">
      <alignment horizontal="center" vertical="center"/>
    </xf>
    <xf numFmtId="41" fontId="12" fillId="0" borderId="5" xfId="2" applyNumberFormat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41" fontId="12" fillId="0" borderId="1" xfId="2" applyNumberFormat="1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41" fontId="12" fillId="0" borderId="2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41" fontId="12" fillId="0" borderId="11" xfId="2" applyNumberFormat="1" applyFont="1" applyFill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/>
    </xf>
    <xf numFmtId="41" fontId="12" fillId="0" borderId="14" xfId="2" applyNumberFormat="1" applyFont="1" applyFill="1" applyBorder="1" applyAlignment="1">
      <alignment horizontal="center" vertical="center"/>
    </xf>
    <xf numFmtId="41" fontId="12" fillId="0" borderId="16" xfId="2" applyNumberFormat="1" applyFont="1" applyFill="1" applyBorder="1" applyAlignment="1">
      <alignment horizontal="center" vertical="center"/>
    </xf>
    <xf numFmtId="41" fontId="16" fillId="0" borderId="0" xfId="2" applyNumberFormat="1" applyFont="1" applyFill="1" applyAlignment="1">
      <alignment horizontal="center" vertical="center"/>
    </xf>
    <xf numFmtId="0" fontId="9" fillId="0" borderId="0" xfId="4" applyFont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1" fontId="7" fillId="3" borderId="17" xfId="2" applyNumberFormat="1" applyFont="1" applyFill="1" applyBorder="1" applyAlignment="1">
      <alignment horizontal="center" vertical="center" wrapText="1"/>
    </xf>
    <xf numFmtId="41" fontId="7" fillId="3" borderId="18" xfId="2" applyNumberFormat="1" applyFont="1" applyFill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/>
    </xf>
    <xf numFmtId="43" fontId="9" fillId="0" borderId="9" xfId="1" applyFont="1" applyFill="1" applyBorder="1" applyAlignment="1">
      <alignment horizontal="center" vertical="center"/>
    </xf>
    <xf numFmtId="43" fontId="9" fillId="0" borderId="4" xfId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Normal 10" xfId="3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166968</xdr:colOff>
      <xdr:row>1</xdr:row>
      <xdr:rowOff>138954</xdr:rowOff>
    </xdr:from>
    <xdr:to>
      <xdr:col>0</xdr:col>
      <xdr:colOff>1533806</xdr:colOff>
      <xdr:row>1</xdr:row>
      <xdr:rowOff>734265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BF977-8664-42CE-822A-DBC594D7E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68" y="386604"/>
          <a:ext cx="1366838" cy="595311"/>
        </a:xfrm>
        <a:prstGeom prst="rect">
          <a:avLst/>
        </a:prstGeom>
      </xdr:spPr>
    </xdr:pic>
    <xdr:clientData/>
  </xdr:twoCellAnchor>
  <xdr:twoCellAnchor>
    <xdr:from>
      <xdr:col>0</xdr:col>
      <xdr:colOff>1835150</xdr:colOff>
      <xdr:row>0</xdr:row>
      <xdr:rowOff>206437</xdr:rowOff>
    </xdr:from>
    <xdr:to>
      <xdr:col>4</xdr:col>
      <xdr:colOff>2165350</xdr:colOff>
      <xdr:row>1</xdr:row>
      <xdr:rowOff>673100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565192-8A2E-4876-90F0-EBC1C609E412}"/>
            </a:ext>
          </a:extLst>
        </xdr:cNvPr>
        <xdr:cNvSpPr txBox="1"/>
      </xdr:nvSpPr>
      <xdr:spPr>
        <a:xfrm>
          <a:off x="1835150" y="206437"/>
          <a:ext cx="5200650" cy="7016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pPr algn="ctr"/>
          <a:r>
            <a:rPr lang="en-US" sz="2000" b="1">
              <a:ln>
                <a:noFill/>
              </a:ln>
            </a:rPr>
            <a:t>2021 American MAPs</a:t>
          </a:r>
        </a:p>
        <a:p>
          <a:pPr algn="ctr"/>
          <a:r>
            <a:rPr lang="en-US" sz="1200" b="1">
              <a:ln>
                <a:noFill/>
              </a:ln>
            </a:rPr>
            <a:t>Effective</a:t>
          </a:r>
          <a:r>
            <a:rPr lang="en-US" sz="1200" b="1" baseline="0">
              <a:ln>
                <a:noFill/>
              </a:ln>
            </a:rPr>
            <a:t> 2/1/2021</a:t>
          </a:r>
          <a:endParaRPr lang="en-US" sz="1800" b="1">
            <a:ln>
              <a:noFill/>
            </a:ln>
          </a:endParaRPr>
        </a:p>
      </xdr:txBody>
    </xdr:sp>
    <xdr:clientData/>
  </xdr:twoCellAnchor>
  <xdr:oneCellAnchor>
    <xdr:from>
      <xdr:col>4</xdr:col>
      <xdr:colOff>2057400</xdr:colOff>
      <xdr:row>1</xdr:row>
      <xdr:rowOff>151778</xdr:rowOff>
    </xdr:from>
    <xdr:ext cx="3738283" cy="551082"/>
    <xdr:pic>
      <xdr:nvPicPr>
        <xdr:cNvPr id="4" name="Picture 3">
          <a:extLst>
            <a:ext uri="{FF2B5EF4-FFF2-40B4-BE49-F238E27FC236}">
              <a16:creationId xmlns:a16="http://schemas.microsoft.com/office/drawing/2014/main" id="{DBB87005-D175-4634-B27D-53A0DDD4D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850" y="386728"/>
          <a:ext cx="3738283" cy="5510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topher%20Gorra/Documents/Premium%20Manager/Brand%20Folders/American%20Range/American%20Range%20Price%20Sheet%20%20-%20Premier%20Effective%20%2010.15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"/>
    </sheetNames>
    <sheetDataSet>
      <sheetData sheetId="0">
        <row r="4">
          <cell r="B4" t="str">
            <v>ARR-424</v>
          </cell>
          <cell r="D4" t="str">
            <v>*</v>
          </cell>
          <cell r="E4" t="str">
            <v>Cuisine Range,  4 sealed gas burners and 24"Innovection, IR Broiler</v>
          </cell>
          <cell r="F4">
            <v>4979</v>
          </cell>
          <cell r="G4">
            <v>4739</v>
          </cell>
          <cell r="H4">
            <v>4499</v>
          </cell>
        </row>
        <row r="5">
          <cell r="B5" t="str">
            <v>ARR-424</v>
          </cell>
          <cell r="D5" t="str">
            <v>*</v>
          </cell>
          <cell r="E5" t="str">
            <v>Cuisine Range,  4 sealed gas burners and 24"Innovection, IR Broiler</v>
          </cell>
          <cell r="F5">
            <v>4979</v>
          </cell>
          <cell r="G5">
            <v>4739</v>
          </cell>
          <cell r="H5">
            <v>4499</v>
          </cell>
        </row>
        <row r="6">
          <cell r="B6" t="str">
            <v>ARR-24CB-C</v>
          </cell>
          <cell r="E6" t="str">
            <v>Stainless Steel Curb Base</v>
          </cell>
          <cell r="F6">
            <v>329</v>
          </cell>
          <cell r="G6">
            <v>299</v>
          </cell>
          <cell r="H6">
            <v>279</v>
          </cell>
        </row>
        <row r="7">
          <cell r="B7" t="str">
            <v>ARR-530</v>
          </cell>
          <cell r="E7" t="str">
            <v>5 Sealed Gas Burners Range</v>
          </cell>
          <cell r="F7">
            <v>4409</v>
          </cell>
          <cell r="G7">
            <v>4199</v>
          </cell>
          <cell r="H7">
            <v>3949</v>
          </cell>
        </row>
        <row r="8">
          <cell r="B8" t="str">
            <v>ARR-530</v>
          </cell>
          <cell r="E8" t="str">
            <v>5 Sealed Gas Burners Range</v>
          </cell>
          <cell r="F8">
            <v>4409</v>
          </cell>
          <cell r="G8">
            <v>4199</v>
          </cell>
          <cell r="H8">
            <v>3949</v>
          </cell>
        </row>
        <row r="9">
          <cell r="B9" t="str">
            <v>ARR-636</v>
          </cell>
          <cell r="E9" t="str">
            <v>6 Sealed Gas Burners Range</v>
          </cell>
          <cell r="F9">
            <v>5559</v>
          </cell>
          <cell r="G9">
            <v>5299</v>
          </cell>
          <cell r="H9">
            <v>4999</v>
          </cell>
        </row>
        <row r="10">
          <cell r="B10" t="str">
            <v>ARR-636</v>
          </cell>
          <cell r="E10" t="str">
            <v>6 Sealed Gas Burners Range</v>
          </cell>
          <cell r="F10">
            <v>5559</v>
          </cell>
          <cell r="G10">
            <v>5299</v>
          </cell>
          <cell r="H10">
            <v>4999</v>
          </cell>
        </row>
        <row r="11">
          <cell r="B11" t="str">
            <v>ARR-436GD</v>
          </cell>
          <cell r="E11" t="str">
            <v xml:space="preserve">4 Burners, Griddle </v>
          </cell>
          <cell r="F11">
            <v>6189</v>
          </cell>
          <cell r="G11">
            <v>5899</v>
          </cell>
          <cell r="H11">
            <v>5559</v>
          </cell>
        </row>
        <row r="12">
          <cell r="B12" t="str">
            <v>ARR-436GD</v>
          </cell>
          <cell r="E12" t="str">
            <v xml:space="preserve">4 Burners, Griddle </v>
          </cell>
          <cell r="F12">
            <v>6189</v>
          </cell>
          <cell r="G12">
            <v>5899</v>
          </cell>
          <cell r="H12">
            <v>5559</v>
          </cell>
        </row>
        <row r="13">
          <cell r="B13" t="str">
            <v>ARR-436GR</v>
          </cell>
          <cell r="E13" t="str">
            <v>4 Burners, Grill</v>
          </cell>
          <cell r="F13">
            <v>6189</v>
          </cell>
          <cell r="G13">
            <v>5899</v>
          </cell>
          <cell r="H13">
            <v>5559</v>
          </cell>
        </row>
        <row r="14">
          <cell r="B14" t="str">
            <v>ARR-436GR</v>
          </cell>
          <cell r="E14" t="str">
            <v>4 Burners, Grill</v>
          </cell>
          <cell r="F14">
            <v>6189</v>
          </cell>
          <cell r="G14">
            <v>5899</v>
          </cell>
          <cell r="H14">
            <v>5559</v>
          </cell>
        </row>
        <row r="15">
          <cell r="B15" t="str">
            <v>ARR-848</v>
          </cell>
          <cell r="E15" t="str">
            <v>8 Sealed Gas Burners Range</v>
          </cell>
          <cell r="F15">
            <v>9449</v>
          </cell>
          <cell r="G15">
            <v>8999</v>
          </cell>
          <cell r="H15">
            <v>8489</v>
          </cell>
        </row>
        <row r="16">
          <cell r="B16" t="str">
            <v>ARR-848</v>
          </cell>
          <cell r="E16" t="str">
            <v>8 Sealed Gas Burners Range</v>
          </cell>
          <cell r="F16">
            <v>9449</v>
          </cell>
          <cell r="G16">
            <v>8999</v>
          </cell>
          <cell r="H16">
            <v>8489</v>
          </cell>
        </row>
        <row r="17">
          <cell r="B17" t="str">
            <v>ARR-648GD</v>
          </cell>
          <cell r="E17" t="str">
            <v xml:space="preserve">6 Burners, Griddle </v>
          </cell>
          <cell r="F17">
            <v>9969</v>
          </cell>
          <cell r="G17">
            <v>9499</v>
          </cell>
          <cell r="H17">
            <v>8979</v>
          </cell>
        </row>
        <row r="18">
          <cell r="B18" t="str">
            <v>ARR-648GD</v>
          </cell>
          <cell r="E18" t="str">
            <v xml:space="preserve">6Burners, Griddle </v>
          </cell>
          <cell r="F18">
            <v>9969</v>
          </cell>
          <cell r="G18">
            <v>9499</v>
          </cell>
          <cell r="H18">
            <v>8979</v>
          </cell>
        </row>
        <row r="19">
          <cell r="B19" t="str">
            <v>ARR-648GR</v>
          </cell>
          <cell r="E19" t="str">
            <v>6 Burners, Grill</v>
          </cell>
          <cell r="F19">
            <v>9969</v>
          </cell>
          <cell r="G19">
            <v>9499</v>
          </cell>
          <cell r="H19">
            <v>8979</v>
          </cell>
        </row>
        <row r="20">
          <cell r="B20" t="str">
            <v>ARR-648GR</v>
          </cell>
          <cell r="E20" t="str">
            <v>6 Burners, Grill</v>
          </cell>
          <cell r="F20">
            <v>9969</v>
          </cell>
          <cell r="G20">
            <v>9499</v>
          </cell>
          <cell r="H20">
            <v>8979</v>
          </cell>
        </row>
        <row r="21">
          <cell r="B21" t="str">
            <v>ARR-448GDGR</v>
          </cell>
          <cell r="E21" t="str">
            <v>4 Burners, Griddle &amp; Grill</v>
          </cell>
          <cell r="F21">
            <v>10499</v>
          </cell>
          <cell r="G21">
            <v>9999</v>
          </cell>
          <cell r="H21">
            <v>9479</v>
          </cell>
        </row>
        <row r="22">
          <cell r="B22" t="str">
            <v>ARR-448GDGR</v>
          </cell>
          <cell r="E22" t="str">
            <v>4 Burners, Griddle &amp; Grill</v>
          </cell>
          <cell r="F22">
            <v>10499</v>
          </cell>
          <cell r="G22">
            <v>9999</v>
          </cell>
          <cell r="H22">
            <v>9479</v>
          </cell>
        </row>
        <row r="23">
          <cell r="B23" t="str">
            <v>ARR-4482GD</v>
          </cell>
          <cell r="D23" t="str">
            <v>*</v>
          </cell>
          <cell r="E23" t="str">
            <v>4 Burners, 22" Griddle</v>
          </cell>
          <cell r="F23">
            <v>10499</v>
          </cell>
          <cell r="G23">
            <v>9999</v>
          </cell>
          <cell r="H23">
            <v>9479</v>
          </cell>
        </row>
        <row r="24">
          <cell r="B24" t="str">
            <v>ARR-4482GD</v>
          </cell>
          <cell r="D24" t="str">
            <v>*</v>
          </cell>
          <cell r="E24" t="str">
            <v>4 Burners, 22" Griddle</v>
          </cell>
          <cell r="F24">
            <v>10499</v>
          </cell>
          <cell r="G24">
            <v>9999</v>
          </cell>
          <cell r="H24">
            <v>9479</v>
          </cell>
        </row>
        <row r="25">
          <cell r="B25" t="str">
            <v>ARR-4482GR</v>
          </cell>
          <cell r="D25" t="str">
            <v>*</v>
          </cell>
          <cell r="E25" t="str">
            <v>4 Burners, 2 11" Grills</v>
          </cell>
          <cell r="F25">
            <v>10499</v>
          </cell>
          <cell r="G25">
            <v>9999</v>
          </cell>
          <cell r="H25">
            <v>9479</v>
          </cell>
        </row>
        <row r="26">
          <cell r="B26" t="str">
            <v>ARR-4482GR</v>
          </cell>
          <cell r="D26" t="str">
            <v>*</v>
          </cell>
          <cell r="E26" t="str">
            <v>4 Burners, 2 11" Grills</v>
          </cell>
          <cell r="F26">
            <v>10499</v>
          </cell>
          <cell r="G26">
            <v>9999</v>
          </cell>
          <cell r="H26">
            <v>9479</v>
          </cell>
        </row>
        <row r="27">
          <cell r="B27" t="str">
            <v>ARR-1060</v>
          </cell>
          <cell r="D27" t="str">
            <v>*</v>
          </cell>
          <cell r="E27" t="str">
            <v>10 Sealed Gas Burners Range</v>
          </cell>
          <cell r="F27">
            <v>14279</v>
          </cell>
          <cell r="G27">
            <v>13599</v>
          </cell>
          <cell r="H27">
            <v>12999</v>
          </cell>
        </row>
        <row r="28">
          <cell r="B28" t="str">
            <v>ARR-1060</v>
          </cell>
          <cell r="D28" t="str">
            <v>*</v>
          </cell>
          <cell r="E28" t="str">
            <v>10 Sealed Gas Burners Range</v>
          </cell>
          <cell r="F28">
            <v>14279</v>
          </cell>
          <cell r="G28">
            <v>13599</v>
          </cell>
          <cell r="H28">
            <v>12999</v>
          </cell>
        </row>
        <row r="29">
          <cell r="B29" t="str">
            <v>ARR-6602GD</v>
          </cell>
          <cell r="D29" t="str">
            <v>*</v>
          </cell>
          <cell r="E29" t="str">
            <v xml:space="preserve">6 Sealed Burners, 22" Griddle </v>
          </cell>
          <cell r="F29">
            <v>14279</v>
          </cell>
          <cell r="G29">
            <v>13599</v>
          </cell>
          <cell r="H29">
            <v>12999</v>
          </cell>
        </row>
        <row r="30">
          <cell r="B30" t="str">
            <v>ARR-6602GD</v>
          </cell>
          <cell r="D30" t="str">
            <v>*</v>
          </cell>
          <cell r="E30" t="str">
            <v xml:space="preserve">6 Sealed Burners, 22" Griddle </v>
          </cell>
          <cell r="F30">
            <v>14279</v>
          </cell>
          <cell r="G30">
            <v>13599</v>
          </cell>
          <cell r="H30">
            <v>12999</v>
          </cell>
        </row>
        <row r="31">
          <cell r="B31" t="str">
            <v>ARR-660GDGR</v>
          </cell>
          <cell r="D31" t="str">
            <v>*</v>
          </cell>
          <cell r="E31" t="str">
            <v>6 Sealed Burners, 11" Griddle &amp; 11" Grill</v>
          </cell>
          <cell r="F31">
            <v>14279</v>
          </cell>
          <cell r="G31">
            <v>13599</v>
          </cell>
          <cell r="H31">
            <v>12999</v>
          </cell>
        </row>
        <row r="32">
          <cell r="B32" t="str">
            <v>ARR-660GDGR</v>
          </cell>
          <cell r="D32" t="str">
            <v>*</v>
          </cell>
          <cell r="E32" t="str">
            <v>6 Sealed Burners, 11" Griddle &amp; 11" Grill</v>
          </cell>
          <cell r="F32">
            <v>14279</v>
          </cell>
          <cell r="G32">
            <v>13599</v>
          </cell>
          <cell r="H32">
            <v>12999</v>
          </cell>
        </row>
        <row r="33">
          <cell r="B33" t="str">
            <v>ARR-6602GR</v>
          </cell>
          <cell r="D33" t="str">
            <v>*</v>
          </cell>
          <cell r="E33" t="str">
            <v>6 Sealed Burners, 2 11" Grills</v>
          </cell>
          <cell r="F33">
            <v>14279</v>
          </cell>
          <cell r="G33">
            <v>13599</v>
          </cell>
          <cell r="H33">
            <v>12999</v>
          </cell>
        </row>
        <row r="34">
          <cell r="B34" t="str">
            <v>ARR-6602GR</v>
          </cell>
          <cell r="D34" t="str">
            <v>*</v>
          </cell>
          <cell r="E34" t="str">
            <v>6 Sealed Burners, 2 11" Grills</v>
          </cell>
          <cell r="F34">
            <v>14279</v>
          </cell>
          <cell r="G34">
            <v>13599</v>
          </cell>
          <cell r="H34">
            <v>12999</v>
          </cell>
        </row>
        <row r="36">
          <cell r="B36" t="str">
            <v>ARROB-424</v>
          </cell>
          <cell r="E36" t="str">
            <v>Performer Range, 4 lift off open gas burners, 24" Innovection, IR Broiler</v>
          </cell>
          <cell r="F36">
            <v>4979</v>
          </cell>
          <cell r="G36">
            <v>4739</v>
          </cell>
          <cell r="H36">
            <v>4499</v>
          </cell>
        </row>
        <row r="37">
          <cell r="B37" t="str">
            <v>ARROB-424</v>
          </cell>
          <cell r="E37" t="str">
            <v>Performer Range, 4 lift off open gas burners, 24" Innovection, IR Broiler</v>
          </cell>
          <cell r="F37">
            <v>4979</v>
          </cell>
          <cell r="G37">
            <v>4739</v>
          </cell>
          <cell r="H37">
            <v>4499</v>
          </cell>
        </row>
        <row r="38">
          <cell r="B38" t="str">
            <v>ARROB-430</v>
          </cell>
          <cell r="E38" t="str">
            <v>4 Lift-off Open Gas Burners Range</v>
          </cell>
          <cell r="F38">
            <v>4409</v>
          </cell>
          <cell r="G38">
            <v>4199</v>
          </cell>
          <cell r="H38">
            <v>3949</v>
          </cell>
        </row>
        <row r="39">
          <cell r="B39" t="str">
            <v>ARROB-430</v>
          </cell>
          <cell r="E39" t="str">
            <v>4 Lift-off Open Gas Burners Range</v>
          </cell>
          <cell r="F39">
            <v>4409</v>
          </cell>
          <cell r="G39">
            <v>4199</v>
          </cell>
          <cell r="H39">
            <v>3949</v>
          </cell>
        </row>
        <row r="40">
          <cell r="B40" t="str">
            <v>ARROB-636</v>
          </cell>
          <cell r="E40" t="str">
            <v>6 Lift-off Open Gas Burners Range</v>
          </cell>
          <cell r="F40">
            <v>5769</v>
          </cell>
          <cell r="G40">
            <v>5499</v>
          </cell>
          <cell r="H40">
            <v>5199</v>
          </cell>
        </row>
        <row r="41">
          <cell r="B41" t="str">
            <v>ARROB-636</v>
          </cell>
          <cell r="E41" t="str">
            <v>6 Lift-off Open Gas Burners Range</v>
          </cell>
          <cell r="F41">
            <v>5769</v>
          </cell>
          <cell r="G41">
            <v>5499</v>
          </cell>
          <cell r="H41">
            <v>5199</v>
          </cell>
        </row>
        <row r="42">
          <cell r="B42" t="str">
            <v>ARROB-436GD</v>
          </cell>
          <cell r="E42" t="str">
            <v xml:space="preserve">4 Open Gas Burners, 11" Griddle Range </v>
          </cell>
          <cell r="F42">
            <v>6299</v>
          </cell>
          <cell r="G42">
            <v>5999</v>
          </cell>
          <cell r="H42">
            <v>5699</v>
          </cell>
        </row>
        <row r="43">
          <cell r="B43" t="str">
            <v>ARROB-436GD</v>
          </cell>
          <cell r="E43" t="str">
            <v xml:space="preserve">4 Open Gas Burners, 11" Griddle Range </v>
          </cell>
          <cell r="F43">
            <v>6299</v>
          </cell>
          <cell r="G43">
            <v>5999</v>
          </cell>
          <cell r="H43">
            <v>5699</v>
          </cell>
        </row>
        <row r="44">
          <cell r="B44" t="str">
            <v>ARROB-436GR</v>
          </cell>
          <cell r="E44" t="str">
            <v>4 Open Gas Burners, 11" Grill Range</v>
          </cell>
          <cell r="F44">
            <v>6299</v>
          </cell>
          <cell r="G44">
            <v>5999</v>
          </cell>
          <cell r="H44">
            <v>5699</v>
          </cell>
        </row>
        <row r="45">
          <cell r="B45" t="str">
            <v>ARROB-436GR</v>
          </cell>
          <cell r="E45" t="str">
            <v>4 Open Gas Burners, 11" Grill Range</v>
          </cell>
          <cell r="F45">
            <v>6299</v>
          </cell>
          <cell r="G45">
            <v>5999</v>
          </cell>
          <cell r="H45">
            <v>5699</v>
          </cell>
        </row>
        <row r="46">
          <cell r="B46" t="str">
            <v>ARROB-848</v>
          </cell>
          <cell r="E46" t="str">
            <v>8 Lift-off Open Gas Burners Range</v>
          </cell>
          <cell r="F46">
            <v>9549</v>
          </cell>
          <cell r="G46">
            <v>9099</v>
          </cell>
          <cell r="H46">
            <v>8699</v>
          </cell>
        </row>
        <row r="47">
          <cell r="B47" t="str">
            <v>ARROB-848</v>
          </cell>
          <cell r="E47" t="str">
            <v>8 Lift-off Open Gas Burners Range</v>
          </cell>
          <cell r="F47">
            <v>9549</v>
          </cell>
          <cell r="G47">
            <v>9099</v>
          </cell>
          <cell r="H47">
            <v>8699</v>
          </cell>
        </row>
        <row r="48">
          <cell r="B48" t="str">
            <v>ARROB-648GD</v>
          </cell>
          <cell r="E48" t="str">
            <v>6 Open Gas Burners, 11" Griddle Range</v>
          </cell>
          <cell r="F48">
            <v>10289</v>
          </cell>
          <cell r="G48">
            <v>9799</v>
          </cell>
          <cell r="H48">
            <v>9299</v>
          </cell>
        </row>
        <row r="49">
          <cell r="B49" t="str">
            <v>ARROB-648GD</v>
          </cell>
          <cell r="E49" t="str">
            <v>6 Open Gas Burners, 11" Griddle Range</v>
          </cell>
          <cell r="F49">
            <v>10289</v>
          </cell>
          <cell r="G49">
            <v>9799</v>
          </cell>
          <cell r="H49">
            <v>9299</v>
          </cell>
        </row>
        <row r="50">
          <cell r="B50" t="str">
            <v>ARROB-648GR</v>
          </cell>
          <cell r="E50" t="str">
            <v>6 Open Gas Burners, 11" Grill Range</v>
          </cell>
          <cell r="F50">
            <v>10289</v>
          </cell>
          <cell r="G50">
            <v>9799</v>
          </cell>
          <cell r="H50">
            <v>9299</v>
          </cell>
        </row>
        <row r="51">
          <cell r="B51" t="str">
            <v>ARROB-648GR</v>
          </cell>
          <cell r="E51" t="str">
            <v>6 Open Gas Burners, 11" Grill Range</v>
          </cell>
          <cell r="F51">
            <v>10289</v>
          </cell>
          <cell r="G51">
            <v>9799</v>
          </cell>
          <cell r="H51">
            <v>9299</v>
          </cell>
        </row>
        <row r="52">
          <cell r="B52" t="str">
            <v>ARROB-448GDGR</v>
          </cell>
          <cell r="E52" t="str">
            <v xml:space="preserve"> 4 Open Gas Burners with 11" Griddle, 11" Grill Range</v>
          </cell>
          <cell r="F52">
            <v>11339</v>
          </cell>
          <cell r="G52">
            <v>10799</v>
          </cell>
          <cell r="H52">
            <v>10299</v>
          </cell>
        </row>
        <row r="53">
          <cell r="B53" t="str">
            <v>ARROB-448GDGR</v>
          </cell>
          <cell r="E53" t="str">
            <v xml:space="preserve"> 4 Open Gas Burners with 11" Griddle, 11" Grill Range</v>
          </cell>
          <cell r="F53">
            <v>11339</v>
          </cell>
          <cell r="G53">
            <v>10799</v>
          </cell>
          <cell r="H53">
            <v>10299</v>
          </cell>
        </row>
        <row r="54">
          <cell r="B54" t="str">
            <v>ARROB-4482GD</v>
          </cell>
          <cell r="D54" t="str">
            <v>*</v>
          </cell>
          <cell r="E54" t="str">
            <v xml:space="preserve"> 4 Open Gas Burners, 22" Griddle Range</v>
          </cell>
          <cell r="F54">
            <v>11339</v>
          </cell>
          <cell r="G54">
            <v>10799</v>
          </cell>
          <cell r="H54">
            <v>10299</v>
          </cell>
        </row>
        <row r="55">
          <cell r="B55" t="str">
            <v>ARROB-4482GD</v>
          </cell>
          <cell r="D55" t="str">
            <v>*</v>
          </cell>
          <cell r="E55" t="str">
            <v xml:space="preserve"> 4 Open Gas Burners, 22" Griddle Range</v>
          </cell>
          <cell r="F55">
            <v>11339</v>
          </cell>
          <cell r="G55">
            <v>10799</v>
          </cell>
          <cell r="H55">
            <v>10299</v>
          </cell>
        </row>
        <row r="56">
          <cell r="B56" t="str">
            <v>ARROB-4482GR</v>
          </cell>
          <cell r="D56" t="str">
            <v>*</v>
          </cell>
          <cell r="E56" t="str">
            <v xml:space="preserve"> 4 Open Gas Burners (2) 11" Grills Range</v>
          </cell>
          <cell r="F56">
            <v>11339</v>
          </cell>
          <cell r="G56">
            <v>10799</v>
          </cell>
          <cell r="H56">
            <v>10299</v>
          </cell>
        </row>
        <row r="57">
          <cell r="B57" t="str">
            <v>ARROB-4482GR</v>
          </cell>
          <cell r="D57" t="str">
            <v>*</v>
          </cell>
          <cell r="E57" t="str">
            <v xml:space="preserve"> 4 Open Gas Burners (2) 11" Grills Range</v>
          </cell>
          <cell r="F57">
            <v>11339</v>
          </cell>
          <cell r="G57">
            <v>10799</v>
          </cell>
          <cell r="H57">
            <v>10299</v>
          </cell>
        </row>
        <row r="58">
          <cell r="B58" t="str">
            <v>ARROB-6602GD</v>
          </cell>
          <cell r="D58" t="str">
            <v>*</v>
          </cell>
          <cell r="E58" t="str">
            <v xml:space="preserve">6 Open Gas Burners with 22" Wide Griddle Range </v>
          </cell>
          <cell r="F58">
            <v>14589</v>
          </cell>
          <cell r="G58">
            <v>13899</v>
          </cell>
          <cell r="H58">
            <v>13279</v>
          </cell>
        </row>
        <row r="59">
          <cell r="B59" t="str">
            <v>ARROB-6602GD</v>
          </cell>
          <cell r="D59" t="str">
            <v>*</v>
          </cell>
          <cell r="E59" t="str">
            <v xml:space="preserve">6 Open Gas Burners with 22" Wide Griddle Range </v>
          </cell>
          <cell r="F59">
            <v>14589</v>
          </cell>
          <cell r="G59">
            <v>13899</v>
          </cell>
          <cell r="H59">
            <v>13279</v>
          </cell>
        </row>
        <row r="60">
          <cell r="B60" t="str">
            <v>ARROB-6602GR</v>
          </cell>
          <cell r="D60" t="str">
            <v>*</v>
          </cell>
          <cell r="E60" t="str">
            <v xml:space="preserve">6 Open Gas Burners with (2) 11" Wide Grill Range </v>
          </cell>
          <cell r="F60">
            <v>14589</v>
          </cell>
          <cell r="G60">
            <v>13899</v>
          </cell>
          <cell r="H60">
            <v>13279</v>
          </cell>
        </row>
        <row r="61">
          <cell r="B61" t="str">
            <v>ARROB-6602GR</v>
          </cell>
          <cell r="D61" t="str">
            <v>*</v>
          </cell>
          <cell r="E61" t="str">
            <v xml:space="preserve">6 Open Gas Burners with (2) 11" Wide Grill Range </v>
          </cell>
          <cell r="F61">
            <v>14589</v>
          </cell>
          <cell r="G61">
            <v>13899</v>
          </cell>
          <cell r="H61">
            <v>13279</v>
          </cell>
        </row>
        <row r="62">
          <cell r="B62" t="str">
            <v>ARROB-660GDGR</v>
          </cell>
          <cell r="D62" t="str">
            <v>*</v>
          </cell>
          <cell r="E62" t="str">
            <v xml:space="preserve">6 Open Gas Burners with 11" Wide Griddle and 11" Grill Range </v>
          </cell>
          <cell r="F62">
            <v>14589</v>
          </cell>
          <cell r="G62">
            <v>13899</v>
          </cell>
          <cell r="H62">
            <v>13279</v>
          </cell>
        </row>
        <row r="63">
          <cell r="B63" t="str">
            <v>ARROB-660GDGR</v>
          </cell>
          <cell r="D63" t="str">
            <v>*</v>
          </cell>
          <cell r="E63" t="str">
            <v xml:space="preserve">6 Open Gas Burners with 11" Wide Griddle and 11" Grill Range </v>
          </cell>
          <cell r="F63">
            <v>14589</v>
          </cell>
          <cell r="G63">
            <v>13899</v>
          </cell>
          <cell r="H63">
            <v>13279</v>
          </cell>
        </row>
        <row r="65">
          <cell r="B65" t="str">
            <v>ARR-304DF</v>
          </cell>
          <cell r="E65" t="str">
            <v xml:space="preserve">4 Sealed Gas Burners, Electric Oven Range </v>
          </cell>
          <cell r="F65">
            <v>6509</v>
          </cell>
          <cell r="G65">
            <v>6199</v>
          </cell>
          <cell r="H65">
            <v>5919</v>
          </cell>
        </row>
        <row r="66">
          <cell r="B66" t="str">
            <v>ARR-304DF</v>
          </cell>
          <cell r="E66" t="str">
            <v xml:space="preserve">4 Sealed Gas Burners, Electric Oven Range </v>
          </cell>
          <cell r="F66">
            <v>6509</v>
          </cell>
          <cell r="G66">
            <v>6199</v>
          </cell>
          <cell r="H66">
            <v>5919</v>
          </cell>
        </row>
        <row r="67">
          <cell r="B67" t="str">
            <v>R31007</v>
          </cell>
          <cell r="E67" t="str">
            <v>Extra Oven Rack for 30" Duel Fuel Oven</v>
          </cell>
          <cell r="F67">
            <v>259</v>
          </cell>
          <cell r="G67">
            <v>239</v>
          </cell>
          <cell r="H67">
            <v>229</v>
          </cell>
        </row>
        <row r="68">
          <cell r="B68" t="str">
            <v>ARR-366DF</v>
          </cell>
          <cell r="E68" t="str">
            <v xml:space="preserve">6 Sealed Gas Burners, Electric Oven Range </v>
          </cell>
          <cell r="F68">
            <v>9029</v>
          </cell>
          <cell r="G68">
            <v>8599</v>
          </cell>
          <cell r="H68">
            <v>8229</v>
          </cell>
        </row>
        <row r="69">
          <cell r="B69" t="str">
            <v>ARR-366DF</v>
          </cell>
          <cell r="E69" t="str">
            <v xml:space="preserve">6 Sealed Gas Burners, Electric Oven Range </v>
          </cell>
          <cell r="F69">
            <v>9029</v>
          </cell>
          <cell r="G69">
            <v>8599</v>
          </cell>
          <cell r="H69">
            <v>8229</v>
          </cell>
        </row>
        <row r="70">
          <cell r="B70" t="str">
            <v>ARR-364GDDF</v>
          </cell>
          <cell r="E70" t="str">
            <v xml:space="preserve">4 Sealed Gas Burners with 11" Griddle </v>
          </cell>
          <cell r="F70">
            <v>9549</v>
          </cell>
          <cell r="G70">
            <v>9099</v>
          </cell>
          <cell r="H70">
            <v>8689</v>
          </cell>
        </row>
        <row r="71">
          <cell r="B71" t="str">
            <v>ARR-364GDDF</v>
          </cell>
          <cell r="E71" t="str">
            <v xml:space="preserve">4 Sealed Gas Burners with 11" Griddle </v>
          </cell>
          <cell r="F71">
            <v>9549</v>
          </cell>
          <cell r="G71">
            <v>9099</v>
          </cell>
          <cell r="H71">
            <v>8689</v>
          </cell>
        </row>
        <row r="72">
          <cell r="B72" t="str">
            <v>ARR-364GRDF</v>
          </cell>
          <cell r="E72" t="str">
            <v xml:space="preserve">4 Sealed Gas Burners with 11" Grill </v>
          </cell>
          <cell r="F72">
            <v>10709</v>
          </cell>
          <cell r="G72">
            <v>10199</v>
          </cell>
          <cell r="H72">
            <v>9739</v>
          </cell>
        </row>
        <row r="73">
          <cell r="B73" t="str">
            <v>ARR-364GRDF</v>
          </cell>
          <cell r="E73" t="str">
            <v xml:space="preserve">4 Sealed Gas Burners with 11" Grill </v>
          </cell>
          <cell r="F73">
            <v>10709</v>
          </cell>
          <cell r="G73">
            <v>10199</v>
          </cell>
          <cell r="H73">
            <v>9739</v>
          </cell>
        </row>
        <row r="74">
          <cell r="B74" t="str">
            <v>R31008</v>
          </cell>
          <cell r="E74" t="str">
            <v>Extra Oven Rack</v>
          </cell>
          <cell r="F74">
            <v>269</v>
          </cell>
          <cell r="G74">
            <v>249</v>
          </cell>
          <cell r="H74">
            <v>239</v>
          </cell>
        </row>
        <row r="75">
          <cell r="B75" t="str">
            <v>ARR-486GDDF</v>
          </cell>
          <cell r="E75" t="str">
            <v xml:space="preserve"> 6 Sealed Gas Burners and 11" Gas Griddle Range </v>
          </cell>
          <cell r="F75">
            <v>14589</v>
          </cell>
          <cell r="G75">
            <v>13899</v>
          </cell>
          <cell r="H75">
            <v>13279</v>
          </cell>
        </row>
        <row r="76">
          <cell r="B76" t="str">
            <v>ARR-486GDDF</v>
          </cell>
          <cell r="E76" t="str">
            <v xml:space="preserve"> 6 Sealed Gas Burners and 11" Gas Griddle Range </v>
          </cell>
          <cell r="F76">
            <v>14589</v>
          </cell>
          <cell r="G76">
            <v>13899</v>
          </cell>
          <cell r="H76">
            <v>13279</v>
          </cell>
        </row>
        <row r="77">
          <cell r="B77" t="str">
            <v>ARR-486GRDF</v>
          </cell>
          <cell r="E77" t="str">
            <v xml:space="preserve"> 6 Sealed Gas Burners and 11" Gas Grill Range </v>
          </cell>
          <cell r="F77">
            <v>14589</v>
          </cell>
          <cell r="G77">
            <v>13899</v>
          </cell>
          <cell r="H77">
            <v>13279</v>
          </cell>
        </row>
        <row r="78">
          <cell r="B78" t="str">
            <v>ARR-486GRDF</v>
          </cell>
          <cell r="E78" t="str">
            <v xml:space="preserve"> 6 Sealed Gas Burners and 11" Gas Grill Range </v>
          </cell>
          <cell r="F78">
            <v>14589</v>
          </cell>
          <cell r="G78">
            <v>13899</v>
          </cell>
          <cell r="H78">
            <v>13279</v>
          </cell>
        </row>
        <row r="79">
          <cell r="B79" t="str">
            <v>ARR-4842GDDF</v>
          </cell>
          <cell r="D79" t="str">
            <v>*</v>
          </cell>
          <cell r="E79" t="str">
            <v>4 Sealed Gas Burners and  22" Gas Griddle Range</v>
          </cell>
          <cell r="F79">
            <v>15749</v>
          </cell>
          <cell r="G79">
            <v>14999</v>
          </cell>
          <cell r="H79">
            <v>14309</v>
          </cell>
        </row>
        <row r="80">
          <cell r="B80" t="str">
            <v>ARR-4842GDDF</v>
          </cell>
          <cell r="D80" t="str">
            <v>*</v>
          </cell>
          <cell r="E80" t="str">
            <v>4 Sealed Gas Burners and  22" Gas Griddle Range</v>
          </cell>
          <cell r="F80">
            <v>15749</v>
          </cell>
          <cell r="G80">
            <v>14999</v>
          </cell>
          <cell r="H80">
            <v>14309</v>
          </cell>
        </row>
        <row r="81">
          <cell r="B81" t="str">
            <v>ARR-4842GRDF</v>
          </cell>
          <cell r="D81" t="str">
            <v>*</v>
          </cell>
          <cell r="E81" t="str">
            <v xml:space="preserve">4 Sealed Gas Burners and (2) 11" Gas Grill </v>
          </cell>
          <cell r="F81">
            <v>15749</v>
          </cell>
          <cell r="G81">
            <v>14999</v>
          </cell>
          <cell r="H81">
            <v>14309</v>
          </cell>
        </row>
        <row r="82">
          <cell r="B82" t="str">
            <v>ARR-4842GRDF</v>
          </cell>
          <cell r="D82" t="str">
            <v>*</v>
          </cell>
          <cell r="E82" t="str">
            <v xml:space="preserve">4 Sealed Gas Burners and (2) 11" Gas Grill </v>
          </cell>
          <cell r="F82">
            <v>15749</v>
          </cell>
          <cell r="G82">
            <v>14999</v>
          </cell>
          <cell r="H82">
            <v>14309</v>
          </cell>
        </row>
        <row r="83">
          <cell r="B83" t="str">
            <v>ARR-484GDGRDF</v>
          </cell>
          <cell r="D83" t="str">
            <v>*</v>
          </cell>
          <cell r="E83" t="str">
            <v xml:space="preserve">4 Sealed Gas Burners and 11" Gas Grill and 11" Griddle Range </v>
          </cell>
          <cell r="F83">
            <v>15749</v>
          </cell>
          <cell r="G83">
            <v>14999</v>
          </cell>
          <cell r="H83">
            <v>14309</v>
          </cell>
        </row>
        <row r="84">
          <cell r="B84" t="str">
            <v>ARR-484GDGRDF</v>
          </cell>
          <cell r="D84" t="str">
            <v>*</v>
          </cell>
          <cell r="E84" t="str">
            <v xml:space="preserve">4 Sealed Gas Burners and 11" Gas Grill and 11" Griddle Range </v>
          </cell>
          <cell r="F84">
            <v>15749</v>
          </cell>
          <cell r="G84">
            <v>14999</v>
          </cell>
          <cell r="H84">
            <v>14309</v>
          </cell>
        </row>
        <row r="85">
          <cell r="B85" t="str">
            <v>ARR-6062GDDF</v>
          </cell>
          <cell r="D85" t="str">
            <v>*</v>
          </cell>
          <cell r="E85" t="str">
            <v>6 Sealed Gas Burners with 22" Gas Griddle Range</v>
          </cell>
          <cell r="F85">
            <v>18159</v>
          </cell>
          <cell r="G85">
            <v>17299</v>
          </cell>
          <cell r="H85">
            <v>16349</v>
          </cell>
        </row>
        <row r="86">
          <cell r="B86" t="str">
            <v>ARR-6062GDDF</v>
          </cell>
          <cell r="D86" t="str">
            <v>*</v>
          </cell>
          <cell r="E86" t="str">
            <v>6 Sealed Gas Burners with 22" Gas Griddle Range</v>
          </cell>
          <cell r="F86">
            <v>18159</v>
          </cell>
          <cell r="G86">
            <v>17299</v>
          </cell>
          <cell r="H86">
            <v>16349</v>
          </cell>
        </row>
        <row r="87">
          <cell r="B87" t="str">
            <v>ARR-6062GRDF</v>
          </cell>
          <cell r="D87" t="str">
            <v>*</v>
          </cell>
          <cell r="E87" t="str">
            <v>6 Sealed Gas Burners with 22" Gas Grill Range</v>
          </cell>
          <cell r="F87">
            <v>18159</v>
          </cell>
          <cell r="G87">
            <v>17299</v>
          </cell>
          <cell r="H87">
            <v>16349</v>
          </cell>
        </row>
        <row r="88">
          <cell r="B88" t="str">
            <v>ARR-6062GRDF</v>
          </cell>
          <cell r="D88" t="str">
            <v>*</v>
          </cell>
          <cell r="E88" t="str">
            <v>6 Sealed Gas Burners with 22" Gas Grill Range</v>
          </cell>
          <cell r="F88">
            <v>18159</v>
          </cell>
          <cell r="G88">
            <v>17299</v>
          </cell>
          <cell r="H88">
            <v>16349</v>
          </cell>
        </row>
        <row r="89">
          <cell r="B89" t="str">
            <v>ARR-606GDGRDF</v>
          </cell>
          <cell r="D89" t="str">
            <v>*</v>
          </cell>
          <cell r="E89" t="str">
            <v>6 Sealed Gas Burners with 11" Gas Grill and 11" Gas Griddle Range</v>
          </cell>
          <cell r="F89">
            <v>18159</v>
          </cell>
          <cell r="G89">
            <v>17299</v>
          </cell>
          <cell r="H89">
            <v>16349</v>
          </cell>
        </row>
        <row r="90">
          <cell r="B90" t="str">
            <v>ARR-606GDGRDF</v>
          </cell>
          <cell r="D90" t="str">
            <v>*</v>
          </cell>
          <cell r="E90" t="str">
            <v>6 Sealed Gas Burners with 11" Gas Grill and 11" Gas Griddle Range</v>
          </cell>
          <cell r="F90">
            <v>18159</v>
          </cell>
          <cell r="G90">
            <v>17299</v>
          </cell>
          <cell r="H90">
            <v>16349</v>
          </cell>
        </row>
        <row r="92">
          <cell r="B92" t="str">
            <v>ARR-24CK (Cust. )</v>
          </cell>
          <cell r="D92" t="str">
            <v>*</v>
          </cell>
          <cell r="E92" t="str">
            <v xml:space="preserve">Factory installed RAL Range Color Kit 24"- Door and Kick Plate </v>
          </cell>
          <cell r="F92">
            <v>1779</v>
          </cell>
          <cell r="G92">
            <v>1699</v>
          </cell>
          <cell r="H92">
            <v>1599</v>
          </cell>
        </row>
        <row r="93">
          <cell r="B93" t="str">
            <v>ARR-24CK (Std. )</v>
          </cell>
          <cell r="D93" t="str">
            <v>*</v>
          </cell>
          <cell r="E93" t="str">
            <v xml:space="preserve">Factory installed RAL Range Color Kit 24"- Door and Kick Plate </v>
          </cell>
          <cell r="F93">
            <v>939</v>
          </cell>
          <cell r="G93">
            <v>899</v>
          </cell>
          <cell r="H93">
            <v>849</v>
          </cell>
        </row>
        <row r="94">
          <cell r="B94" t="str">
            <v>ARR-30CK (Cust. )</v>
          </cell>
          <cell r="D94" t="str">
            <v>*</v>
          </cell>
          <cell r="E94" t="str">
            <v>Factory installed RAL Range Color Kit 30"- Door and Kick Plate</v>
          </cell>
          <cell r="F94">
            <v>1779</v>
          </cell>
          <cell r="G94">
            <v>1699</v>
          </cell>
          <cell r="H94">
            <v>1599</v>
          </cell>
        </row>
        <row r="95">
          <cell r="B95" t="str">
            <v>ARR-30CK (Std. )</v>
          </cell>
          <cell r="D95" t="str">
            <v>*</v>
          </cell>
          <cell r="E95" t="str">
            <v>Factory installed RAL Range Color Kit 30"- Door and Kick Plate</v>
          </cell>
          <cell r="F95">
            <v>939</v>
          </cell>
          <cell r="G95">
            <v>899</v>
          </cell>
          <cell r="H95">
            <v>849</v>
          </cell>
        </row>
        <row r="96">
          <cell r="B96" t="str">
            <v>ARR-36CK (Cust. )</v>
          </cell>
          <cell r="D96" t="str">
            <v>*</v>
          </cell>
          <cell r="E96" t="str">
            <v>Factory installed RAL Range Color Kit 36"- Door and Kick Plate</v>
          </cell>
          <cell r="F96">
            <v>1779</v>
          </cell>
          <cell r="G96">
            <v>1699</v>
          </cell>
          <cell r="H96">
            <v>1599</v>
          </cell>
        </row>
        <row r="97">
          <cell r="B97" t="str">
            <v>ARR-36CK (Std. )</v>
          </cell>
          <cell r="D97" t="str">
            <v>*</v>
          </cell>
          <cell r="E97" t="str">
            <v>Factory installed RAL Range Color Kit 36"- Door and Kick Plate</v>
          </cell>
          <cell r="F97">
            <v>939</v>
          </cell>
          <cell r="G97">
            <v>899</v>
          </cell>
          <cell r="H97">
            <v>849</v>
          </cell>
        </row>
        <row r="98">
          <cell r="B98" t="str">
            <v>ARR-48CK (Cust. )</v>
          </cell>
          <cell r="D98" t="str">
            <v>*</v>
          </cell>
          <cell r="E98" t="str">
            <v>Factory installed RAL Range Color Kit 48"- Door and Kick Plate</v>
          </cell>
          <cell r="F98">
            <v>2099</v>
          </cell>
          <cell r="G98">
            <v>1999</v>
          </cell>
          <cell r="H98">
            <v>1899</v>
          </cell>
        </row>
        <row r="99">
          <cell r="B99" t="str">
            <v>ARR-48CK (Std. )</v>
          </cell>
          <cell r="D99" t="str">
            <v>*</v>
          </cell>
          <cell r="E99" t="str">
            <v>Factory installed RAL Range Color Kit 48"- Door and Kick Plate</v>
          </cell>
          <cell r="F99">
            <v>1259</v>
          </cell>
          <cell r="G99">
            <v>1199</v>
          </cell>
          <cell r="H99">
            <v>1149</v>
          </cell>
        </row>
        <row r="100">
          <cell r="B100" t="str">
            <v>ARR-60CK (Cust. )</v>
          </cell>
          <cell r="D100" t="str">
            <v>*</v>
          </cell>
          <cell r="E100" t="str">
            <v>Factory installed RAL Range Color Kit 60"- Door and Kick Plate</v>
          </cell>
          <cell r="F100">
            <v>2519</v>
          </cell>
          <cell r="G100">
            <v>2399</v>
          </cell>
          <cell r="H100">
            <v>2199</v>
          </cell>
        </row>
        <row r="101">
          <cell r="B101" t="str">
            <v>ARR-60CK (Std. )</v>
          </cell>
          <cell r="D101" t="str">
            <v>*</v>
          </cell>
          <cell r="E101" t="str">
            <v>Factory installed RAL Range Color Kit 60"- Door and Kick Plate</v>
          </cell>
          <cell r="F101">
            <v>1569</v>
          </cell>
          <cell r="G101">
            <v>1499</v>
          </cell>
          <cell r="H101">
            <v>1399</v>
          </cell>
        </row>
        <row r="102">
          <cell r="B102" t="str">
            <v xml:space="preserve">ARR-24KT (Std. ) </v>
          </cell>
          <cell r="D102" t="str">
            <v>*</v>
          </cell>
          <cell r="E102" t="str">
            <v>Field install RAL Range Color Kit 24"- Door and Kick Plate</v>
          </cell>
          <cell r="F102">
            <v>1259</v>
          </cell>
          <cell r="G102">
            <v>1199</v>
          </cell>
          <cell r="H102">
            <v>1149</v>
          </cell>
        </row>
        <row r="103">
          <cell r="B103" t="str">
            <v>ARR-24KT (Cust. )</v>
          </cell>
          <cell r="D103" t="str">
            <v>*</v>
          </cell>
          <cell r="E103" t="str">
            <v>Field install RAL Range Color Kit 24"- Door and Kick Plate</v>
          </cell>
          <cell r="F103">
            <v>2099</v>
          </cell>
          <cell r="G103">
            <v>1999</v>
          </cell>
          <cell r="H103">
            <v>1899</v>
          </cell>
        </row>
        <row r="104">
          <cell r="B104" t="str">
            <v xml:space="preserve">ARR-30KT (Std. ) </v>
          </cell>
          <cell r="D104" t="str">
            <v>*</v>
          </cell>
          <cell r="E104" t="str">
            <v>Field install RAL Range Color Kit 30"- Door and Kick Plate</v>
          </cell>
          <cell r="F104">
            <v>1259</v>
          </cell>
          <cell r="G104">
            <v>1199</v>
          </cell>
          <cell r="H104">
            <v>1149</v>
          </cell>
        </row>
        <row r="105">
          <cell r="B105" t="str">
            <v>ARR-30KT (Cust. )</v>
          </cell>
          <cell r="D105" t="str">
            <v>*</v>
          </cell>
          <cell r="E105" t="str">
            <v>Field install RAL Range Color Kit 30"- Door and Kick Plate</v>
          </cell>
          <cell r="F105">
            <v>2099</v>
          </cell>
          <cell r="G105">
            <v>1999</v>
          </cell>
          <cell r="H105">
            <v>1899</v>
          </cell>
        </row>
        <row r="106">
          <cell r="B106" t="str">
            <v xml:space="preserve">ARR-36KT (Std. ) </v>
          </cell>
          <cell r="D106" t="str">
            <v>*</v>
          </cell>
          <cell r="E106" t="str">
            <v>Field install RAL Range Color Kit 36"- Door and Kick Plate</v>
          </cell>
          <cell r="F106">
            <v>1259</v>
          </cell>
          <cell r="G106">
            <v>1199</v>
          </cell>
          <cell r="H106">
            <v>1149</v>
          </cell>
        </row>
        <row r="107">
          <cell r="B107" t="str">
            <v>ARR-36KT (Cust. )</v>
          </cell>
          <cell r="D107" t="str">
            <v>*</v>
          </cell>
          <cell r="E107" t="str">
            <v>Field install RAL Range Color Kit 36"- Door and Kick Plate</v>
          </cell>
          <cell r="F107">
            <v>2099</v>
          </cell>
          <cell r="G107">
            <v>1999</v>
          </cell>
          <cell r="H107">
            <v>1899</v>
          </cell>
        </row>
        <row r="108">
          <cell r="B108" t="str">
            <v xml:space="preserve">ARR-48KT (Std. ) </v>
          </cell>
          <cell r="D108" t="str">
            <v>*</v>
          </cell>
          <cell r="E108" t="str">
            <v>Field install RAL Range Color Kit 48"- Door and Kick Plate</v>
          </cell>
          <cell r="F108">
            <v>1779</v>
          </cell>
          <cell r="G108">
            <v>1699</v>
          </cell>
          <cell r="H108">
            <v>1649</v>
          </cell>
        </row>
        <row r="109">
          <cell r="B109" t="str">
            <v>ARR-48KT (Cust. )</v>
          </cell>
          <cell r="D109" t="str">
            <v>*</v>
          </cell>
          <cell r="E109" t="str">
            <v>Field install RAL Range Color Kit 48"- Door and Kick Plate</v>
          </cell>
          <cell r="F109">
            <v>2679</v>
          </cell>
          <cell r="G109">
            <v>2549</v>
          </cell>
          <cell r="H109">
            <v>2399</v>
          </cell>
        </row>
        <row r="110">
          <cell r="B110" t="str">
            <v xml:space="preserve">ARR-60KT (Std. ) </v>
          </cell>
          <cell r="D110" t="str">
            <v>*</v>
          </cell>
          <cell r="E110" t="str">
            <v>Field install RAL Range Color Kit 60"- Door and Kick Plate</v>
          </cell>
          <cell r="F110">
            <v>2049</v>
          </cell>
          <cell r="G110">
            <v>1949</v>
          </cell>
          <cell r="H110">
            <v>1849</v>
          </cell>
        </row>
        <row r="111">
          <cell r="B111" t="str">
            <v>ARR-60KT (Cust. )</v>
          </cell>
          <cell r="D111" t="str">
            <v>*</v>
          </cell>
          <cell r="E111" t="str">
            <v>Field install RAL Range Color Kit 60"- Door and Kick Plate</v>
          </cell>
          <cell r="F111">
            <v>2989</v>
          </cell>
          <cell r="G111">
            <v>2849</v>
          </cell>
          <cell r="H111">
            <v>2699</v>
          </cell>
        </row>
        <row r="112">
          <cell r="B112" t="str">
            <v xml:space="preserve">ARR-30WOCK (Std. ) </v>
          </cell>
          <cell r="D112" t="str">
            <v>*</v>
          </cell>
          <cell r="E112" t="str">
            <v>Wall Oven Color Kit 30" Single Door and Kick Plate</v>
          </cell>
          <cell r="F112">
            <v>939</v>
          </cell>
          <cell r="G112">
            <v>899</v>
          </cell>
          <cell r="H112">
            <v>849</v>
          </cell>
        </row>
        <row r="113">
          <cell r="B113" t="str">
            <v>ARR-30WOCK (Cust. )</v>
          </cell>
          <cell r="D113" t="str">
            <v>*</v>
          </cell>
          <cell r="E113" t="str">
            <v>Wall Oven Color Kit 30" Single Door and Kick Plate</v>
          </cell>
          <cell r="F113">
            <v>1779</v>
          </cell>
          <cell r="G113">
            <v>1699</v>
          </cell>
          <cell r="H113">
            <v>1599</v>
          </cell>
        </row>
        <row r="114">
          <cell r="B114" t="str">
            <v xml:space="preserve">ARR-30DWOCK (Std. ) </v>
          </cell>
          <cell r="D114" t="str">
            <v>*</v>
          </cell>
          <cell r="E114" t="str">
            <v>Wall Oven Color Kit 30" Double Door and Kick Plate</v>
          </cell>
          <cell r="F114">
            <v>1679</v>
          </cell>
          <cell r="G114">
            <v>1599</v>
          </cell>
          <cell r="H114">
            <v>1499</v>
          </cell>
        </row>
        <row r="115">
          <cell r="B115" t="str">
            <v>ARR-30DWOCK (Cust. )</v>
          </cell>
          <cell r="D115" t="str">
            <v>*</v>
          </cell>
          <cell r="E115" t="str">
            <v>Wall Oven Color Kit 30" Double Door and Kick Plate</v>
          </cell>
          <cell r="F115">
            <v>2099</v>
          </cell>
          <cell r="G115">
            <v>1999</v>
          </cell>
          <cell r="H115">
            <v>1899</v>
          </cell>
        </row>
        <row r="116">
          <cell r="B116" t="str">
            <v xml:space="preserve">ARR-30WOCK (Std. ) </v>
          </cell>
          <cell r="D116" t="str">
            <v>*</v>
          </cell>
          <cell r="E116" t="str">
            <v>Wall Oven Color Kit 30" Single Door and Kick Plate</v>
          </cell>
          <cell r="F116">
            <v>939</v>
          </cell>
          <cell r="G116">
            <v>899</v>
          </cell>
          <cell r="H116">
            <v>849</v>
          </cell>
        </row>
        <row r="117">
          <cell r="B117" t="str">
            <v>ARR-30WOCK (Cust. )</v>
          </cell>
          <cell r="D117" t="str">
            <v>*</v>
          </cell>
          <cell r="E117" t="str">
            <v>Wall Oven Color Kit 30" Single Door and Kick Plate</v>
          </cell>
          <cell r="F117">
            <v>1779</v>
          </cell>
          <cell r="G117">
            <v>1699</v>
          </cell>
          <cell r="H117">
            <v>1599</v>
          </cell>
        </row>
        <row r="118">
          <cell r="B118" t="str">
            <v xml:space="preserve">ARR-30DWOCK (Std. ) </v>
          </cell>
          <cell r="D118" t="str">
            <v>*</v>
          </cell>
          <cell r="E118" t="str">
            <v>Wall Oven Color Kit 30" Double Door and Kick Plate</v>
          </cell>
          <cell r="F118">
            <v>1679</v>
          </cell>
          <cell r="G118">
            <v>1599</v>
          </cell>
          <cell r="H118">
            <v>1499</v>
          </cell>
        </row>
        <row r="119">
          <cell r="B119" t="str">
            <v>ARR-30DWOCK (Cust. )</v>
          </cell>
          <cell r="D119" t="str">
            <v>*</v>
          </cell>
          <cell r="E119" t="str">
            <v>Wall Oven Color Kit 30" Double Door and Kick Plate</v>
          </cell>
          <cell r="F119">
            <v>2099</v>
          </cell>
          <cell r="G119">
            <v>1999</v>
          </cell>
          <cell r="H119">
            <v>1899</v>
          </cell>
        </row>
        <row r="121">
          <cell r="B121" t="str">
            <v>ARR-CustomKnob*</v>
          </cell>
          <cell r="D121" t="str">
            <v>*</v>
          </cell>
          <cell r="E121" t="str">
            <v>Custom (Standard Color) Knobs - Each. *Please notate RAL # On Order</v>
          </cell>
          <cell r="F121">
            <v>199</v>
          </cell>
          <cell r="G121">
            <v>159</v>
          </cell>
          <cell r="H121">
            <v>149</v>
          </cell>
        </row>
        <row r="122">
          <cell r="B122" t="str">
            <v>ARR-CustomHandle*</v>
          </cell>
          <cell r="D122" t="str">
            <v>*</v>
          </cell>
          <cell r="E122" t="str">
            <v>Custom (Standard Color) Oven Handle end caps - PAIR *Please notate RAL # On Order</v>
          </cell>
          <cell r="F122">
            <v>399</v>
          </cell>
          <cell r="G122">
            <v>329</v>
          </cell>
          <cell r="H122">
            <v>299</v>
          </cell>
        </row>
        <row r="124">
          <cell r="B124" t="str">
            <v>MC11-FS-C</v>
          </cell>
          <cell r="E124" t="str">
            <v>11" Mirror Chrome Finish Flat Griddle Plate</v>
          </cell>
          <cell r="F124">
            <v>1119</v>
          </cell>
          <cell r="G124">
            <v>1069</v>
          </cell>
          <cell r="H124">
            <v>1019</v>
          </cell>
        </row>
        <row r="125">
          <cell r="B125" t="str">
            <v>MC11-FS</v>
          </cell>
          <cell r="E125" t="str">
            <v>11" Mirror Chrome Finish Flat Griddle Plate</v>
          </cell>
          <cell r="F125">
            <v>1119</v>
          </cell>
          <cell r="G125">
            <v>1069</v>
          </cell>
          <cell r="H125">
            <v>1019</v>
          </cell>
        </row>
        <row r="126">
          <cell r="B126" t="str">
            <v>MC11-FS-M</v>
          </cell>
          <cell r="E126" t="str">
            <v>11" Mirror Chrome Finish Flat Griddle Plate</v>
          </cell>
          <cell r="F126">
            <v>1119</v>
          </cell>
          <cell r="G126">
            <v>1069</v>
          </cell>
          <cell r="H126">
            <v>1019</v>
          </cell>
        </row>
        <row r="127">
          <cell r="B127" t="str">
            <v>MC11-FS-P</v>
          </cell>
          <cell r="E127" t="str">
            <v>11" Mirror Chrome Finish Flat Griddle Plate</v>
          </cell>
          <cell r="F127">
            <v>1119</v>
          </cell>
          <cell r="G127">
            <v>1069</v>
          </cell>
          <cell r="H127">
            <v>1019</v>
          </cell>
        </row>
        <row r="128">
          <cell r="B128" t="str">
            <v>MC11-GG-C</v>
          </cell>
          <cell r="E128" t="str">
            <v>11" Mirror Chrome Finish Grooved Griddle Plate</v>
          </cell>
          <cell r="F128">
            <v>1849</v>
          </cell>
          <cell r="G128">
            <v>1739</v>
          </cell>
          <cell r="H128">
            <v>1649</v>
          </cell>
        </row>
        <row r="129">
          <cell r="B129" t="str">
            <v>MC11-GG</v>
          </cell>
          <cell r="E129" t="str">
            <v>11" Mirror Chrome Finish Grooved Griddle Plate</v>
          </cell>
          <cell r="F129">
            <v>1849</v>
          </cell>
          <cell r="G129">
            <v>1739</v>
          </cell>
          <cell r="H129">
            <v>1649</v>
          </cell>
        </row>
        <row r="130">
          <cell r="B130" t="str">
            <v>MC11-GG-M</v>
          </cell>
          <cell r="E130" t="str">
            <v>11" Mirror Chrome Finish Grooved Griddle Plate</v>
          </cell>
          <cell r="F130">
            <v>1849</v>
          </cell>
          <cell r="G130">
            <v>1739</v>
          </cell>
          <cell r="H130">
            <v>1649</v>
          </cell>
        </row>
        <row r="131">
          <cell r="B131" t="str">
            <v>MC11-GG-P</v>
          </cell>
          <cell r="E131" t="str">
            <v>11" Mirror Chrome Finish Grooved Griddle Plate</v>
          </cell>
          <cell r="F131">
            <v>1849</v>
          </cell>
          <cell r="G131">
            <v>1739</v>
          </cell>
          <cell r="H131">
            <v>1649</v>
          </cell>
        </row>
        <row r="132">
          <cell r="B132" t="str">
            <v>MC22-FS-C</v>
          </cell>
          <cell r="E132" t="str">
            <v>22" Mirror Chrome Finish Flat Griddle Plate</v>
          </cell>
          <cell r="F132">
            <v>2119</v>
          </cell>
          <cell r="G132">
            <v>2019</v>
          </cell>
          <cell r="H132">
            <v>1919</v>
          </cell>
        </row>
        <row r="133">
          <cell r="B133" t="str">
            <v>MC22-FS</v>
          </cell>
          <cell r="E133" t="str">
            <v>22" Mirror Chrome Finish Flat Griddle Plate</v>
          </cell>
          <cell r="F133">
            <v>2119</v>
          </cell>
          <cell r="G133">
            <v>2019</v>
          </cell>
          <cell r="H133">
            <v>1919</v>
          </cell>
        </row>
        <row r="134">
          <cell r="B134" t="str">
            <v>MC22-FS-M</v>
          </cell>
          <cell r="E134" t="str">
            <v>22" Mirror Chrome Finish Flat Griddle Plate</v>
          </cell>
          <cell r="F134">
            <v>2119</v>
          </cell>
          <cell r="G134">
            <v>2019</v>
          </cell>
          <cell r="H134">
            <v>1919</v>
          </cell>
        </row>
        <row r="135">
          <cell r="B135" t="str">
            <v>MC22-FS-P</v>
          </cell>
          <cell r="E135" t="str">
            <v>22" Mirror Chrome Finish Flat Griddle Plate</v>
          </cell>
          <cell r="F135">
            <v>2119</v>
          </cell>
          <cell r="G135">
            <v>2019</v>
          </cell>
          <cell r="H135">
            <v>1919</v>
          </cell>
        </row>
        <row r="136">
          <cell r="B136" t="str">
            <v>MC22-GG-C</v>
          </cell>
          <cell r="E136" t="str">
            <v>22" Mirror Chrome Finish All Grooved Griddle Plate</v>
          </cell>
          <cell r="F136">
            <v>3759</v>
          </cell>
          <cell r="G136">
            <v>3539</v>
          </cell>
          <cell r="H136">
            <v>3359</v>
          </cell>
        </row>
        <row r="137">
          <cell r="B137" t="str">
            <v>MC22-GG</v>
          </cell>
          <cell r="E137" t="str">
            <v>22" Mirror Chrome Finish Grooved Griddle Plate</v>
          </cell>
          <cell r="F137">
            <v>3759</v>
          </cell>
          <cell r="G137">
            <v>3539</v>
          </cell>
          <cell r="H137">
            <v>3359</v>
          </cell>
        </row>
        <row r="138">
          <cell r="B138" t="str">
            <v>MC22-GG-M</v>
          </cell>
          <cell r="E138" t="str">
            <v>22" Mirror Chrome Finish Grooved Griddle Plate</v>
          </cell>
          <cell r="F138">
            <v>3759</v>
          </cell>
          <cell r="G138">
            <v>3539</v>
          </cell>
          <cell r="H138">
            <v>3359</v>
          </cell>
        </row>
        <row r="139">
          <cell r="B139" t="str">
            <v>MC22-GG-P</v>
          </cell>
          <cell r="E139" t="str">
            <v xml:space="preserve">22" Mirror Chrome Finish All Grooved Griddle Plate </v>
          </cell>
          <cell r="F139">
            <v>3759</v>
          </cell>
          <cell r="G139">
            <v>3539</v>
          </cell>
          <cell r="H139">
            <v>3359</v>
          </cell>
        </row>
        <row r="140">
          <cell r="B140" t="str">
            <v>MC22-HG-C</v>
          </cell>
          <cell r="E140" t="str">
            <v>22" Mirror Chrome Finish Left Half Flat &amp; Right Half Grooved Griddle Plate</v>
          </cell>
          <cell r="F140">
            <v>2779</v>
          </cell>
          <cell r="G140">
            <v>2599</v>
          </cell>
          <cell r="H140">
            <v>2479</v>
          </cell>
        </row>
        <row r="141">
          <cell r="B141" t="str">
            <v>MC22-HG</v>
          </cell>
          <cell r="E141" t="str">
            <v>22" Mirror Chrome Finish Left Half Flat &amp; Right Half Grooved Griddle Plate</v>
          </cell>
          <cell r="F141">
            <v>2779</v>
          </cell>
          <cell r="G141">
            <v>2599</v>
          </cell>
          <cell r="H141">
            <v>2479</v>
          </cell>
        </row>
        <row r="142">
          <cell r="B142" t="str">
            <v>MC22-HG-M</v>
          </cell>
          <cell r="E142" t="str">
            <v>22" Mirror Chrome Finish Left Half Flat &amp; Right Half Grooved Griddle Plate</v>
          </cell>
          <cell r="F142">
            <v>2779</v>
          </cell>
          <cell r="G142">
            <v>2599</v>
          </cell>
          <cell r="H142">
            <v>2479</v>
          </cell>
        </row>
        <row r="143">
          <cell r="B143" t="str">
            <v>MC22-HG-P</v>
          </cell>
          <cell r="E143" t="str">
            <v>22" Mirror Chrome Finish Left Half Flat &amp; Right Half Grooved Griddle Plate</v>
          </cell>
          <cell r="F143">
            <v>2779</v>
          </cell>
          <cell r="G143">
            <v>2599</v>
          </cell>
          <cell r="H143">
            <v>2479</v>
          </cell>
        </row>
        <row r="144">
          <cell r="B144" t="str">
            <v>MC22-SP-C</v>
          </cell>
          <cell r="E144" t="str">
            <v xml:space="preserve">22" Mirror Chrome Finish Griddle Plate with Flavor Separator at Center </v>
          </cell>
          <cell r="F144">
            <v>2229</v>
          </cell>
          <cell r="G144">
            <v>2119</v>
          </cell>
          <cell r="H144">
            <v>2009</v>
          </cell>
        </row>
        <row r="145">
          <cell r="B145" t="str">
            <v>MC22-SP</v>
          </cell>
          <cell r="E145" t="str">
            <v>22" Mirror Chrome Finish Griddle Plate with Flavor Separator at Center</v>
          </cell>
          <cell r="F145">
            <v>2229</v>
          </cell>
          <cell r="G145">
            <v>2119</v>
          </cell>
          <cell r="H145">
            <v>2009</v>
          </cell>
        </row>
        <row r="146">
          <cell r="B146" t="str">
            <v>MC22-SP-M</v>
          </cell>
          <cell r="E146" t="str">
            <v>22" Mirror Chrome Finish Griddle Plate with Flavor Separator at Center</v>
          </cell>
          <cell r="F146">
            <v>2229</v>
          </cell>
          <cell r="G146">
            <v>2119</v>
          </cell>
          <cell r="H146">
            <v>2009</v>
          </cell>
        </row>
        <row r="147">
          <cell r="B147" t="str">
            <v>MC22-SP-P</v>
          </cell>
          <cell r="E147" t="str">
            <v>22" Mirror Chrome Finish Griddle Plate with Flavor Separator at Center</v>
          </cell>
          <cell r="F147">
            <v>2229</v>
          </cell>
          <cell r="G147">
            <v>2119</v>
          </cell>
          <cell r="H147">
            <v>2009</v>
          </cell>
        </row>
        <row r="149">
          <cell r="B149" t="str">
            <v>AROFG-30</v>
          </cell>
          <cell r="E149" t="str">
            <v>Single French Door Wall Oven</v>
          </cell>
          <cell r="F149">
            <v>4929</v>
          </cell>
          <cell r="G149">
            <v>4699</v>
          </cell>
          <cell r="H149">
            <v>4409</v>
          </cell>
        </row>
        <row r="150">
          <cell r="B150" t="str">
            <v>AROFG-30</v>
          </cell>
          <cell r="E150" t="str">
            <v>Single French Door Wall Oven</v>
          </cell>
          <cell r="F150">
            <v>4929</v>
          </cell>
          <cell r="G150">
            <v>4699</v>
          </cell>
          <cell r="H150">
            <v>4409</v>
          </cell>
        </row>
        <row r="151">
          <cell r="B151" t="str">
            <v>AROSG-30</v>
          </cell>
          <cell r="E151" t="str">
            <v>Single Chef Door Wall Oven</v>
          </cell>
          <cell r="F151">
            <v>4299</v>
          </cell>
          <cell r="G151">
            <v>4099</v>
          </cell>
          <cell r="H151">
            <v>3889</v>
          </cell>
        </row>
        <row r="152">
          <cell r="B152" t="str">
            <v>AROSG-30</v>
          </cell>
          <cell r="E152" t="str">
            <v>Single Chef Door Wall Oven</v>
          </cell>
          <cell r="F152">
            <v>4299</v>
          </cell>
          <cell r="G152">
            <v>4099</v>
          </cell>
          <cell r="H152">
            <v>3889</v>
          </cell>
        </row>
        <row r="153">
          <cell r="B153" t="str">
            <v>AROFFG-230</v>
          </cell>
          <cell r="E153" t="str">
            <v>Double French Doors Wall Oven</v>
          </cell>
          <cell r="F153">
            <v>11339</v>
          </cell>
          <cell r="G153">
            <v>10799</v>
          </cell>
          <cell r="H153">
            <v>10219</v>
          </cell>
        </row>
        <row r="154">
          <cell r="B154" t="str">
            <v>AROFFG-230</v>
          </cell>
          <cell r="E154" t="str">
            <v>Double French Doors Wall Oven</v>
          </cell>
          <cell r="F154">
            <v>11339</v>
          </cell>
          <cell r="G154">
            <v>10799</v>
          </cell>
          <cell r="H154">
            <v>10219</v>
          </cell>
        </row>
        <row r="155">
          <cell r="B155" t="str">
            <v>AROSSG-230</v>
          </cell>
          <cell r="E155" t="str">
            <v>Double Chef Doors Wall Oven</v>
          </cell>
          <cell r="F155">
            <v>9969</v>
          </cell>
          <cell r="G155">
            <v>9499</v>
          </cell>
          <cell r="H155">
            <v>8989</v>
          </cell>
        </row>
        <row r="156">
          <cell r="B156" t="str">
            <v>AROSSG-230</v>
          </cell>
          <cell r="E156" t="str">
            <v>Double Chef Doors Wall Oven</v>
          </cell>
          <cell r="F156">
            <v>9969</v>
          </cell>
          <cell r="G156">
            <v>9499</v>
          </cell>
          <cell r="H156">
            <v>8989</v>
          </cell>
        </row>
        <row r="157">
          <cell r="B157" t="str">
            <v>AROFSG-230</v>
          </cell>
          <cell r="E157" t="str">
            <v>French Doors Top, Chef Door Bottom</v>
          </cell>
          <cell r="F157">
            <v>10809</v>
          </cell>
          <cell r="G157">
            <v>10299</v>
          </cell>
          <cell r="H157">
            <v>9699</v>
          </cell>
        </row>
        <row r="158">
          <cell r="B158" t="str">
            <v>AROFSG-230</v>
          </cell>
          <cell r="E158" t="str">
            <v>French Doors Top, Chef Door Bottom</v>
          </cell>
          <cell r="F158">
            <v>10809</v>
          </cell>
          <cell r="G158">
            <v>10299</v>
          </cell>
          <cell r="H158">
            <v>9699</v>
          </cell>
        </row>
        <row r="159">
          <cell r="B159" t="str">
            <v>AROFFHGE-230</v>
          </cell>
          <cell r="E159" t="str">
            <v>Double French Doors Wall Oven</v>
          </cell>
          <cell r="F159">
            <v>11339</v>
          </cell>
          <cell r="G159">
            <v>10799</v>
          </cell>
          <cell r="H159">
            <v>10219</v>
          </cell>
        </row>
        <row r="160">
          <cell r="B160" t="str">
            <v>AROFFHGE-230</v>
          </cell>
          <cell r="E160" t="str">
            <v>Double French Doors Wall Oven</v>
          </cell>
          <cell r="F160">
            <v>11339</v>
          </cell>
          <cell r="G160">
            <v>10799</v>
          </cell>
          <cell r="H160">
            <v>10219</v>
          </cell>
        </row>
        <row r="161">
          <cell r="B161" t="str">
            <v>AROSSHGE-230</v>
          </cell>
          <cell r="E161" t="str">
            <v>Double Chef Doors Wall Oven</v>
          </cell>
          <cell r="F161">
            <v>9869</v>
          </cell>
          <cell r="G161">
            <v>9399</v>
          </cell>
          <cell r="H161">
            <v>8839</v>
          </cell>
        </row>
        <row r="162">
          <cell r="B162" t="str">
            <v>AROSSHGE-230</v>
          </cell>
          <cell r="E162" t="str">
            <v>Double Chef Doors Wall Oven</v>
          </cell>
          <cell r="F162">
            <v>9869</v>
          </cell>
          <cell r="G162">
            <v>9399</v>
          </cell>
          <cell r="H162">
            <v>8839</v>
          </cell>
        </row>
        <row r="163">
          <cell r="B163" t="str">
            <v>AROFSHGE-230</v>
          </cell>
          <cell r="E163" t="str">
            <v>French Doors Top, Chef Door Bottom</v>
          </cell>
          <cell r="F163">
            <v>10809</v>
          </cell>
          <cell r="G163">
            <v>10299</v>
          </cell>
          <cell r="H163">
            <v>9699</v>
          </cell>
        </row>
        <row r="164">
          <cell r="B164" t="str">
            <v>AROFSHGE-230</v>
          </cell>
          <cell r="E164" t="str">
            <v>French Doors Top, Chef Door Bottom</v>
          </cell>
          <cell r="F164">
            <v>10809</v>
          </cell>
          <cell r="G164">
            <v>10299</v>
          </cell>
          <cell r="H164">
            <v>9699</v>
          </cell>
        </row>
        <row r="165">
          <cell r="B165" t="str">
            <v>SEF-30</v>
          </cell>
          <cell r="E165" t="str">
            <v>Single French Door Wall Oven</v>
          </cell>
          <cell r="F165">
            <v>4929</v>
          </cell>
          <cell r="G165">
            <v>4699</v>
          </cell>
          <cell r="H165">
            <v>4409</v>
          </cell>
        </row>
        <row r="166">
          <cell r="B166" t="str">
            <v>SEC-30</v>
          </cell>
          <cell r="E166" t="str">
            <v>Single Chef Door Wall Oven</v>
          </cell>
          <cell r="F166">
            <v>4299</v>
          </cell>
          <cell r="G166">
            <v>4099</v>
          </cell>
          <cell r="H166">
            <v>3889</v>
          </cell>
        </row>
        <row r="167">
          <cell r="B167" t="str">
            <v>DEF-30</v>
          </cell>
          <cell r="E167" t="str">
            <v>Double French Doors Wall Oven</v>
          </cell>
          <cell r="F167">
            <v>11339</v>
          </cell>
          <cell r="G167">
            <v>10799</v>
          </cell>
          <cell r="H167">
            <v>10219</v>
          </cell>
        </row>
        <row r="168">
          <cell r="B168" t="str">
            <v>DEC-30</v>
          </cell>
          <cell r="E168" t="str">
            <v>Double Chef Doors Wall Oven</v>
          </cell>
          <cell r="F168">
            <v>9659</v>
          </cell>
          <cell r="G168">
            <v>9199</v>
          </cell>
          <cell r="H168">
            <v>8639</v>
          </cell>
        </row>
        <row r="169">
          <cell r="B169" t="str">
            <v>DEFC-30</v>
          </cell>
          <cell r="E169" t="str">
            <v>French Doors Top, Chef Door Bottom</v>
          </cell>
          <cell r="F169">
            <v>10599</v>
          </cell>
          <cell r="G169">
            <v>10099</v>
          </cell>
          <cell r="H169">
            <v>9509</v>
          </cell>
        </row>
        <row r="170">
          <cell r="B170" t="str">
            <v>R31015</v>
          </cell>
          <cell r="E170" t="str">
            <v>Extra Oven Rack</v>
          </cell>
          <cell r="F170">
            <v>259</v>
          </cell>
          <cell r="G170">
            <v>239</v>
          </cell>
          <cell r="H170">
            <v>229</v>
          </cell>
        </row>
        <row r="171">
          <cell r="B171" t="str">
            <v>ARR-SR-30</v>
          </cell>
          <cell r="E171" t="str">
            <v>Oven Slide Rack 30", Legacy</v>
          </cell>
          <cell r="F171">
            <v>359</v>
          </cell>
          <cell r="G171">
            <v>339</v>
          </cell>
          <cell r="H171">
            <v>319</v>
          </cell>
        </row>
        <row r="173">
          <cell r="B173" t="str">
            <v>ARDCT-305</v>
          </cell>
          <cell r="E173" t="str">
            <v>30" Sealed 5-Burner Gas Cooktop</v>
          </cell>
          <cell r="F173">
            <v>1889</v>
          </cell>
          <cell r="G173">
            <v>1799</v>
          </cell>
          <cell r="H173">
            <v>1649</v>
          </cell>
        </row>
        <row r="174">
          <cell r="B174" t="str">
            <v>ARDCT-305</v>
          </cell>
          <cell r="E174" t="str">
            <v>30" Sealed 5-Burner Gas Cooktop</v>
          </cell>
          <cell r="F174">
            <v>1889</v>
          </cell>
          <cell r="G174">
            <v>1799</v>
          </cell>
          <cell r="H174">
            <v>1649</v>
          </cell>
        </row>
        <row r="175">
          <cell r="B175" t="str">
            <v>ARDCT-365</v>
          </cell>
          <cell r="E175" t="str">
            <v>36" Sealed 5-Burner Gas Cooktop</v>
          </cell>
          <cell r="F175">
            <v>2199</v>
          </cell>
          <cell r="G175">
            <v>2099</v>
          </cell>
          <cell r="H175">
            <v>1949</v>
          </cell>
        </row>
        <row r="176">
          <cell r="B176" t="str">
            <v>ARDCT-365</v>
          </cell>
          <cell r="E176" t="str">
            <v>36" Sealed 5-Burner Gas Cooktop</v>
          </cell>
          <cell r="F176">
            <v>2199</v>
          </cell>
          <cell r="G176">
            <v>2099</v>
          </cell>
          <cell r="H176">
            <v>1949</v>
          </cell>
        </row>
        <row r="177">
          <cell r="B177" t="str">
            <v>ARDCT-366</v>
          </cell>
          <cell r="E177" t="str">
            <v>36" Sealed 6-Burner Gas Cooktop</v>
          </cell>
          <cell r="F177">
            <v>2729</v>
          </cell>
          <cell r="G177">
            <v>2599</v>
          </cell>
          <cell r="H177">
            <v>2489</v>
          </cell>
        </row>
        <row r="178">
          <cell r="B178" t="str">
            <v>ARDCT-366</v>
          </cell>
          <cell r="E178" t="str">
            <v>36" Sealed 6-Burner Gas Cooktop</v>
          </cell>
          <cell r="F178">
            <v>2729</v>
          </cell>
          <cell r="G178">
            <v>2599</v>
          </cell>
          <cell r="H178">
            <v>2489</v>
          </cell>
        </row>
        <row r="180">
          <cell r="B180" t="str">
            <v>ARSCT-244</v>
          </cell>
          <cell r="D180" t="str">
            <v>*</v>
          </cell>
          <cell r="E180" t="str">
            <v>4 Sealed Gas Burners Rangetop</v>
          </cell>
          <cell r="F180">
            <v>3249</v>
          </cell>
          <cell r="G180">
            <v>3099</v>
          </cell>
          <cell r="H180">
            <v>2959</v>
          </cell>
        </row>
        <row r="181">
          <cell r="B181" t="str">
            <v>ARSCT-244</v>
          </cell>
          <cell r="D181" t="str">
            <v>*</v>
          </cell>
          <cell r="E181" t="str">
            <v>4 Sealed Gas Burners Rangetop</v>
          </cell>
          <cell r="F181">
            <v>3249</v>
          </cell>
          <cell r="G181">
            <v>3099</v>
          </cell>
          <cell r="H181">
            <v>2959</v>
          </cell>
        </row>
        <row r="182">
          <cell r="B182" t="str">
            <v>ARSCT-242GD</v>
          </cell>
          <cell r="D182" t="str">
            <v>*</v>
          </cell>
          <cell r="E182" t="str">
            <v>22" Wide Griddle Rangetop</v>
          </cell>
          <cell r="F182">
            <v>3759</v>
          </cell>
          <cell r="G182">
            <v>3599</v>
          </cell>
          <cell r="H182">
            <v>3359</v>
          </cell>
        </row>
        <row r="183">
          <cell r="B183" t="str">
            <v>ARSCT-242GD</v>
          </cell>
          <cell r="D183" t="str">
            <v>*</v>
          </cell>
          <cell r="E183" t="str">
            <v>22" Wide Griddle Rangetop</v>
          </cell>
          <cell r="F183">
            <v>3759</v>
          </cell>
          <cell r="G183">
            <v>3599</v>
          </cell>
          <cell r="H183">
            <v>3359</v>
          </cell>
        </row>
        <row r="184">
          <cell r="B184" t="str">
            <v>ARSCT-242GR</v>
          </cell>
          <cell r="D184" t="str">
            <v>*</v>
          </cell>
          <cell r="E184" t="str">
            <v>(2) 11" Grills Rangetop</v>
          </cell>
          <cell r="F184">
            <v>3759</v>
          </cell>
          <cell r="G184">
            <v>3599</v>
          </cell>
          <cell r="H184">
            <v>3359</v>
          </cell>
        </row>
        <row r="185">
          <cell r="B185" t="str">
            <v>ARSCT-242GR</v>
          </cell>
          <cell r="D185" t="str">
            <v>*</v>
          </cell>
          <cell r="E185" t="str">
            <v>(2) 11" Grills Rangetop</v>
          </cell>
          <cell r="F185">
            <v>3759</v>
          </cell>
          <cell r="G185">
            <v>3599</v>
          </cell>
          <cell r="H185">
            <v>3359</v>
          </cell>
        </row>
        <row r="186">
          <cell r="B186" t="str">
            <v>ARR-24SIB</v>
          </cell>
          <cell r="E186" t="str">
            <v>1" Standard Fabricated Island Back</v>
          </cell>
          <cell r="F186">
            <v>339</v>
          </cell>
          <cell r="G186">
            <v>319</v>
          </cell>
          <cell r="H186">
            <v>299</v>
          </cell>
        </row>
        <row r="187">
          <cell r="B187" t="str">
            <v>ARR-24IB</v>
          </cell>
          <cell r="E187" t="str">
            <v>1" Welded Island Back</v>
          </cell>
          <cell r="F187">
            <v>359</v>
          </cell>
          <cell r="G187">
            <v>339</v>
          </cell>
          <cell r="H187">
            <v>319</v>
          </cell>
        </row>
        <row r="188">
          <cell r="B188" t="str">
            <v>ARR-244SB</v>
          </cell>
          <cell r="E188" t="str">
            <v>4" Stub Back</v>
          </cell>
          <cell r="F188">
            <v>369</v>
          </cell>
          <cell r="G188">
            <v>349</v>
          </cell>
          <cell r="H188">
            <v>329</v>
          </cell>
        </row>
        <row r="189">
          <cell r="B189" t="str">
            <v>ARSCT-305</v>
          </cell>
          <cell r="E189" t="str">
            <v>5 Sealed Gas Burners Rangetop</v>
          </cell>
          <cell r="F189">
            <v>3249</v>
          </cell>
          <cell r="G189">
            <v>3099</v>
          </cell>
          <cell r="H189">
            <v>2959</v>
          </cell>
        </row>
        <row r="190">
          <cell r="B190" t="str">
            <v>ARSCT-305</v>
          </cell>
          <cell r="E190" t="str">
            <v>5 Sealed Gas Burners Rangetop</v>
          </cell>
          <cell r="F190">
            <v>3249</v>
          </cell>
          <cell r="G190">
            <v>3099</v>
          </cell>
          <cell r="H190">
            <v>2959</v>
          </cell>
        </row>
        <row r="191">
          <cell r="B191" t="str">
            <v>ARR-30SIB</v>
          </cell>
          <cell r="E191" t="str">
            <v>1" Standard Fabricated Island Back</v>
          </cell>
          <cell r="F191">
            <v>339</v>
          </cell>
          <cell r="G191">
            <v>319</v>
          </cell>
          <cell r="H191">
            <v>299</v>
          </cell>
        </row>
        <row r="192">
          <cell r="B192" t="str">
            <v>ARR-30IB</v>
          </cell>
          <cell r="E192" t="str">
            <v>1"  Welded Island Back</v>
          </cell>
          <cell r="F192">
            <v>359</v>
          </cell>
          <cell r="G192">
            <v>339</v>
          </cell>
          <cell r="H192">
            <v>319</v>
          </cell>
        </row>
        <row r="193">
          <cell r="B193" t="str">
            <v>ARR-304SB</v>
          </cell>
          <cell r="E193" t="str">
            <v>4" Stub Back</v>
          </cell>
          <cell r="F193">
            <v>369</v>
          </cell>
          <cell r="G193">
            <v>349</v>
          </cell>
          <cell r="H193">
            <v>329</v>
          </cell>
        </row>
        <row r="194">
          <cell r="B194" t="str">
            <v>ARSCT-366</v>
          </cell>
          <cell r="E194" t="str">
            <v>6 Sealed Gas Burners Rangetop</v>
          </cell>
          <cell r="F194">
            <v>3879</v>
          </cell>
          <cell r="G194">
            <v>3699</v>
          </cell>
          <cell r="H194">
            <v>3469</v>
          </cell>
        </row>
        <row r="195">
          <cell r="B195" t="str">
            <v>ARSCT-366</v>
          </cell>
          <cell r="E195" t="str">
            <v>6 Sealed Gas Burners Rangetop</v>
          </cell>
          <cell r="F195">
            <v>3879</v>
          </cell>
          <cell r="G195">
            <v>3699</v>
          </cell>
          <cell r="H195">
            <v>3469</v>
          </cell>
        </row>
        <row r="196">
          <cell r="B196" t="str">
            <v>ARSCT-364GD</v>
          </cell>
          <cell r="E196" t="str">
            <v>4 Sealed Gas Burners with 11" Wide Griddle Rangetop</v>
          </cell>
          <cell r="F196">
            <v>4199</v>
          </cell>
          <cell r="G196">
            <v>3999</v>
          </cell>
          <cell r="H196">
            <v>3779</v>
          </cell>
        </row>
        <row r="197">
          <cell r="B197" t="str">
            <v>ARSCT-364GD</v>
          </cell>
          <cell r="E197" t="str">
            <v>4 Sealed Gas Burners with 11" Wide Griddle Rangetop</v>
          </cell>
          <cell r="F197">
            <v>4199</v>
          </cell>
          <cell r="G197">
            <v>3999</v>
          </cell>
          <cell r="H197">
            <v>3779</v>
          </cell>
        </row>
        <row r="198">
          <cell r="B198" t="str">
            <v>ARSCT-364GR</v>
          </cell>
          <cell r="D198" t="str">
            <v>*</v>
          </cell>
          <cell r="E198" t="str">
            <v>4 Sealed Gas Burners with 11" Wide Searing Grill Rangetop</v>
          </cell>
          <cell r="F198">
            <v>4199</v>
          </cell>
          <cell r="G198">
            <v>3999</v>
          </cell>
          <cell r="H198">
            <v>3779</v>
          </cell>
        </row>
        <row r="199">
          <cell r="B199" t="str">
            <v>ARSCT-364GR</v>
          </cell>
          <cell r="D199" t="str">
            <v>*</v>
          </cell>
          <cell r="E199" t="str">
            <v>4 Sealed Gas Burners with 11" Wide Searing Grill Rangetop</v>
          </cell>
          <cell r="F199">
            <v>4199</v>
          </cell>
          <cell r="G199">
            <v>3999</v>
          </cell>
          <cell r="H199">
            <v>3779</v>
          </cell>
        </row>
        <row r="200">
          <cell r="B200" t="str">
            <v>ARR-36SIB</v>
          </cell>
          <cell r="E200" t="str">
            <v>1" Standard Fabricated Island Back</v>
          </cell>
          <cell r="F200">
            <v>379</v>
          </cell>
          <cell r="G200">
            <v>359</v>
          </cell>
          <cell r="H200">
            <v>339</v>
          </cell>
        </row>
        <row r="201">
          <cell r="B201" t="str">
            <v>ARR-36IB</v>
          </cell>
          <cell r="E201" t="str">
            <v>1"  Welded Island Back</v>
          </cell>
          <cell r="F201">
            <v>409</v>
          </cell>
          <cell r="G201">
            <v>389</v>
          </cell>
          <cell r="H201">
            <v>369</v>
          </cell>
        </row>
        <row r="202">
          <cell r="B202" t="str">
            <v>ARR-364SB</v>
          </cell>
          <cell r="E202" t="str">
            <v>4" Stub Back</v>
          </cell>
          <cell r="F202">
            <v>459</v>
          </cell>
          <cell r="G202">
            <v>429</v>
          </cell>
          <cell r="H202">
            <v>409</v>
          </cell>
        </row>
        <row r="203">
          <cell r="B203" t="str">
            <v>ARR-36CB</v>
          </cell>
          <cell r="E203" t="str">
            <v>Stainless Steel Curb Base</v>
          </cell>
          <cell r="F203">
            <v>409</v>
          </cell>
          <cell r="G203">
            <v>389</v>
          </cell>
          <cell r="H203">
            <v>369</v>
          </cell>
        </row>
        <row r="204">
          <cell r="B204" t="str">
            <v>ARSCT-488</v>
          </cell>
          <cell r="E204" t="str">
            <v>8 Sealed Burners Rangetop</v>
          </cell>
          <cell r="F204">
            <v>4929</v>
          </cell>
          <cell r="G204">
            <v>4699</v>
          </cell>
          <cell r="H204">
            <v>4449</v>
          </cell>
        </row>
        <row r="205">
          <cell r="B205" t="str">
            <v>ARSCT-488</v>
          </cell>
          <cell r="E205" t="str">
            <v>8 Sealed Burners Rangetop</v>
          </cell>
          <cell r="F205">
            <v>4929</v>
          </cell>
          <cell r="G205">
            <v>4699</v>
          </cell>
          <cell r="H205">
            <v>4449</v>
          </cell>
        </row>
        <row r="206">
          <cell r="B206" t="str">
            <v>ARSCT-486GD</v>
          </cell>
          <cell r="E206" t="str">
            <v>6 Sealed Burners with 11" Griddle Rangetop</v>
          </cell>
          <cell r="F206">
            <v>4929</v>
          </cell>
          <cell r="G206">
            <v>4699</v>
          </cell>
          <cell r="H206">
            <v>4449</v>
          </cell>
        </row>
        <row r="207">
          <cell r="B207" t="str">
            <v>ARSCT-486GD</v>
          </cell>
          <cell r="D207" t="str">
            <v>*</v>
          </cell>
          <cell r="E207" t="str">
            <v>6 Sealed Burners with 11" Griddle Rangetop</v>
          </cell>
          <cell r="F207">
            <v>4929</v>
          </cell>
          <cell r="G207">
            <v>4699</v>
          </cell>
          <cell r="H207">
            <v>4449</v>
          </cell>
        </row>
        <row r="208">
          <cell r="B208" t="str">
            <v>ARSCT-486GR</v>
          </cell>
          <cell r="D208" t="str">
            <v>*</v>
          </cell>
          <cell r="E208" t="str">
            <v>6 Sealed Burners with 11" Grill Rangetop</v>
          </cell>
          <cell r="F208">
            <v>4929</v>
          </cell>
          <cell r="G208">
            <v>4699</v>
          </cell>
          <cell r="H208">
            <v>4449</v>
          </cell>
        </row>
        <row r="209">
          <cell r="B209" t="str">
            <v>ARSCT-486GR</v>
          </cell>
          <cell r="D209" t="str">
            <v>*</v>
          </cell>
          <cell r="E209" t="str">
            <v>6 Sealed Burners with 11" Grill Rangetop</v>
          </cell>
          <cell r="F209">
            <v>4929</v>
          </cell>
          <cell r="G209">
            <v>4699</v>
          </cell>
          <cell r="H209">
            <v>4449</v>
          </cell>
        </row>
        <row r="210">
          <cell r="B210" t="str">
            <v>ARSCT-4842GD</v>
          </cell>
          <cell r="D210" t="str">
            <v>*</v>
          </cell>
          <cell r="E210" t="str">
            <v>4 Sealed Burners with 22" Griddle Rangetop</v>
          </cell>
          <cell r="F210">
            <v>6089</v>
          </cell>
          <cell r="G210">
            <v>5799</v>
          </cell>
          <cell r="H210">
            <v>5429</v>
          </cell>
        </row>
        <row r="211">
          <cell r="B211" t="str">
            <v>ARSCT-4842GD</v>
          </cell>
          <cell r="D211" t="str">
            <v>*</v>
          </cell>
          <cell r="E211" t="str">
            <v>4 Sealed Burners with 22" Griddle Rangetop</v>
          </cell>
          <cell r="F211">
            <v>6089</v>
          </cell>
          <cell r="G211">
            <v>5799</v>
          </cell>
          <cell r="H211">
            <v>5429</v>
          </cell>
        </row>
        <row r="212">
          <cell r="B212" t="str">
            <v>ARSCT-4842GR</v>
          </cell>
          <cell r="D212" t="str">
            <v>*</v>
          </cell>
          <cell r="E212" t="str">
            <v>4 Sealed Burners with (2) 11" Grills Rangetop</v>
          </cell>
          <cell r="F212">
            <v>6089</v>
          </cell>
          <cell r="G212">
            <v>5799</v>
          </cell>
          <cell r="H212">
            <v>5429</v>
          </cell>
        </row>
        <row r="213">
          <cell r="B213" t="str">
            <v>ARSCT-4842GR</v>
          </cell>
          <cell r="D213" t="str">
            <v>*</v>
          </cell>
          <cell r="E213" t="str">
            <v>4 Sealed Burners with (2) 11" Grills Rangetop</v>
          </cell>
          <cell r="F213">
            <v>6089</v>
          </cell>
          <cell r="G213">
            <v>5799</v>
          </cell>
          <cell r="H213">
            <v>5429</v>
          </cell>
        </row>
        <row r="214">
          <cell r="B214" t="str">
            <v>ARSCT-484GDGR</v>
          </cell>
          <cell r="D214" t="str">
            <v>*</v>
          </cell>
          <cell r="E214" t="str">
            <v>4 Sealed Burners 11" Grill &amp; 11" Griddle Rangetop</v>
          </cell>
          <cell r="F214">
            <v>6089</v>
          </cell>
          <cell r="G214">
            <v>5799</v>
          </cell>
          <cell r="H214">
            <v>5429</v>
          </cell>
        </row>
        <row r="215">
          <cell r="B215" t="str">
            <v>ARSCT-484GDGR</v>
          </cell>
          <cell r="D215" t="str">
            <v>*</v>
          </cell>
          <cell r="E215" t="str">
            <v>4 Sealed Burners 11" Grill &amp; 11" Griddle Rangetop</v>
          </cell>
          <cell r="F215">
            <v>6089</v>
          </cell>
          <cell r="G215">
            <v>5799</v>
          </cell>
          <cell r="H215">
            <v>5429</v>
          </cell>
        </row>
        <row r="216">
          <cell r="B216" t="str">
            <v>ARR-48SIB</v>
          </cell>
          <cell r="D216" t="str">
            <v>*</v>
          </cell>
          <cell r="E216" t="str">
            <v>1" Standard Fabricated Island Back</v>
          </cell>
          <cell r="F216">
            <v>459</v>
          </cell>
          <cell r="G216">
            <v>429</v>
          </cell>
          <cell r="H216">
            <v>409</v>
          </cell>
        </row>
        <row r="217">
          <cell r="B217" t="str">
            <v>ARR-48IB</v>
          </cell>
          <cell r="D217" t="str">
            <v>*</v>
          </cell>
          <cell r="E217" t="str">
            <v>1"  Welded Island Back</v>
          </cell>
          <cell r="F217">
            <v>549</v>
          </cell>
          <cell r="G217">
            <v>519</v>
          </cell>
          <cell r="H217">
            <v>489</v>
          </cell>
        </row>
        <row r="218">
          <cell r="B218" t="str">
            <v>ARR-484SB</v>
          </cell>
          <cell r="D218" t="str">
            <v>*</v>
          </cell>
          <cell r="E218" t="str">
            <v>4" Stub Back</v>
          </cell>
          <cell r="F218">
            <v>599</v>
          </cell>
          <cell r="G218">
            <v>569</v>
          </cell>
          <cell r="H218">
            <v>539</v>
          </cell>
        </row>
        <row r="219">
          <cell r="B219" t="str">
            <v>ARSCT-606GDGR</v>
          </cell>
          <cell r="D219" t="str">
            <v>*</v>
          </cell>
          <cell r="E219" t="str">
            <v>6 Sealed Burners with 11" Griddle and 11" Grill Rangetop</v>
          </cell>
          <cell r="F219">
            <v>7239</v>
          </cell>
          <cell r="G219">
            <v>6899</v>
          </cell>
          <cell r="H219">
            <v>6489</v>
          </cell>
        </row>
        <row r="220">
          <cell r="B220" t="str">
            <v>ARSCT-606GDGR</v>
          </cell>
          <cell r="D220" t="str">
            <v>*</v>
          </cell>
          <cell r="E220" t="str">
            <v>6 Sealed Burners with 11" Griddle and 11" Grill Rangetop</v>
          </cell>
          <cell r="F220">
            <v>7239</v>
          </cell>
          <cell r="G220">
            <v>6899</v>
          </cell>
          <cell r="H220">
            <v>6489</v>
          </cell>
        </row>
        <row r="221">
          <cell r="B221" t="str">
            <v>ARSCT-6062GD</v>
          </cell>
          <cell r="D221" t="str">
            <v>*</v>
          </cell>
          <cell r="E221" t="str">
            <v>6 Sealed Burners with 22" Wide Griddle Rangetop</v>
          </cell>
          <cell r="F221">
            <v>7239</v>
          </cell>
          <cell r="G221">
            <v>6899</v>
          </cell>
          <cell r="H221">
            <v>6489</v>
          </cell>
        </row>
        <row r="222">
          <cell r="B222" t="str">
            <v>ARSCT-6062GD</v>
          </cell>
          <cell r="D222" t="str">
            <v>*</v>
          </cell>
          <cell r="E222" t="str">
            <v>6 Sealed Burners with 22" Wide Griddle Rangetop</v>
          </cell>
          <cell r="F222">
            <v>7239</v>
          </cell>
          <cell r="G222">
            <v>6899</v>
          </cell>
          <cell r="H222">
            <v>6489</v>
          </cell>
        </row>
        <row r="223">
          <cell r="B223" t="str">
            <v>ARSCT-6062GR</v>
          </cell>
          <cell r="D223" t="str">
            <v>*</v>
          </cell>
          <cell r="E223" t="str">
            <v>6 Sealed Burners with (2) 11" Grills Rangetop</v>
          </cell>
          <cell r="F223">
            <v>7239</v>
          </cell>
          <cell r="G223">
            <v>6899</v>
          </cell>
          <cell r="H223">
            <v>6489</v>
          </cell>
        </row>
        <row r="224">
          <cell r="B224" t="str">
            <v>ARSCT-6062GR</v>
          </cell>
          <cell r="D224" t="str">
            <v>*</v>
          </cell>
          <cell r="E224" t="str">
            <v>6 Sealed Burners with (2) 11" Grills Rangetop</v>
          </cell>
          <cell r="F224">
            <v>7239</v>
          </cell>
          <cell r="G224">
            <v>6899</v>
          </cell>
          <cell r="H224">
            <v>6489</v>
          </cell>
        </row>
        <row r="225">
          <cell r="B225" t="str">
            <v>ARR-60SIB</v>
          </cell>
          <cell r="D225" t="str">
            <v>*</v>
          </cell>
          <cell r="E225" t="str">
            <v>1" Standard Fabricated Island Back</v>
          </cell>
          <cell r="F225">
            <v>609</v>
          </cell>
          <cell r="G225">
            <v>579</v>
          </cell>
          <cell r="H225">
            <v>549</v>
          </cell>
        </row>
        <row r="226">
          <cell r="B226" t="str">
            <v>ARR-60IB</v>
          </cell>
          <cell r="D226" t="str">
            <v>*</v>
          </cell>
          <cell r="E226" t="str">
            <v>1"  Welded Island Back</v>
          </cell>
          <cell r="F226">
            <v>699</v>
          </cell>
          <cell r="G226">
            <v>649</v>
          </cell>
          <cell r="H226">
            <v>619</v>
          </cell>
        </row>
        <row r="227">
          <cell r="B227" t="str">
            <v>ARR-604SB</v>
          </cell>
          <cell r="D227" t="str">
            <v>*</v>
          </cell>
          <cell r="E227" t="str">
            <v>4" Stub Back</v>
          </cell>
          <cell r="F227">
            <v>869</v>
          </cell>
          <cell r="G227">
            <v>829</v>
          </cell>
          <cell r="H227">
            <v>789</v>
          </cell>
        </row>
        <row r="229">
          <cell r="B229" t="str">
            <v>AROBSCT-424</v>
          </cell>
          <cell r="E229" t="str">
            <v>4 Open Gas Burners Rangetop</v>
          </cell>
          <cell r="F229">
            <v>3569</v>
          </cell>
          <cell r="G229">
            <v>3399</v>
          </cell>
          <cell r="H229">
            <v>3259</v>
          </cell>
        </row>
        <row r="230">
          <cell r="B230" t="str">
            <v>AROBSCT-424</v>
          </cell>
          <cell r="E230" t="str">
            <v>4 Open Gas Burners Rangetop</v>
          </cell>
          <cell r="F230">
            <v>3569</v>
          </cell>
          <cell r="G230">
            <v>3399</v>
          </cell>
          <cell r="H230">
            <v>3259</v>
          </cell>
        </row>
        <row r="231">
          <cell r="B231" t="str">
            <v>ARR-24SIB-P</v>
          </cell>
          <cell r="E231" t="str">
            <v>1" Standard Fabricated Island Back</v>
          </cell>
          <cell r="F231">
            <v>339</v>
          </cell>
          <cell r="G231">
            <v>319</v>
          </cell>
          <cell r="H231">
            <v>299</v>
          </cell>
        </row>
        <row r="232">
          <cell r="B232" t="str">
            <v>ARR-244SB-P</v>
          </cell>
          <cell r="E232" t="str">
            <v>4" Stub Back</v>
          </cell>
          <cell r="F232">
            <v>369</v>
          </cell>
          <cell r="G232">
            <v>349</v>
          </cell>
          <cell r="H232">
            <v>329</v>
          </cell>
        </row>
        <row r="233">
          <cell r="B233" t="str">
            <v>ARR-2421HBS-P</v>
          </cell>
          <cell r="E233" t="str">
            <v>20" High Back with Shelf</v>
          </cell>
          <cell r="F233">
            <v>869</v>
          </cell>
          <cell r="G233">
            <v>829</v>
          </cell>
          <cell r="H233">
            <v>789</v>
          </cell>
        </row>
        <row r="234">
          <cell r="B234" t="str">
            <v>AROBSCT-430</v>
          </cell>
          <cell r="E234" t="str">
            <v>4 Open Gas Burners Rangetop</v>
          </cell>
          <cell r="F234">
            <v>3879</v>
          </cell>
          <cell r="G234">
            <v>3699</v>
          </cell>
          <cell r="H234">
            <v>3459</v>
          </cell>
        </row>
        <row r="235">
          <cell r="B235" t="str">
            <v>AROBSCT-430</v>
          </cell>
          <cell r="E235" t="str">
            <v>4 Open Gas Burners Rangetop</v>
          </cell>
          <cell r="F235">
            <v>3879</v>
          </cell>
          <cell r="G235">
            <v>3699</v>
          </cell>
          <cell r="H235">
            <v>3459</v>
          </cell>
        </row>
        <row r="236">
          <cell r="B236" t="str">
            <v>AROBSCT-636</v>
          </cell>
          <cell r="E236" t="str">
            <v>6 Open Gas Burners Rangetop</v>
          </cell>
          <cell r="F236">
            <v>3989</v>
          </cell>
          <cell r="G236">
            <v>3799</v>
          </cell>
          <cell r="H236">
            <v>3569</v>
          </cell>
        </row>
        <row r="237">
          <cell r="B237" t="str">
            <v>AROBSCT-636</v>
          </cell>
          <cell r="E237" t="str">
            <v>6 Open Gas Burners Rangetop</v>
          </cell>
          <cell r="F237">
            <v>3989</v>
          </cell>
          <cell r="G237">
            <v>3799</v>
          </cell>
          <cell r="H237">
            <v>3569</v>
          </cell>
        </row>
        <row r="238">
          <cell r="B238" t="str">
            <v>AROBSCT-436GD</v>
          </cell>
          <cell r="E238" t="str">
            <v>4 Open Gas Burners with 11" Wide Griddle Rangetop</v>
          </cell>
          <cell r="F238">
            <v>4299</v>
          </cell>
          <cell r="G238">
            <v>4099</v>
          </cell>
          <cell r="H238">
            <v>3889</v>
          </cell>
        </row>
        <row r="239">
          <cell r="B239" t="str">
            <v>AROBSCT-436GD</v>
          </cell>
          <cell r="E239" t="str">
            <v>4 Open Gas Burners with 11" Wide Griddle Rangetop</v>
          </cell>
          <cell r="F239">
            <v>4299</v>
          </cell>
          <cell r="G239">
            <v>4099</v>
          </cell>
          <cell r="H239">
            <v>3889</v>
          </cell>
        </row>
        <row r="240">
          <cell r="B240" t="str">
            <v>AROBSCT-436GR</v>
          </cell>
          <cell r="D240" t="str">
            <v>*</v>
          </cell>
          <cell r="E240" t="str">
            <v>4 Open Gas Burners with 11" Wide Searing Grill Rangetop</v>
          </cell>
          <cell r="F240">
            <v>4299</v>
          </cell>
          <cell r="G240">
            <v>4099</v>
          </cell>
          <cell r="H240">
            <v>3889</v>
          </cell>
        </row>
        <row r="241">
          <cell r="B241" t="str">
            <v>AROBSCT-436GR</v>
          </cell>
          <cell r="E241" t="str">
            <v>4 Open Gas Burners with 11" Wide Searing Grill Rangetop</v>
          </cell>
          <cell r="F241">
            <v>4299</v>
          </cell>
          <cell r="G241">
            <v>4099</v>
          </cell>
          <cell r="H241">
            <v>3889</v>
          </cell>
        </row>
        <row r="242">
          <cell r="B242" t="str">
            <v>AROBSCT-848</v>
          </cell>
          <cell r="E242" t="str">
            <v>8 Open Burners Rangetop</v>
          </cell>
          <cell r="F242">
            <v>5039</v>
          </cell>
          <cell r="G242">
            <v>4799</v>
          </cell>
          <cell r="H242">
            <v>4549</v>
          </cell>
        </row>
        <row r="243">
          <cell r="B243" t="str">
            <v>AROBSCT-848</v>
          </cell>
          <cell r="E243" t="str">
            <v>8 Open Burners Rangetop</v>
          </cell>
          <cell r="F243">
            <v>5039</v>
          </cell>
          <cell r="G243">
            <v>4799</v>
          </cell>
          <cell r="H243">
            <v>4549</v>
          </cell>
        </row>
        <row r="244">
          <cell r="B244" t="str">
            <v>AROBSCT-648GD</v>
          </cell>
          <cell r="E244" t="str">
            <v>6 Open Burners with 11" Griddle Rangetop</v>
          </cell>
          <cell r="F244">
            <v>5249</v>
          </cell>
          <cell r="G244">
            <v>4999</v>
          </cell>
          <cell r="H244">
            <v>4759</v>
          </cell>
        </row>
        <row r="245">
          <cell r="B245" t="str">
            <v>AROBSCT-648GD</v>
          </cell>
          <cell r="E245" t="str">
            <v>6 Open Burners with 11" Griddle Rangetop</v>
          </cell>
          <cell r="F245">
            <v>5249</v>
          </cell>
          <cell r="G245">
            <v>4999</v>
          </cell>
          <cell r="H245">
            <v>4759</v>
          </cell>
        </row>
        <row r="246">
          <cell r="B246" t="str">
            <v>AROBSCT-648GR</v>
          </cell>
          <cell r="E246" t="str">
            <v>6 Open Burners with 11" Grill Rangetop</v>
          </cell>
          <cell r="F246">
            <v>5249</v>
          </cell>
          <cell r="G246">
            <v>4999</v>
          </cell>
          <cell r="H246">
            <v>4759</v>
          </cell>
        </row>
        <row r="247">
          <cell r="B247" t="str">
            <v>AROBSCT-648GR</v>
          </cell>
          <cell r="E247" t="str">
            <v>6 Open Burners with 11" Grill Rangetop</v>
          </cell>
          <cell r="F247">
            <v>5249</v>
          </cell>
          <cell r="G247">
            <v>4999</v>
          </cell>
          <cell r="H247">
            <v>4759</v>
          </cell>
        </row>
        <row r="248">
          <cell r="B248" t="str">
            <v>AROBSCT-4482GD</v>
          </cell>
          <cell r="D248" t="str">
            <v>*</v>
          </cell>
          <cell r="E248" t="str">
            <v>4 Open Burners with 22" Griddle Rangetop</v>
          </cell>
          <cell r="F248">
            <v>5769</v>
          </cell>
          <cell r="G248">
            <v>5499</v>
          </cell>
          <cell r="H248">
            <v>5199</v>
          </cell>
        </row>
        <row r="249">
          <cell r="B249" t="str">
            <v>AROBSCT-4482GD</v>
          </cell>
          <cell r="D249" t="str">
            <v>*</v>
          </cell>
          <cell r="E249" t="str">
            <v>4 Open Burners with 22" Griddle Rangetop</v>
          </cell>
          <cell r="F249">
            <v>5769</v>
          </cell>
          <cell r="G249">
            <v>5499</v>
          </cell>
          <cell r="H249">
            <v>5199</v>
          </cell>
        </row>
        <row r="250">
          <cell r="B250" t="str">
            <v>AROBSCT-4482GR</v>
          </cell>
          <cell r="D250" t="str">
            <v>*</v>
          </cell>
          <cell r="E250" t="str">
            <v>4 Open Burners with (2) 11" Grills Rangetop</v>
          </cell>
          <cell r="F250">
            <v>5769</v>
          </cell>
          <cell r="G250">
            <v>5499</v>
          </cell>
          <cell r="H250">
            <v>5199</v>
          </cell>
        </row>
        <row r="251">
          <cell r="B251" t="str">
            <v>AROBSCT-4482GR</v>
          </cell>
          <cell r="D251" t="str">
            <v>*</v>
          </cell>
          <cell r="E251" t="str">
            <v>4 Open Burners with (2) 11" Grills Rangetop</v>
          </cell>
          <cell r="F251">
            <v>5769</v>
          </cell>
          <cell r="G251">
            <v>5499</v>
          </cell>
          <cell r="H251">
            <v>5199</v>
          </cell>
        </row>
        <row r="252">
          <cell r="B252" t="str">
            <v>AROBSCT-448GDGR</v>
          </cell>
          <cell r="D252" t="str">
            <v>*</v>
          </cell>
          <cell r="E252" t="str">
            <v>4 Open Burners 11" Grill &amp; 11" Griddle Rangetop</v>
          </cell>
          <cell r="F252">
            <v>5769</v>
          </cell>
          <cell r="G252">
            <v>5499</v>
          </cell>
          <cell r="H252">
            <v>5199</v>
          </cell>
        </row>
        <row r="253">
          <cell r="B253" t="str">
            <v>AROBSCT-448GDGR</v>
          </cell>
          <cell r="D253" t="str">
            <v>*</v>
          </cell>
          <cell r="E253" t="str">
            <v>4 Open Burners 11" Grill &amp; 11" Griddle Rangetop</v>
          </cell>
          <cell r="F253">
            <v>5769</v>
          </cell>
          <cell r="G253">
            <v>5499</v>
          </cell>
          <cell r="H253">
            <v>5199</v>
          </cell>
        </row>
        <row r="254">
          <cell r="B254" t="str">
            <v>AROBSCT-660GDGR</v>
          </cell>
          <cell r="D254" t="str">
            <v>*</v>
          </cell>
          <cell r="E254" t="str">
            <v>6 Open Burners with 11" Griddle and 11" Grill Rangetop</v>
          </cell>
          <cell r="F254">
            <v>7769</v>
          </cell>
          <cell r="G254">
            <v>7399</v>
          </cell>
          <cell r="H254">
            <v>7009</v>
          </cell>
        </row>
        <row r="255">
          <cell r="B255" t="str">
            <v>AROBSCT-660GDGR</v>
          </cell>
          <cell r="D255" t="str">
            <v>*</v>
          </cell>
          <cell r="E255" t="str">
            <v>6 Open Burners with 11" Griddle and 11" Grill Rangetop</v>
          </cell>
          <cell r="F255">
            <v>7769</v>
          </cell>
          <cell r="G255">
            <v>7399</v>
          </cell>
          <cell r="H255">
            <v>7009</v>
          </cell>
        </row>
        <row r="256">
          <cell r="B256" t="str">
            <v>AROBSCT-6602GD</v>
          </cell>
          <cell r="D256" t="str">
            <v>*</v>
          </cell>
          <cell r="E256" t="str">
            <v>6 Open Burners with 22" Wide Griddle Rangetop</v>
          </cell>
          <cell r="F256">
            <v>7769</v>
          </cell>
          <cell r="G256">
            <v>7399</v>
          </cell>
          <cell r="H256">
            <v>7009</v>
          </cell>
        </row>
        <row r="257">
          <cell r="B257" t="str">
            <v>AROBSCT-6602GD</v>
          </cell>
          <cell r="D257" t="str">
            <v>*</v>
          </cell>
          <cell r="E257" t="str">
            <v>6 Open Burners with 22" Wide Griddle Rangetop</v>
          </cell>
          <cell r="F257">
            <v>7769</v>
          </cell>
          <cell r="G257">
            <v>7399</v>
          </cell>
          <cell r="H257">
            <v>7009</v>
          </cell>
        </row>
        <row r="258">
          <cell r="B258" t="str">
            <v>AROBSCT-6602GR</v>
          </cell>
          <cell r="D258" t="str">
            <v>*</v>
          </cell>
          <cell r="E258" t="str">
            <v>6 Open Burners with (2) 11" Grills Rangetop</v>
          </cell>
          <cell r="F258">
            <v>7769</v>
          </cell>
          <cell r="G258">
            <v>7399</v>
          </cell>
          <cell r="H258">
            <v>7009</v>
          </cell>
        </row>
        <row r="259">
          <cell r="B259" t="str">
            <v>AROBSCT-6602GR</v>
          </cell>
          <cell r="D259" t="str">
            <v>*</v>
          </cell>
          <cell r="E259" t="str">
            <v>6 Open Burners with (2) 11" Grills Rangetop</v>
          </cell>
          <cell r="F259">
            <v>7769</v>
          </cell>
          <cell r="G259">
            <v>7399</v>
          </cell>
          <cell r="H259">
            <v>7009</v>
          </cell>
        </row>
        <row r="261">
          <cell r="B261" t="str">
            <v xml:space="preserve">ARR-27WD </v>
          </cell>
          <cell r="D261" t="str">
            <v>*</v>
          </cell>
          <cell r="E261" t="str">
            <v>27" Stainless Steel Warming Drawer with Classic Handle</v>
          </cell>
          <cell r="F261">
            <v>1989</v>
          </cell>
          <cell r="G261">
            <v>1899</v>
          </cell>
          <cell r="H261">
            <v>1779</v>
          </cell>
        </row>
        <row r="262">
          <cell r="B262" t="str">
            <v>ARR-30WD</v>
          </cell>
          <cell r="E262" t="str">
            <v>30" Stainless Steel Warming Drawer with Classic Handle</v>
          </cell>
          <cell r="F262">
            <v>2199</v>
          </cell>
          <cell r="G262">
            <v>2099</v>
          </cell>
          <cell r="H262">
            <v>1979</v>
          </cell>
        </row>
        <row r="263">
          <cell r="B263" t="str">
            <v>ARR-36WD</v>
          </cell>
          <cell r="E263" t="str">
            <v>36" Stainless Steel Warming Drawer with Classic Handle</v>
          </cell>
          <cell r="F263">
            <v>2619</v>
          </cell>
          <cell r="G263">
            <v>2499</v>
          </cell>
          <cell r="H263">
            <v>2389</v>
          </cell>
        </row>
        <row r="264">
          <cell r="B264" t="str">
            <v>ARR-27IRWD</v>
          </cell>
          <cell r="D264" t="str">
            <v>*</v>
          </cell>
          <cell r="E264" t="str">
            <v>27" Warming Drawer with Integrated Panel</v>
          </cell>
          <cell r="F264">
            <v>1469</v>
          </cell>
          <cell r="G264">
            <v>1399</v>
          </cell>
          <cell r="H264">
            <v>1339</v>
          </cell>
        </row>
        <row r="265">
          <cell r="B265" t="str">
            <v>ARR-30IRWD</v>
          </cell>
          <cell r="D265" t="str">
            <v>*</v>
          </cell>
          <cell r="E265" t="str">
            <v>30" Warming Drawer with Integrated Panel</v>
          </cell>
          <cell r="F265">
            <v>1679</v>
          </cell>
          <cell r="G265">
            <v>1599</v>
          </cell>
          <cell r="H265">
            <v>1529</v>
          </cell>
        </row>
        <row r="266">
          <cell r="B266" t="str">
            <v>ARR-36IRWD</v>
          </cell>
          <cell r="E266" t="str">
            <v>36" Warming Drawer with Integrated Panel</v>
          </cell>
          <cell r="F266">
            <v>2099</v>
          </cell>
          <cell r="G266">
            <v>1999</v>
          </cell>
          <cell r="H266">
            <v>1899</v>
          </cell>
        </row>
        <row r="267">
          <cell r="B267" t="str">
            <v xml:space="preserve">ARWDH-27-V </v>
          </cell>
          <cell r="D267" t="str">
            <v>*</v>
          </cell>
          <cell r="E267" t="str">
            <v>27" Door Handle, End Caps &amp; Stainless Steel Pull Bar</v>
          </cell>
          <cell r="F267">
            <v>259</v>
          </cell>
          <cell r="G267">
            <v>239</v>
          </cell>
          <cell r="H267">
            <v>229</v>
          </cell>
        </row>
        <row r="268">
          <cell r="B268" t="str">
            <v>ARWDH-30-V</v>
          </cell>
          <cell r="D268" t="str">
            <v>*</v>
          </cell>
          <cell r="E268" t="str">
            <v>30" Door Handle, End Caps &amp; Stainless Steel Pull Bar</v>
          </cell>
          <cell r="F268">
            <v>359</v>
          </cell>
          <cell r="G268">
            <v>339</v>
          </cell>
          <cell r="H268">
            <v>319</v>
          </cell>
        </row>
        <row r="269">
          <cell r="B269" t="str">
            <v>ARWDH-36 -V</v>
          </cell>
          <cell r="D269" t="str">
            <v>*</v>
          </cell>
          <cell r="E269" t="str">
            <v>36" Door Handle, End Caps &amp; Stainless Steel Pull Bar</v>
          </cell>
          <cell r="F269">
            <v>409</v>
          </cell>
          <cell r="G269">
            <v>389</v>
          </cell>
          <cell r="H269">
            <v>369</v>
          </cell>
        </row>
        <row r="271">
          <cell r="B271" t="str">
            <v>ARR-24IB</v>
          </cell>
          <cell r="D271" t="str">
            <v>*</v>
          </cell>
          <cell r="E271" t="str">
            <v>1" Welded Island Back 24"</v>
          </cell>
          <cell r="F271">
            <v>359</v>
          </cell>
          <cell r="G271">
            <v>339</v>
          </cell>
          <cell r="H271">
            <v>319</v>
          </cell>
        </row>
        <row r="272">
          <cell r="B272" t="str">
            <v>ARR-30IB</v>
          </cell>
          <cell r="D272" t="str">
            <v>*</v>
          </cell>
          <cell r="E272" t="str">
            <v>1"  Welded Island Back 30"</v>
          </cell>
          <cell r="F272">
            <v>359</v>
          </cell>
          <cell r="G272">
            <v>339</v>
          </cell>
          <cell r="H272">
            <v>319</v>
          </cell>
        </row>
        <row r="273">
          <cell r="B273" t="str">
            <v>ARR-36IB</v>
          </cell>
          <cell r="D273" t="str">
            <v>*</v>
          </cell>
          <cell r="E273" t="str">
            <v>1"  Welded Island Back 36"</v>
          </cell>
          <cell r="F273">
            <v>409</v>
          </cell>
          <cell r="G273">
            <v>389</v>
          </cell>
          <cell r="H273">
            <v>369</v>
          </cell>
        </row>
        <row r="274">
          <cell r="B274" t="str">
            <v>ARR-48IB</v>
          </cell>
          <cell r="D274" t="str">
            <v>*</v>
          </cell>
          <cell r="E274" t="str">
            <v>1"  Welded Island Back 48"</v>
          </cell>
          <cell r="F274">
            <v>549</v>
          </cell>
          <cell r="G274">
            <v>519</v>
          </cell>
          <cell r="H274">
            <v>489</v>
          </cell>
        </row>
        <row r="275">
          <cell r="B275" t="str">
            <v>ARR-60IB</v>
          </cell>
          <cell r="D275" t="str">
            <v>*</v>
          </cell>
          <cell r="E275" t="str">
            <v>1"  Welded Island Back 60"</v>
          </cell>
          <cell r="F275">
            <v>699</v>
          </cell>
          <cell r="G275">
            <v>649</v>
          </cell>
          <cell r="H275">
            <v>619</v>
          </cell>
        </row>
        <row r="276">
          <cell r="B276" t="str">
            <v>ARR-24SIB</v>
          </cell>
          <cell r="E276" t="str">
            <v>1" Standard Fabricated Island Back 24"</v>
          </cell>
          <cell r="F276">
            <v>339</v>
          </cell>
          <cell r="G276">
            <v>319</v>
          </cell>
          <cell r="H276">
            <v>299</v>
          </cell>
        </row>
        <row r="277">
          <cell r="B277" t="str">
            <v>ARR-30SIB</v>
          </cell>
          <cell r="E277" t="str">
            <v>1" Standard Fabricated Island Back 30"</v>
          </cell>
          <cell r="F277">
            <v>339</v>
          </cell>
          <cell r="G277">
            <v>319</v>
          </cell>
          <cell r="H277">
            <v>299</v>
          </cell>
        </row>
        <row r="278">
          <cell r="B278" t="str">
            <v>ARR-36SIB</v>
          </cell>
          <cell r="E278" t="str">
            <v>1" Standard Fabricated Island Back 36"</v>
          </cell>
          <cell r="F278">
            <v>379</v>
          </cell>
          <cell r="G278">
            <v>359</v>
          </cell>
          <cell r="H278">
            <v>339</v>
          </cell>
        </row>
        <row r="279">
          <cell r="B279" t="str">
            <v>ARR-48SIB</v>
          </cell>
          <cell r="E279" t="str">
            <v>1" Standard Fabricated Island Back 48"</v>
          </cell>
          <cell r="F279">
            <v>459</v>
          </cell>
          <cell r="G279">
            <v>429</v>
          </cell>
          <cell r="H279">
            <v>409</v>
          </cell>
        </row>
        <row r="280">
          <cell r="B280" t="str">
            <v>ARR-60SIB</v>
          </cell>
          <cell r="E280" t="str">
            <v>1" Standard Fabricated Island Back 60"</v>
          </cell>
          <cell r="F280">
            <v>609</v>
          </cell>
          <cell r="G280">
            <v>579</v>
          </cell>
          <cell r="H280">
            <v>549</v>
          </cell>
        </row>
        <row r="281">
          <cell r="B281" t="str">
            <v>ARR-2421HBS</v>
          </cell>
          <cell r="E281" t="str">
            <v>20" High Back with Shelf 24"</v>
          </cell>
          <cell r="F281">
            <v>869</v>
          </cell>
          <cell r="G281">
            <v>829</v>
          </cell>
          <cell r="H281">
            <v>789</v>
          </cell>
        </row>
        <row r="282">
          <cell r="B282" t="str">
            <v>ARR-3021HBS</v>
          </cell>
          <cell r="E282" t="str">
            <v>20" High Back with Shelf 30"</v>
          </cell>
          <cell r="F282">
            <v>869</v>
          </cell>
          <cell r="G282">
            <v>829</v>
          </cell>
          <cell r="H282">
            <v>789</v>
          </cell>
        </row>
        <row r="283">
          <cell r="B283" t="str">
            <v>ARR-3621HBS</v>
          </cell>
          <cell r="E283" t="str">
            <v>20" High Back with Shelf 36"</v>
          </cell>
          <cell r="F283">
            <v>1089</v>
          </cell>
          <cell r="G283">
            <v>1029</v>
          </cell>
          <cell r="H283">
            <v>979</v>
          </cell>
        </row>
        <row r="284">
          <cell r="B284" t="str">
            <v>ARR-4821HBS</v>
          </cell>
          <cell r="E284" t="str">
            <v>20" High Back with Shelf 48"</v>
          </cell>
          <cell r="F284">
            <v>1419</v>
          </cell>
          <cell r="G284">
            <v>1309</v>
          </cell>
          <cell r="H284">
            <v>1239</v>
          </cell>
        </row>
        <row r="285">
          <cell r="B285" t="str">
            <v>ARR-6021HBS</v>
          </cell>
          <cell r="E285" t="str">
            <v>20" High Back with Shelf 60"</v>
          </cell>
          <cell r="F285">
            <v>1849</v>
          </cell>
          <cell r="G285">
            <v>1739</v>
          </cell>
          <cell r="H285">
            <v>1649</v>
          </cell>
        </row>
        <row r="286">
          <cell r="B286" t="str">
            <v>ARR-244SB</v>
          </cell>
          <cell r="E286" t="str">
            <v>4" Stub Back 24"</v>
          </cell>
          <cell r="F286">
            <v>369</v>
          </cell>
          <cell r="G286">
            <v>349</v>
          </cell>
          <cell r="H286">
            <v>329</v>
          </cell>
        </row>
        <row r="287">
          <cell r="B287" t="str">
            <v>ARR-304SB</v>
          </cell>
          <cell r="E287" t="str">
            <v>4" Stub Back 30"</v>
          </cell>
          <cell r="F287">
            <v>369</v>
          </cell>
          <cell r="G287">
            <v>349</v>
          </cell>
          <cell r="H287">
            <v>329</v>
          </cell>
        </row>
        <row r="288">
          <cell r="B288" t="str">
            <v>ARR-364SB</v>
          </cell>
          <cell r="E288" t="str">
            <v>4" Stub Back 36"</v>
          </cell>
          <cell r="F288">
            <v>459</v>
          </cell>
          <cell r="G288">
            <v>429</v>
          </cell>
          <cell r="H288">
            <v>409</v>
          </cell>
        </row>
        <row r="289">
          <cell r="B289" t="str">
            <v>ARR-484SB</v>
          </cell>
          <cell r="E289" t="str">
            <v>4" Stub Back 48"</v>
          </cell>
          <cell r="F289">
            <v>599</v>
          </cell>
          <cell r="G289">
            <v>569</v>
          </cell>
          <cell r="H289">
            <v>539</v>
          </cell>
        </row>
        <row r="290">
          <cell r="B290" t="str">
            <v>ARR-604SB</v>
          </cell>
          <cell r="E290" t="str">
            <v>4" Stub Back 60"</v>
          </cell>
          <cell r="F290">
            <v>869</v>
          </cell>
          <cell r="G290">
            <v>829</v>
          </cell>
          <cell r="H290">
            <v>789</v>
          </cell>
        </row>
        <row r="291">
          <cell r="B291" t="str">
            <v>ARR-CUTB-12</v>
          </cell>
          <cell r="E291" t="str">
            <v>12" Cutting Board</v>
          </cell>
          <cell r="F291">
            <v>229</v>
          </cell>
          <cell r="G291">
            <v>219</v>
          </cell>
          <cell r="H291">
            <v>209</v>
          </cell>
        </row>
        <row r="292">
          <cell r="B292" t="str">
            <v>ARR-GDCOV12-S</v>
          </cell>
          <cell r="E292" t="str">
            <v>12" Griddle Cover</v>
          </cell>
          <cell r="F292">
            <v>339</v>
          </cell>
          <cell r="G292">
            <v>319</v>
          </cell>
          <cell r="H292">
            <v>299</v>
          </cell>
        </row>
        <row r="293">
          <cell r="B293" t="str">
            <v>ARR-GDCOV12-S-M</v>
          </cell>
          <cell r="E293" t="str">
            <v>12" Griddle Cover - Medallion Series Only</v>
          </cell>
          <cell r="F293">
            <v>339</v>
          </cell>
          <cell r="G293">
            <v>319</v>
          </cell>
          <cell r="H293">
            <v>299</v>
          </cell>
        </row>
        <row r="294">
          <cell r="B294" t="str">
            <v>ARR-GDCOV24-S</v>
          </cell>
          <cell r="E294" t="str">
            <v>24" Griddle Cover</v>
          </cell>
          <cell r="F294">
            <v>409</v>
          </cell>
          <cell r="G294">
            <v>389</v>
          </cell>
          <cell r="H294">
            <v>369</v>
          </cell>
        </row>
        <row r="295">
          <cell r="B295" t="str">
            <v>ARR-GDCOV24-S-M</v>
          </cell>
          <cell r="E295" t="str">
            <v>24" Griddle Cover - Medallion Series Only</v>
          </cell>
          <cell r="F295">
            <v>409</v>
          </cell>
          <cell r="G295">
            <v>389</v>
          </cell>
          <cell r="H295">
            <v>369</v>
          </cell>
        </row>
        <row r="296">
          <cell r="B296" t="str">
            <v>ARR-GRCOV12</v>
          </cell>
          <cell r="E296" t="str">
            <v>12" Grill Cover</v>
          </cell>
          <cell r="F296">
            <v>339</v>
          </cell>
          <cell r="G296">
            <v>319</v>
          </cell>
          <cell r="H296">
            <v>299</v>
          </cell>
        </row>
        <row r="297">
          <cell r="B297" t="str">
            <v>ARR-GRCOV12-M</v>
          </cell>
          <cell r="E297" t="str">
            <v>12" Grill Cover - Medallion Series Only</v>
          </cell>
          <cell r="F297">
            <v>339</v>
          </cell>
          <cell r="G297">
            <v>319</v>
          </cell>
          <cell r="H297">
            <v>299</v>
          </cell>
        </row>
        <row r="298">
          <cell r="B298" t="str">
            <v>ARR-GRCOV24</v>
          </cell>
          <cell r="D298" t="str">
            <v>*</v>
          </cell>
          <cell r="E298" t="str">
            <v>24" Grill Cover</v>
          </cell>
          <cell r="F298">
            <v>409</v>
          </cell>
          <cell r="G298">
            <v>389</v>
          </cell>
          <cell r="H298">
            <v>369</v>
          </cell>
        </row>
        <row r="299">
          <cell r="B299" t="str">
            <v>ARR-GRCOV24-M</v>
          </cell>
          <cell r="D299" t="str">
            <v>*</v>
          </cell>
          <cell r="E299" t="str">
            <v>24" Grill Cover - Medallion Series Only</v>
          </cell>
          <cell r="F299">
            <v>409</v>
          </cell>
          <cell r="G299">
            <v>389</v>
          </cell>
          <cell r="H299">
            <v>369</v>
          </cell>
        </row>
        <row r="300">
          <cell r="B300" t="str">
            <v>ARR-PGP12</v>
          </cell>
          <cell r="E300" t="str">
            <v>12" Removable Heavy Duty Griddle Plate (for chrome finish add $315)</v>
          </cell>
          <cell r="F300">
            <v>759</v>
          </cell>
          <cell r="G300">
            <v>709</v>
          </cell>
          <cell r="H300">
            <v>669</v>
          </cell>
        </row>
        <row r="301">
          <cell r="B301" t="str">
            <v>ARR-PGP12-M</v>
          </cell>
          <cell r="E301" t="str">
            <v>12" Removable Heavy Duty Griddle Plate (for chrome finish add $315) - Medallion</v>
          </cell>
          <cell r="F301">
            <v>759</v>
          </cell>
          <cell r="G301">
            <v>709</v>
          </cell>
          <cell r="H301">
            <v>669</v>
          </cell>
        </row>
        <row r="302">
          <cell r="B302" t="str">
            <v>ARR-PGP24</v>
          </cell>
          <cell r="D302" t="str">
            <v>*</v>
          </cell>
          <cell r="E302" t="str">
            <v>24" Removable Heavy Duty Griddle Plate (for chrome finish add $420)</v>
          </cell>
          <cell r="F302">
            <v>869</v>
          </cell>
          <cell r="G302">
            <v>829</v>
          </cell>
          <cell r="H302">
            <v>789</v>
          </cell>
        </row>
        <row r="303">
          <cell r="B303" t="str">
            <v>ARR-PGP24-M</v>
          </cell>
          <cell r="D303" t="str">
            <v>*</v>
          </cell>
          <cell r="E303" t="str">
            <v>24" Removable Heavy Duty Griddle Plate (for chrome finish add $420) - Medallion</v>
          </cell>
          <cell r="F303">
            <v>869</v>
          </cell>
          <cell r="G303">
            <v>829</v>
          </cell>
          <cell r="H303">
            <v>789</v>
          </cell>
        </row>
        <row r="304">
          <cell r="B304" t="str">
            <v>ARR-WOK</v>
          </cell>
          <cell r="E304" t="str">
            <v>Wok Adapter for Burner Grate</v>
          </cell>
          <cell r="F304">
            <v>159</v>
          </cell>
          <cell r="G304">
            <v>149</v>
          </cell>
          <cell r="H304">
            <v>139</v>
          </cell>
        </row>
        <row r="305">
          <cell r="B305" t="str">
            <v>R31005</v>
          </cell>
          <cell r="E305" t="str">
            <v>Porcelainized Broiler Pan</v>
          </cell>
          <cell r="F305">
            <v>119</v>
          </cell>
          <cell r="G305">
            <v>115</v>
          </cell>
          <cell r="H305">
            <v>109</v>
          </cell>
        </row>
        <row r="306">
          <cell r="B306" t="str">
            <v>ARR-SR-30</v>
          </cell>
          <cell r="E306" t="str">
            <v>Range Slide rack, 30"</v>
          </cell>
          <cell r="F306">
            <v>359</v>
          </cell>
          <cell r="G306">
            <v>339</v>
          </cell>
          <cell r="H306">
            <v>319</v>
          </cell>
        </row>
        <row r="307">
          <cell r="B307" t="str">
            <v>ARR-SR-30</v>
          </cell>
          <cell r="E307" t="str">
            <v>Range Slide Rack 30"</v>
          </cell>
          <cell r="F307">
            <v>359</v>
          </cell>
          <cell r="G307">
            <v>339</v>
          </cell>
          <cell r="H307">
            <v>319</v>
          </cell>
        </row>
        <row r="308">
          <cell r="B308" t="str">
            <v>ARR-2CAS</v>
          </cell>
          <cell r="E308" t="str">
            <v>Set of 2 Casters with Adjustable Height (rear mount only)</v>
          </cell>
          <cell r="F308">
            <v>259</v>
          </cell>
          <cell r="G308">
            <v>239</v>
          </cell>
          <cell r="H308">
            <v>229</v>
          </cell>
        </row>
        <row r="309">
          <cell r="B309" t="str">
            <v>ARR-3CAS</v>
          </cell>
          <cell r="E309" t="str">
            <v>Set of 3 Casters with Adjustable Height (rear mount only)</v>
          </cell>
          <cell r="F309">
            <v>329</v>
          </cell>
          <cell r="G309">
            <v>299</v>
          </cell>
          <cell r="H309">
            <v>279</v>
          </cell>
        </row>
        <row r="311">
          <cell r="B311" t="str">
            <v>ARR-2LC</v>
          </cell>
          <cell r="E311" t="str">
            <v>Stainless Steel Leg Caps (2)</v>
          </cell>
          <cell r="F311">
            <v>159</v>
          </cell>
          <cell r="G311">
            <v>149</v>
          </cell>
          <cell r="H311">
            <v>139</v>
          </cell>
        </row>
        <row r="312">
          <cell r="B312" t="str">
            <v>ARR-3LC</v>
          </cell>
          <cell r="E312" t="str">
            <v>Stainless Steel Leg Caps (3)</v>
          </cell>
          <cell r="F312">
            <v>179</v>
          </cell>
          <cell r="G312">
            <v>169</v>
          </cell>
          <cell r="H312">
            <v>159</v>
          </cell>
        </row>
        <row r="313">
          <cell r="B313" t="str">
            <v>R31011</v>
          </cell>
          <cell r="D313" t="str">
            <v>*</v>
          </cell>
          <cell r="E313" t="str">
            <v>Extra Oven Rack for 18" Oven</v>
          </cell>
          <cell r="F313">
            <v>229</v>
          </cell>
          <cell r="G313">
            <v>219</v>
          </cell>
          <cell r="H313">
            <v>209</v>
          </cell>
        </row>
        <row r="314">
          <cell r="B314" t="str">
            <v>R31012</v>
          </cell>
          <cell r="D314" t="str">
            <v>*</v>
          </cell>
          <cell r="E314" t="str">
            <v>Extra Oven Rack for 24" Oven</v>
          </cell>
          <cell r="F314">
            <v>229</v>
          </cell>
          <cell r="G314">
            <v>219</v>
          </cell>
          <cell r="H314">
            <v>209</v>
          </cell>
        </row>
        <row r="315">
          <cell r="B315" t="str">
            <v>R31013</v>
          </cell>
          <cell r="D315" t="str">
            <v>*</v>
          </cell>
          <cell r="E315" t="str">
            <v>Extra Oven Rack for 30" Oven</v>
          </cell>
          <cell r="F315">
            <v>259</v>
          </cell>
          <cell r="G315">
            <v>239</v>
          </cell>
          <cell r="H315">
            <v>229</v>
          </cell>
        </row>
        <row r="316">
          <cell r="B316" t="str">
            <v>R31014</v>
          </cell>
          <cell r="D316" t="str">
            <v>*</v>
          </cell>
          <cell r="E316" t="str">
            <v>Extra Oven Rack 36" Oven</v>
          </cell>
          <cell r="F316">
            <v>269</v>
          </cell>
          <cell r="G316">
            <v>249</v>
          </cell>
          <cell r="H316">
            <v>239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K174"/>
  <sheetViews>
    <sheetView tabSelected="1" showWhiteSpace="0" zoomScaleNormal="100" zoomScaleSheetLayoutView="85" workbookViewId="0">
      <pane ySplit="3" topLeftCell="A4" activePane="bottomLeft" state="frozen"/>
      <selection pane="bottomLeft" activeCell="Q6" sqref="Q6"/>
    </sheetView>
  </sheetViews>
  <sheetFormatPr defaultColWidth="9.1796875" defaultRowHeight="18.5" x14ac:dyDescent="0.5"/>
  <cols>
    <col min="1" max="1" width="28.54296875" style="20" customWidth="1"/>
    <col min="2" max="2" width="24" style="20" customWidth="1"/>
    <col min="3" max="3" width="7.453125" style="20" customWidth="1"/>
    <col min="4" max="4" width="9.7265625" style="21" customWidth="1"/>
    <col min="5" max="5" width="54.81640625" style="20" customWidth="1"/>
    <col min="6" max="6" width="10.26953125" style="22" customWidth="1"/>
    <col min="7" max="7" width="9.1796875" style="20"/>
    <col min="8" max="8" width="10.1796875" style="20" bestFit="1" customWidth="1"/>
    <col min="9" max="10" width="9.1796875" style="1"/>
    <col min="11" max="11" width="10.1796875" style="1" bestFit="1" customWidth="1"/>
    <col min="12" max="16384" width="9.1796875" style="1"/>
  </cols>
  <sheetData>
    <row r="2" spans="1:8" ht="75.75" customHeight="1" x14ac:dyDescent="0.5">
      <c r="A2" s="23"/>
      <c r="B2" s="23"/>
      <c r="C2" s="23"/>
      <c r="D2" s="24"/>
      <c r="F2" s="25"/>
    </row>
    <row r="3" spans="1:8" ht="49" customHeight="1" x14ac:dyDescent="0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333</v>
      </c>
      <c r="G3" s="26" t="s">
        <v>332</v>
      </c>
      <c r="H3" s="63" t="s">
        <v>334</v>
      </c>
    </row>
    <row r="4" spans="1:8" ht="16.5" customHeight="1" x14ac:dyDescent="0.5">
      <c r="A4" s="33" t="s">
        <v>5</v>
      </c>
      <c r="B4" s="34" t="s">
        <v>6</v>
      </c>
      <c r="C4" s="4"/>
      <c r="D4" s="4"/>
      <c r="E4" s="5"/>
      <c r="F4" s="64"/>
      <c r="G4" s="64"/>
      <c r="H4" s="65"/>
    </row>
    <row r="5" spans="1:8" s="6" customFormat="1" ht="17.25" customHeight="1" x14ac:dyDescent="0.5">
      <c r="A5" s="69" t="s">
        <v>7</v>
      </c>
      <c r="B5" s="18" t="s">
        <v>8</v>
      </c>
      <c r="C5" s="18"/>
      <c r="D5" s="27"/>
      <c r="E5" s="35" t="s">
        <v>9</v>
      </c>
      <c r="F5" s="36">
        <v>3899</v>
      </c>
      <c r="G5" s="37">
        <f>VLOOKUP(B5,[1]Name!$B$4:$H$316,6,)</f>
        <v>4199</v>
      </c>
      <c r="H5" s="38">
        <f t="shared" ref="H5:H32" si="0">F5-G5</f>
        <v>-300</v>
      </c>
    </row>
    <row r="6" spans="1:8" s="6" customFormat="1" ht="17" thickBot="1" x14ac:dyDescent="0.55000000000000004">
      <c r="A6" s="69"/>
      <c r="B6" s="39" t="s">
        <v>10</v>
      </c>
      <c r="C6" s="39" t="s">
        <v>11</v>
      </c>
      <c r="D6" s="28" t="s">
        <v>12</v>
      </c>
      <c r="E6" s="40" t="s">
        <v>13</v>
      </c>
      <c r="F6" s="41">
        <v>5499</v>
      </c>
      <c r="G6" s="37" t="e">
        <f>VLOOKUP(B6,[1]Name!$B$4:$H$316,6,)</f>
        <v>#N/A</v>
      </c>
      <c r="H6" s="38" t="e">
        <f t="shared" si="0"/>
        <v>#N/A</v>
      </c>
    </row>
    <row r="7" spans="1:8" s="6" customFormat="1" ht="17" thickTop="1" x14ac:dyDescent="0.5">
      <c r="A7" s="74" t="s">
        <v>14</v>
      </c>
      <c r="B7" s="18" t="s">
        <v>15</v>
      </c>
      <c r="C7" s="18"/>
      <c r="D7" s="27"/>
      <c r="E7" s="35" t="s">
        <v>16</v>
      </c>
      <c r="F7" s="42">
        <v>4499</v>
      </c>
      <c r="G7" s="37">
        <f>VLOOKUP(B7,[1]Name!$B$4:$H$316,6,)</f>
        <v>5299</v>
      </c>
      <c r="H7" s="38">
        <f t="shared" si="0"/>
        <v>-800</v>
      </c>
    </row>
    <row r="8" spans="1:8" s="6" customFormat="1" ht="16.5" x14ac:dyDescent="0.5">
      <c r="A8" s="69"/>
      <c r="B8" s="43" t="s">
        <v>17</v>
      </c>
      <c r="C8" s="43"/>
      <c r="D8" s="29"/>
      <c r="E8" s="44" t="s">
        <v>18</v>
      </c>
      <c r="F8" s="45">
        <v>5499</v>
      </c>
      <c r="G8" s="37">
        <f>VLOOKUP(B8,[1]Name!$B$4:$H$316,6,)</f>
        <v>5899</v>
      </c>
      <c r="H8" s="38">
        <f t="shared" si="0"/>
        <v>-400</v>
      </c>
    </row>
    <row r="9" spans="1:8" s="6" customFormat="1" ht="16.5" x14ac:dyDescent="0.5">
      <c r="A9" s="69"/>
      <c r="B9" s="43" t="s">
        <v>19</v>
      </c>
      <c r="C9" s="43"/>
      <c r="D9" s="29"/>
      <c r="E9" s="44" t="s">
        <v>20</v>
      </c>
      <c r="F9" s="45">
        <v>5499</v>
      </c>
      <c r="G9" s="37">
        <f>VLOOKUP(B9,[1]Name!$B$4:$H$316,6,)</f>
        <v>5899</v>
      </c>
      <c r="H9" s="38">
        <f t="shared" si="0"/>
        <v>-400</v>
      </c>
    </row>
    <row r="10" spans="1:8" s="6" customFormat="1" ht="16.5" x14ac:dyDescent="0.5">
      <c r="A10" s="69"/>
      <c r="B10" s="43" t="s">
        <v>21</v>
      </c>
      <c r="C10" s="43" t="s">
        <v>11</v>
      </c>
      <c r="D10" s="29" t="s">
        <v>12</v>
      </c>
      <c r="E10" s="35" t="s">
        <v>22</v>
      </c>
      <c r="F10" s="45">
        <v>7699</v>
      </c>
      <c r="G10" s="37">
        <f>VLOOKUP(B10,[1]Name!$B$4:$H$316,6,)</f>
        <v>8599</v>
      </c>
      <c r="H10" s="38">
        <f t="shared" si="0"/>
        <v>-900</v>
      </c>
    </row>
    <row r="11" spans="1:8" s="6" customFormat="1" ht="16.5" x14ac:dyDescent="0.5">
      <c r="A11" s="69"/>
      <c r="B11" s="43" t="s">
        <v>23</v>
      </c>
      <c r="C11" s="43" t="s">
        <v>11</v>
      </c>
      <c r="D11" s="29" t="s">
        <v>12</v>
      </c>
      <c r="E11" s="35" t="s">
        <v>24</v>
      </c>
      <c r="F11" s="45">
        <v>8699</v>
      </c>
      <c r="G11" s="37">
        <f>VLOOKUP(B11,[1]Name!$B$4:$H$316,6,)</f>
        <v>9099</v>
      </c>
      <c r="H11" s="38">
        <f t="shared" si="0"/>
        <v>-400</v>
      </c>
    </row>
    <row r="12" spans="1:8" s="6" customFormat="1" ht="17" thickBot="1" x14ac:dyDescent="0.55000000000000004">
      <c r="A12" s="69"/>
      <c r="B12" s="39" t="s">
        <v>25</v>
      </c>
      <c r="C12" s="39" t="s">
        <v>11</v>
      </c>
      <c r="D12" s="28" t="s">
        <v>12</v>
      </c>
      <c r="E12" s="40" t="s">
        <v>26</v>
      </c>
      <c r="F12" s="41">
        <v>8699</v>
      </c>
      <c r="G12" s="37">
        <f>VLOOKUP(B12,[1]Name!$B$4:$H$316,6,)</f>
        <v>10199</v>
      </c>
      <c r="H12" s="38">
        <f t="shared" si="0"/>
        <v>-1500</v>
      </c>
    </row>
    <row r="13" spans="1:8" s="6" customFormat="1" ht="18" customHeight="1" thickTop="1" x14ac:dyDescent="0.5">
      <c r="A13" s="74" t="s">
        <v>27</v>
      </c>
      <c r="B13" s="18" t="s">
        <v>28</v>
      </c>
      <c r="C13" s="18"/>
      <c r="D13" s="27"/>
      <c r="E13" s="35" t="s">
        <v>29</v>
      </c>
      <c r="F13" s="42">
        <v>7999</v>
      </c>
      <c r="G13" s="37">
        <f>VLOOKUP(B13,[1]Name!$B$4:$H$316,6,)</f>
        <v>8999</v>
      </c>
      <c r="H13" s="38">
        <f t="shared" si="0"/>
        <v>-1000</v>
      </c>
    </row>
    <row r="14" spans="1:8" s="6" customFormat="1" ht="16.5" x14ac:dyDescent="0.5">
      <c r="A14" s="69"/>
      <c r="B14" s="43" t="s">
        <v>30</v>
      </c>
      <c r="C14" s="43"/>
      <c r="D14" s="29"/>
      <c r="E14" s="44" t="s">
        <v>31</v>
      </c>
      <c r="F14" s="45">
        <v>8999</v>
      </c>
      <c r="G14" s="37">
        <f>VLOOKUP(B14,[1]Name!$B$4:$H$316,6,)</f>
        <v>9499</v>
      </c>
      <c r="H14" s="38">
        <f t="shared" si="0"/>
        <v>-500</v>
      </c>
    </row>
    <row r="15" spans="1:8" s="6" customFormat="1" ht="16.5" x14ac:dyDescent="0.5">
      <c r="A15" s="69"/>
      <c r="B15" s="43" t="s">
        <v>32</v>
      </c>
      <c r="C15" s="43"/>
      <c r="D15" s="29"/>
      <c r="E15" s="44" t="s">
        <v>33</v>
      </c>
      <c r="F15" s="45">
        <v>8999</v>
      </c>
      <c r="G15" s="37">
        <f>VLOOKUP(B15,[1]Name!$B$4:$H$316,6,)</f>
        <v>9499</v>
      </c>
      <c r="H15" s="38">
        <f t="shared" si="0"/>
        <v>-500</v>
      </c>
    </row>
    <row r="16" spans="1:8" s="6" customFormat="1" ht="16.5" x14ac:dyDescent="0.5">
      <c r="A16" s="69"/>
      <c r="B16" s="43" t="s">
        <v>34</v>
      </c>
      <c r="C16" s="43"/>
      <c r="D16" s="29"/>
      <c r="E16" s="44" t="s">
        <v>35</v>
      </c>
      <c r="F16" s="45">
        <v>9999</v>
      </c>
      <c r="G16" s="37">
        <f>VLOOKUP(B16,[1]Name!$B$4:$H$316,6,)</f>
        <v>9999</v>
      </c>
      <c r="H16" s="38">
        <f t="shared" si="0"/>
        <v>0</v>
      </c>
    </row>
    <row r="17" spans="1:8" s="6" customFormat="1" ht="16.5" x14ac:dyDescent="0.5">
      <c r="A17" s="69"/>
      <c r="B17" s="43" t="s">
        <v>36</v>
      </c>
      <c r="C17" s="43"/>
      <c r="D17" s="29" t="s">
        <v>12</v>
      </c>
      <c r="E17" s="44" t="s">
        <v>37</v>
      </c>
      <c r="F17" s="45">
        <v>9999</v>
      </c>
      <c r="G17" s="37">
        <f>VLOOKUP(B17,[1]Name!$B$4:$H$316,6,)</f>
        <v>9999</v>
      </c>
      <c r="H17" s="38">
        <f t="shared" si="0"/>
        <v>0</v>
      </c>
    </row>
    <row r="18" spans="1:8" s="6" customFormat="1" ht="16.5" x14ac:dyDescent="0.5">
      <c r="A18" s="69"/>
      <c r="B18" s="43" t="s">
        <v>38</v>
      </c>
      <c r="C18" s="43"/>
      <c r="D18" s="29" t="s">
        <v>12</v>
      </c>
      <c r="E18" s="44" t="s">
        <v>39</v>
      </c>
      <c r="F18" s="45">
        <v>9999</v>
      </c>
      <c r="G18" s="37">
        <f>VLOOKUP(B18,[1]Name!$B$4:$H$316,6,)</f>
        <v>9999</v>
      </c>
      <c r="H18" s="38">
        <f t="shared" si="0"/>
        <v>0</v>
      </c>
    </row>
    <row r="19" spans="1:8" s="6" customFormat="1" ht="16.5" x14ac:dyDescent="0.5">
      <c r="A19" s="69"/>
      <c r="B19" s="18" t="s">
        <v>40</v>
      </c>
      <c r="C19" s="18" t="s">
        <v>11</v>
      </c>
      <c r="D19" s="27" t="s">
        <v>12</v>
      </c>
      <c r="E19" s="35" t="s">
        <v>41</v>
      </c>
      <c r="F19" s="42">
        <v>11199</v>
      </c>
      <c r="G19" s="37" t="e">
        <f>VLOOKUP(B19,[1]Name!$B$4:$H$316,6,)</f>
        <v>#N/A</v>
      </c>
      <c r="H19" s="38" t="e">
        <f t="shared" si="0"/>
        <v>#N/A</v>
      </c>
    </row>
    <row r="20" spans="1:8" s="6" customFormat="1" ht="16.5" x14ac:dyDescent="0.5">
      <c r="A20" s="69"/>
      <c r="B20" s="18" t="s">
        <v>42</v>
      </c>
      <c r="C20" s="18" t="s">
        <v>11</v>
      </c>
      <c r="D20" s="27" t="s">
        <v>12</v>
      </c>
      <c r="E20" s="35" t="s">
        <v>43</v>
      </c>
      <c r="F20" s="42">
        <v>12199</v>
      </c>
      <c r="G20" s="37">
        <f>VLOOKUP(B20,[1]Name!$B$4:$H$316,6,)</f>
        <v>13899</v>
      </c>
      <c r="H20" s="38">
        <f t="shared" si="0"/>
        <v>-1700</v>
      </c>
    </row>
    <row r="21" spans="1:8" s="6" customFormat="1" ht="16.5" x14ac:dyDescent="0.5">
      <c r="A21" s="69"/>
      <c r="B21" s="18" t="s">
        <v>44</v>
      </c>
      <c r="C21" s="18" t="s">
        <v>11</v>
      </c>
      <c r="D21" s="27" t="s">
        <v>12</v>
      </c>
      <c r="E21" s="35" t="s">
        <v>45</v>
      </c>
      <c r="F21" s="42">
        <v>12199</v>
      </c>
      <c r="G21" s="37">
        <f>VLOOKUP(B21,[1]Name!$B$4:$H$316,6,)</f>
        <v>13899</v>
      </c>
      <c r="H21" s="38">
        <f t="shared" si="0"/>
        <v>-1700</v>
      </c>
    </row>
    <row r="22" spans="1:8" s="6" customFormat="1" ht="16.5" x14ac:dyDescent="0.5">
      <c r="A22" s="69"/>
      <c r="B22" s="18" t="s">
        <v>46</v>
      </c>
      <c r="C22" s="18" t="s">
        <v>11</v>
      </c>
      <c r="D22" s="27" t="s">
        <v>12</v>
      </c>
      <c r="E22" s="35" t="s">
        <v>47</v>
      </c>
      <c r="F22" s="42">
        <v>13199</v>
      </c>
      <c r="G22" s="37">
        <f>VLOOKUP(B22,[1]Name!$B$4:$H$316,6,)</f>
        <v>14999</v>
      </c>
      <c r="H22" s="38">
        <f t="shared" si="0"/>
        <v>-1800</v>
      </c>
    </row>
    <row r="23" spans="1:8" s="6" customFormat="1" ht="16.5" x14ac:dyDescent="0.5">
      <c r="A23" s="69"/>
      <c r="B23" s="18" t="s">
        <v>48</v>
      </c>
      <c r="C23" s="18" t="s">
        <v>11</v>
      </c>
      <c r="D23" s="27" t="s">
        <v>12</v>
      </c>
      <c r="E23" s="35" t="s">
        <v>49</v>
      </c>
      <c r="F23" s="42">
        <v>13199</v>
      </c>
      <c r="G23" s="37">
        <f>VLOOKUP(B23,[1]Name!$B$4:$H$316,6,)</f>
        <v>14999</v>
      </c>
      <c r="H23" s="38">
        <f t="shared" si="0"/>
        <v>-1800</v>
      </c>
    </row>
    <row r="24" spans="1:8" s="6" customFormat="1" ht="17" thickBot="1" x14ac:dyDescent="0.55000000000000004">
      <c r="A24" s="69"/>
      <c r="B24" s="39" t="s">
        <v>50</v>
      </c>
      <c r="C24" s="39" t="s">
        <v>11</v>
      </c>
      <c r="D24" s="28" t="s">
        <v>12</v>
      </c>
      <c r="E24" s="40" t="s">
        <v>51</v>
      </c>
      <c r="F24" s="41">
        <v>13199</v>
      </c>
      <c r="G24" s="37">
        <f>VLOOKUP(B24,[1]Name!$B$4:$H$316,6,)</f>
        <v>14999</v>
      </c>
      <c r="H24" s="38">
        <f t="shared" si="0"/>
        <v>-1800</v>
      </c>
    </row>
    <row r="25" spans="1:8" s="6" customFormat="1" ht="18" customHeight="1" thickTop="1" x14ac:dyDescent="0.5">
      <c r="A25" s="74" t="s">
        <v>52</v>
      </c>
      <c r="B25" s="18" t="s">
        <v>53</v>
      </c>
      <c r="C25" s="18"/>
      <c r="D25" s="27" t="s">
        <v>12</v>
      </c>
      <c r="E25" s="35" t="s">
        <v>54</v>
      </c>
      <c r="F25" s="42">
        <v>11999</v>
      </c>
      <c r="G25" s="37">
        <f>VLOOKUP(B25,[1]Name!$B$4:$H$316,6,)</f>
        <v>13599</v>
      </c>
      <c r="H25" s="38">
        <f t="shared" si="0"/>
        <v>-1600</v>
      </c>
    </row>
    <row r="26" spans="1:8" s="6" customFormat="1" ht="16.5" x14ac:dyDescent="0.5">
      <c r="A26" s="69"/>
      <c r="B26" s="43" t="s">
        <v>55</v>
      </c>
      <c r="C26" s="43"/>
      <c r="D26" s="29" t="s">
        <v>12</v>
      </c>
      <c r="E26" s="44" t="s">
        <v>56</v>
      </c>
      <c r="F26" s="45">
        <v>13999</v>
      </c>
      <c r="G26" s="37">
        <f>VLOOKUP(B26,[1]Name!$B$4:$H$316,6,)</f>
        <v>13599</v>
      </c>
      <c r="H26" s="38">
        <f t="shared" si="0"/>
        <v>400</v>
      </c>
    </row>
    <row r="27" spans="1:8" s="6" customFormat="1" ht="16.5" x14ac:dyDescent="0.5">
      <c r="A27" s="69"/>
      <c r="B27" s="43" t="s">
        <v>57</v>
      </c>
      <c r="C27" s="43"/>
      <c r="D27" s="29" t="s">
        <v>12</v>
      </c>
      <c r="E27" s="44" t="s">
        <v>58</v>
      </c>
      <c r="F27" s="45">
        <v>13999</v>
      </c>
      <c r="G27" s="37">
        <f>VLOOKUP(B27,[1]Name!$B$4:$H$316,6,)</f>
        <v>13599</v>
      </c>
      <c r="H27" s="38">
        <f t="shared" si="0"/>
        <v>400</v>
      </c>
    </row>
    <row r="28" spans="1:8" s="6" customFormat="1" ht="16.5" x14ac:dyDescent="0.5">
      <c r="A28" s="69"/>
      <c r="B28" s="43" t="s">
        <v>59</v>
      </c>
      <c r="C28" s="43"/>
      <c r="D28" s="29" t="s">
        <v>12</v>
      </c>
      <c r="E28" s="44" t="s">
        <v>60</v>
      </c>
      <c r="F28" s="45">
        <v>13999</v>
      </c>
      <c r="G28" s="37">
        <f>VLOOKUP(B28,[1]Name!$B$4:$H$316,6,)</f>
        <v>13599</v>
      </c>
      <c r="H28" s="38">
        <f t="shared" si="0"/>
        <v>400</v>
      </c>
    </row>
    <row r="29" spans="1:8" s="6" customFormat="1" ht="16.5" x14ac:dyDescent="0.5">
      <c r="A29" s="69"/>
      <c r="B29" s="17" t="s">
        <v>61</v>
      </c>
      <c r="C29" s="18" t="s">
        <v>11</v>
      </c>
      <c r="D29" s="29" t="s">
        <v>12</v>
      </c>
      <c r="E29" s="46" t="s">
        <v>62</v>
      </c>
      <c r="F29" s="47">
        <v>15599</v>
      </c>
      <c r="G29" s="37" t="e">
        <f>VLOOKUP(B29,[1]Name!$B$4:$H$316,6,)</f>
        <v>#N/A</v>
      </c>
      <c r="H29" s="38" t="e">
        <f t="shared" si="0"/>
        <v>#N/A</v>
      </c>
    </row>
    <row r="30" spans="1:8" s="6" customFormat="1" ht="16.5" x14ac:dyDescent="0.5">
      <c r="A30" s="69"/>
      <c r="B30" s="17" t="s">
        <v>63</v>
      </c>
      <c r="C30" s="18" t="s">
        <v>11</v>
      </c>
      <c r="D30" s="29" t="s">
        <v>12</v>
      </c>
      <c r="E30" s="46" t="s">
        <v>64</v>
      </c>
      <c r="F30" s="47">
        <v>17599</v>
      </c>
      <c r="G30" s="37">
        <f>VLOOKUP(B30,[1]Name!$B$4:$H$316,6,)</f>
        <v>17299</v>
      </c>
      <c r="H30" s="38">
        <f t="shared" si="0"/>
        <v>300</v>
      </c>
    </row>
    <row r="31" spans="1:8" s="6" customFormat="1" ht="16.5" x14ac:dyDescent="0.5">
      <c r="A31" s="69"/>
      <c r="B31" s="17" t="s">
        <v>65</v>
      </c>
      <c r="C31" s="18" t="s">
        <v>11</v>
      </c>
      <c r="D31" s="29" t="s">
        <v>12</v>
      </c>
      <c r="E31" s="46" t="s">
        <v>66</v>
      </c>
      <c r="F31" s="47">
        <v>17599</v>
      </c>
      <c r="G31" s="37">
        <f>VLOOKUP(B31,[1]Name!$B$4:$H$316,6,)</f>
        <v>17299</v>
      </c>
      <c r="H31" s="38">
        <f t="shared" si="0"/>
        <v>300</v>
      </c>
    </row>
    <row r="32" spans="1:8" s="6" customFormat="1" ht="16.5" x14ac:dyDescent="0.5">
      <c r="A32" s="69"/>
      <c r="B32" s="17" t="s">
        <v>67</v>
      </c>
      <c r="C32" s="18" t="s">
        <v>11</v>
      </c>
      <c r="D32" s="29" t="s">
        <v>12</v>
      </c>
      <c r="E32" s="46" t="s">
        <v>68</v>
      </c>
      <c r="F32" s="47">
        <v>17599</v>
      </c>
      <c r="G32" s="37">
        <f>VLOOKUP(B32,[1]Name!$B$4:$H$316,6,)</f>
        <v>17299</v>
      </c>
      <c r="H32" s="38">
        <f t="shared" si="0"/>
        <v>300</v>
      </c>
    </row>
    <row r="33" spans="1:8" ht="16.5" customHeight="1" x14ac:dyDescent="0.5">
      <c r="A33" s="33" t="s">
        <v>69</v>
      </c>
      <c r="B33" s="48" t="s">
        <v>70</v>
      </c>
      <c r="C33" s="7"/>
      <c r="D33" s="7"/>
      <c r="E33" s="8"/>
      <c r="F33" s="64"/>
      <c r="G33" s="64"/>
      <c r="H33" s="65"/>
    </row>
    <row r="34" spans="1:8" s="6" customFormat="1" ht="17.25" customHeight="1" x14ac:dyDescent="0.5">
      <c r="A34" s="69" t="s">
        <v>71</v>
      </c>
      <c r="B34" s="18" t="s">
        <v>72</v>
      </c>
      <c r="C34" s="18"/>
      <c r="D34" s="27"/>
      <c r="E34" s="35" t="s">
        <v>9</v>
      </c>
      <c r="F34" s="36">
        <v>3899</v>
      </c>
      <c r="G34" s="37">
        <f>VLOOKUP(B34,[1]Name!$B$4:$H$316,6,)</f>
        <v>4199</v>
      </c>
      <c r="H34" s="38">
        <f t="shared" ref="H34:H61" si="1">F34-G34</f>
        <v>-300</v>
      </c>
    </row>
    <row r="35" spans="1:8" s="6" customFormat="1" ht="17" thickBot="1" x14ac:dyDescent="0.55000000000000004">
      <c r="A35" s="69"/>
      <c r="B35" s="39" t="s">
        <v>73</v>
      </c>
      <c r="C35" s="39" t="s">
        <v>11</v>
      </c>
      <c r="D35" s="28" t="s">
        <v>12</v>
      </c>
      <c r="E35" s="40" t="s">
        <v>13</v>
      </c>
      <c r="F35" s="41">
        <v>5499</v>
      </c>
      <c r="G35" s="37" t="e">
        <f>VLOOKUP(B35,[1]Name!$B$4:$H$316,6,)</f>
        <v>#N/A</v>
      </c>
      <c r="H35" s="38" t="e">
        <f t="shared" si="1"/>
        <v>#N/A</v>
      </c>
    </row>
    <row r="36" spans="1:8" s="6" customFormat="1" ht="17" thickTop="1" x14ac:dyDescent="0.5">
      <c r="A36" s="74" t="s">
        <v>74</v>
      </c>
      <c r="B36" s="18" t="s">
        <v>75</v>
      </c>
      <c r="C36" s="18"/>
      <c r="D36" s="27"/>
      <c r="E36" s="35" t="s">
        <v>16</v>
      </c>
      <c r="F36" s="42">
        <v>4499</v>
      </c>
      <c r="G36" s="37">
        <f>VLOOKUP(B36,[1]Name!$B$4:$H$316,6,)</f>
        <v>5499</v>
      </c>
      <c r="H36" s="38">
        <f t="shared" si="1"/>
        <v>-1000</v>
      </c>
    </row>
    <row r="37" spans="1:8" s="6" customFormat="1" ht="16.5" x14ac:dyDescent="0.5">
      <c r="A37" s="69"/>
      <c r="B37" s="43" t="s">
        <v>76</v>
      </c>
      <c r="C37" s="43"/>
      <c r="D37" s="29"/>
      <c r="E37" s="44" t="s">
        <v>18</v>
      </c>
      <c r="F37" s="45">
        <v>5499</v>
      </c>
      <c r="G37" s="37">
        <f>VLOOKUP(B37,[1]Name!$B$4:$H$316,6,)</f>
        <v>5999</v>
      </c>
      <c r="H37" s="38">
        <f t="shared" si="1"/>
        <v>-500</v>
      </c>
    </row>
    <row r="38" spans="1:8" s="6" customFormat="1" ht="16.5" x14ac:dyDescent="0.5">
      <c r="A38" s="69"/>
      <c r="B38" s="43" t="s">
        <v>77</v>
      </c>
      <c r="C38" s="43"/>
      <c r="D38" s="29"/>
      <c r="E38" s="44" t="s">
        <v>20</v>
      </c>
      <c r="F38" s="45">
        <v>5499</v>
      </c>
      <c r="G38" s="37">
        <f>VLOOKUP(B38,[1]Name!$B$4:$H$316,6,)</f>
        <v>5999</v>
      </c>
      <c r="H38" s="38">
        <f t="shared" si="1"/>
        <v>-500</v>
      </c>
    </row>
    <row r="39" spans="1:8" s="6" customFormat="1" ht="16.5" x14ac:dyDescent="0.5">
      <c r="A39" s="69"/>
      <c r="B39" s="43" t="s">
        <v>78</v>
      </c>
      <c r="C39" s="43" t="s">
        <v>11</v>
      </c>
      <c r="D39" s="29" t="s">
        <v>12</v>
      </c>
      <c r="E39" s="35" t="s">
        <v>22</v>
      </c>
      <c r="F39" s="45">
        <v>7699</v>
      </c>
      <c r="G39" s="37" t="e">
        <f>VLOOKUP(B39,[1]Name!$B$4:$H$316,6,)</f>
        <v>#N/A</v>
      </c>
      <c r="H39" s="38" t="e">
        <f t="shared" si="1"/>
        <v>#N/A</v>
      </c>
    </row>
    <row r="40" spans="1:8" s="6" customFormat="1" ht="16.5" x14ac:dyDescent="0.5">
      <c r="A40" s="69"/>
      <c r="B40" s="43" t="s">
        <v>79</v>
      </c>
      <c r="C40" s="43" t="s">
        <v>11</v>
      </c>
      <c r="D40" s="29" t="s">
        <v>12</v>
      </c>
      <c r="E40" s="35" t="s">
        <v>24</v>
      </c>
      <c r="F40" s="45">
        <v>8699</v>
      </c>
      <c r="G40" s="37" t="e">
        <f>VLOOKUP(B40,[1]Name!$B$4:$H$316,6,)</f>
        <v>#N/A</v>
      </c>
      <c r="H40" s="38" t="e">
        <f t="shared" si="1"/>
        <v>#N/A</v>
      </c>
    </row>
    <row r="41" spans="1:8" s="6" customFormat="1" ht="17" thickBot="1" x14ac:dyDescent="0.55000000000000004">
      <c r="A41" s="69"/>
      <c r="B41" s="39" t="s">
        <v>80</v>
      </c>
      <c r="C41" s="39" t="s">
        <v>11</v>
      </c>
      <c r="D41" s="28" t="s">
        <v>12</v>
      </c>
      <c r="E41" s="40" t="s">
        <v>26</v>
      </c>
      <c r="F41" s="41">
        <v>8699</v>
      </c>
      <c r="G41" s="37" t="e">
        <f>VLOOKUP(B41,[1]Name!$B$4:$H$316,6,)</f>
        <v>#N/A</v>
      </c>
      <c r="H41" s="38" t="e">
        <f t="shared" si="1"/>
        <v>#N/A</v>
      </c>
    </row>
    <row r="42" spans="1:8" s="6" customFormat="1" ht="18" customHeight="1" thickTop="1" x14ac:dyDescent="0.5">
      <c r="A42" s="74" t="s">
        <v>81</v>
      </c>
      <c r="B42" s="18" t="s">
        <v>82</v>
      </c>
      <c r="C42" s="18"/>
      <c r="D42" s="27"/>
      <c r="E42" s="35" t="s">
        <v>29</v>
      </c>
      <c r="F42" s="42">
        <v>7999</v>
      </c>
      <c r="G42" s="37">
        <f>VLOOKUP(B42,[1]Name!$B$4:$H$316,6,)</f>
        <v>9099</v>
      </c>
      <c r="H42" s="38">
        <f t="shared" si="1"/>
        <v>-1100</v>
      </c>
    </row>
    <row r="43" spans="1:8" s="6" customFormat="1" ht="16.5" x14ac:dyDescent="0.5">
      <c r="A43" s="69"/>
      <c r="B43" s="43" t="s">
        <v>83</v>
      </c>
      <c r="C43" s="43"/>
      <c r="D43" s="29"/>
      <c r="E43" s="44" t="s">
        <v>31</v>
      </c>
      <c r="F43" s="45">
        <v>8999</v>
      </c>
      <c r="G43" s="37">
        <f>VLOOKUP(B43,[1]Name!$B$4:$H$316,6,)</f>
        <v>9799</v>
      </c>
      <c r="H43" s="38">
        <f t="shared" si="1"/>
        <v>-800</v>
      </c>
    </row>
    <row r="44" spans="1:8" s="6" customFormat="1" ht="16.5" x14ac:dyDescent="0.5">
      <c r="A44" s="69"/>
      <c r="B44" s="43" t="s">
        <v>84</v>
      </c>
      <c r="C44" s="43"/>
      <c r="D44" s="29"/>
      <c r="E44" s="44" t="s">
        <v>33</v>
      </c>
      <c r="F44" s="45">
        <v>8999</v>
      </c>
      <c r="G44" s="37">
        <f>VLOOKUP(B44,[1]Name!$B$4:$H$316,6,)</f>
        <v>9799</v>
      </c>
      <c r="H44" s="38">
        <f t="shared" si="1"/>
        <v>-800</v>
      </c>
    </row>
    <row r="45" spans="1:8" s="6" customFormat="1" ht="16.5" x14ac:dyDescent="0.5">
      <c r="A45" s="69"/>
      <c r="B45" s="43" t="s">
        <v>85</v>
      </c>
      <c r="C45" s="43"/>
      <c r="D45" s="29"/>
      <c r="E45" s="44" t="s">
        <v>35</v>
      </c>
      <c r="F45" s="45">
        <v>9999</v>
      </c>
      <c r="G45" s="37">
        <f>VLOOKUP(B45,[1]Name!$B$4:$H$316,6,)</f>
        <v>10799</v>
      </c>
      <c r="H45" s="38">
        <f t="shared" si="1"/>
        <v>-800</v>
      </c>
    </row>
    <row r="46" spans="1:8" s="6" customFormat="1" ht="16.5" x14ac:dyDescent="0.5">
      <c r="A46" s="69"/>
      <c r="B46" s="43" t="s">
        <v>86</v>
      </c>
      <c r="C46" s="43"/>
      <c r="D46" s="29" t="s">
        <v>12</v>
      </c>
      <c r="E46" s="44" t="s">
        <v>37</v>
      </c>
      <c r="F46" s="45">
        <v>9999</v>
      </c>
      <c r="G46" s="37">
        <f>VLOOKUP(B46,[1]Name!$B$4:$H$316,6,)</f>
        <v>10799</v>
      </c>
      <c r="H46" s="38">
        <f t="shared" si="1"/>
        <v>-800</v>
      </c>
    </row>
    <row r="47" spans="1:8" s="6" customFormat="1" ht="16.5" x14ac:dyDescent="0.5">
      <c r="A47" s="69"/>
      <c r="B47" s="43" t="s">
        <v>87</v>
      </c>
      <c r="C47" s="43"/>
      <c r="D47" s="29" t="s">
        <v>12</v>
      </c>
      <c r="E47" s="44" t="s">
        <v>39</v>
      </c>
      <c r="F47" s="45">
        <v>9999</v>
      </c>
      <c r="G47" s="37">
        <f>VLOOKUP(B47,[1]Name!$B$4:$H$316,6,)</f>
        <v>10799</v>
      </c>
      <c r="H47" s="38">
        <f t="shared" si="1"/>
        <v>-800</v>
      </c>
    </row>
    <row r="48" spans="1:8" s="6" customFormat="1" ht="16.5" x14ac:dyDescent="0.5">
      <c r="A48" s="69"/>
      <c r="B48" s="18" t="s">
        <v>88</v>
      </c>
      <c r="C48" s="18" t="s">
        <v>11</v>
      </c>
      <c r="D48" s="27" t="s">
        <v>12</v>
      </c>
      <c r="E48" s="35" t="s">
        <v>89</v>
      </c>
      <c r="F48" s="42">
        <v>11199</v>
      </c>
      <c r="G48" s="37" t="e">
        <f>VLOOKUP(B48,[1]Name!$B$4:$H$316,6,)</f>
        <v>#N/A</v>
      </c>
      <c r="H48" s="38" t="e">
        <f t="shared" si="1"/>
        <v>#N/A</v>
      </c>
    </row>
    <row r="49" spans="1:8" s="6" customFormat="1" ht="16.5" x14ac:dyDescent="0.5">
      <c r="A49" s="69"/>
      <c r="B49" s="18" t="s">
        <v>90</v>
      </c>
      <c r="C49" s="18" t="s">
        <v>11</v>
      </c>
      <c r="D49" s="27" t="s">
        <v>12</v>
      </c>
      <c r="E49" s="35" t="s">
        <v>43</v>
      </c>
      <c r="F49" s="42">
        <v>12199</v>
      </c>
      <c r="G49" s="37" t="e">
        <f>VLOOKUP(B49,[1]Name!$B$4:$H$316,6,)</f>
        <v>#N/A</v>
      </c>
      <c r="H49" s="38" t="e">
        <f t="shared" si="1"/>
        <v>#N/A</v>
      </c>
    </row>
    <row r="50" spans="1:8" s="6" customFormat="1" ht="16.5" x14ac:dyDescent="0.5">
      <c r="A50" s="69"/>
      <c r="B50" s="18" t="s">
        <v>91</v>
      </c>
      <c r="C50" s="18" t="s">
        <v>11</v>
      </c>
      <c r="D50" s="27" t="s">
        <v>12</v>
      </c>
      <c r="E50" s="35" t="s">
        <v>45</v>
      </c>
      <c r="F50" s="42">
        <v>12199</v>
      </c>
      <c r="G50" s="37" t="e">
        <f>VLOOKUP(B50,[1]Name!$B$4:$H$316,6,)</f>
        <v>#N/A</v>
      </c>
      <c r="H50" s="38" t="e">
        <f t="shared" si="1"/>
        <v>#N/A</v>
      </c>
    </row>
    <row r="51" spans="1:8" s="6" customFormat="1" ht="16.5" x14ac:dyDescent="0.5">
      <c r="A51" s="69"/>
      <c r="B51" s="18" t="s">
        <v>92</v>
      </c>
      <c r="C51" s="18" t="s">
        <v>11</v>
      </c>
      <c r="D51" s="27" t="s">
        <v>12</v>
      </c>
      <c r="E51" s="35" t="s">
        <v>47</v>
      </c>
      <c r="F51" s="42">
        <v>13199</v>
      </c>
      <c r="G51" s="37" t="e">
        <f>VLOOKUP(B51,[1]Name!$B$4:$H$316,6,)</f>
        <v>#N/A</v>
      </c>
      <c r="H51" s="38" t="e">
        <f t="shared" si="1"/>
        <v>#N/A</v>
      </c>
    </row>
    <row r="52" spans="1:8" s="6" customFormat="1" ht="16.5" x14ac:dyDescent="0.5">
      <c r="A52" s="69"/>
      <c r="B52" s="18" t="s">
        <v>93</v>
      </c>
      <c r="C52" s="18" t="s">
        <v>11</v>
      </c>
      <c r="D52" s="27" t="s">
        <v>12</v>
      </c>
      <c r="E52" s="35" t="s">
        <v>49</v>
      </c>
      <c r="F52" s="42">
        <v>13199</v>
      </c>
      <c r="G52" s="37" t="e">
        <f>VLOOKUP(B52,[1]Name!$B$4:$H$316,6,)</f>
        <v>#N/A</v>
      </c>
      <c r="H52" s="38" t="e">
        <f t="shared" si="1"/>
        <v>#N/A</v>
      </c>
    </row>
    <row r="53" spans="1:8" s="6" customFormat="1" ht="17" thickBot="1" x14ac:dyDescent="0.55000000000000004">
      <c r="A53" s="69"/>
      <c r="B53" s="39" t="s">
        <v>94</v>
      </c>
      <c r="C53" s="39" t="s">
        <v>11</v>
      </c>
      <c r="D53" s="28" t="s">
        <v>12</v>
      </c>
      <c r="E53" s="40" t="s">
        <v>51</v>
      </c>
      <c r="F53" s="41">
        <v>13199</v>
      </c>
      <c r="G53" s="37" t="e">
        <f>VLOOKUP(B53,[1]Name!$B$4:$H$316,6,)</f>
        <v>#N/A</v>
      </c>
      <c r="H53" s="38" t="e">
        <f t="shared" si="1"/>
        <v>#N/A</v>
      </c>
    </row>
    <row r="54" spans="1:8" s="6" customFormat="1" ht="18" customHeight="1" thickTop="1" x14ac:dyDescent="0.5">
      <c r="A54" s="74" t="s">
        <v>95</v>
      </c>
      <c r="B54" s="18" t="s">
        <v>96</v>
      </c>
      <c r="C54" s="18"/>
      <c r="D54" s="27" t="s">
        <v>12</v>
      </c>
      <c r="E54" s="35" t="s">
        <v>54</v>
      </c>
      <c r="F54" s="42">
        <v>11999</v>
      </c>
      <c r="G54" s="37" t="e">
        <f>VLOOKUP(B54,[1]Name!$B$4:$H$316,6,)</f>
        <v>#N/A</v>
      </c>
      <c r="H54" s="38" t="e">
        <f t="shared" si="1"/>
        <v>#N/A</v>
      </c>
    </row>
    <row r="55" spans="1:8" s="6" customFormat="1" ht="16.5" x14ac:dyDescent="0.5">
      <c r="A55" s="69"/>
      <c r="B55" s="43" t="s">
        <v>97</v>
      </c>
      <c r="C55" s="43"/>
      <c r="D55" s="29" t="s">
        <v>12</v>
      </c>
      <c r="E55" s="44" t="s">
        <v>56</v>
      </c>
      <c r="F55" s="45">
        <v>13999</v>
      </c>
      <c r="G55" s="37">
        <f>VLOOKUP(B55,[1]Name!$B$4:$H$316,6,)</f>
        <v>13899</v>
      </c>
      <c r="H55" s="38">
        <f t="shared" si="1"/>
        <v>100</v>
      </c>
    </row>
    <row r="56" spans="1:8" s="6" customFormat="1" ht="16.5" x14ac:dyDescent="0.5">
      <c r="A56" s="69"/>
      <c r="B56" s="43" t="s">
        <v>98</v>
      </c>
      <c r="C56" s="43"/>
      <c r="D56" s="29" t="s">
        <v>12</v>
      </c>
      <c r="E56" s="44" t="s">
        <v>58</v>
      </c>
      <c r="F56" s="45">
        <v>13999</v>
      </c>
      <c r="G56" s="37">
        <f>VLOOKUP(B56,[1]Name!$B$4:$H$316,6,)</f>
        <v>13899</v>
      </c>
      <c r="H56" s="38">
        <f t="shared" si="1"/>
        <v>100</v>
      </c>
    </row>
    <row r="57" spans="1:8" s="6" customFormat="1" ht="16.5" x14ac:dyDescent="0.5">
      <c r="A57" s="69"/>
      <c r="B57" s="43" t="s">
        <v>99</v>
      </c>
      <c r="C57" s="43"/>
      <c r="D57" s="29" t="s">
        <v>12</v>
      </c>
      <c r="E57" s="44" t="s">
        <v>60</v>
      </c>
      <c r="F57" s="45">
        <v>13999</v>
      </c>
      <c r="G57" s="37">
        <f>VLOOKUP(B57,[1]Name!$B$4:$H$316,6,)</f>
        <v>13899</v>
      </c>
      <c r="H57" s="38">
        <f t="shared" si="1"/>
        <v>100</v>
      </c>
    </row>
    <row r="58" spans="1:8" s="6" customFormat="1" ht="16.5" x14ac:dyDescent="0.5">
      <c r="A58" s="69"/>
      <c r="B58" s="17" t="s">
        <v>100</v>
      </c>
      <c r="C58" s="18" t="s">
        <v>11</v>
      </c>
      <c r="D58" s="29" t="s">
        <v>12</v>
      </c>
      <c r="E58" s="46" t="s">
        <v>62</v>
      </c>
      <c r="F58" s="47">
        <v>15599</v>
      </c>
      <c r="G58" s="37" t="e">
        <f>VLOOKUP(B58,[1]Name!$B$4:$H$316,6,)</f>
        <v>#N/A</v>
      </c>
      <c r="H58" s="38" t="e">
        <f t="shared" si="1"/>
        <v>#N/A</v>
      </c>
    </row>
    <row r="59" spans="1:8" s="6" customFormat="1" ht="16.5" x14ac:dyDescent="0.5">
      <c r="A59" s="69"/>
      <c r="B59" s="17" t="s">
        <v>101</v>
      </c>
      <c r="C59" s="18" t="s">
        <v>11</v>
      </c>
      <c r="D59" s="29" t="s">
        <v>12</v>
      </c>
      <c r="E59" s="46" t="s">
        <v>64</v>
      </c>
      <c r="F59" s="47">
        <v>17599</v>
      </c>
      <c r="G59" s="37" t="e">
        <f>VLOOKUP(B59,[1]Name!$B$4:$H$316,6,)</f>
        <v>#N/A</v>
      </c>
      <c r="H59" s="38" t="e">
        <f t="shared" si="1"/>
        <v>#N/A</v>
      </c>
    </row>
    <row r="60" spans="1:8" s="6" customFormat="1" ht="16.5" x14ac:dyDescent="0.5">
      <c r="A60" s="69"/>
      <c r="B60" s="17" t="s">
        <v>102</v>
      </c>
      <c r="C60" s="18" t="s">
        <v>11</v>
      </c>
      <c r="D60" s="29" t="s">
        <v>12</v>
      </c>
      <c r="E60" s="46" t="s">
        <v>66</v>
      </c>
      <c r="F60" s="47">
        <v>17599</v>
      </c>
      <c r="G60" s="37" t="e">
        <f>VLOOKUP(B60,[1]Name!$B$4:$H$316,6,)</f>
        <v>#N/A</v>
      </c>
      <c r="H60" s="38" t="e">
        <f t="shared" si="1"/>
        <v>#N/A</v>
      </c>
    </row>
    <row r="61" spans="1:8" s="6" customFormat="1" ht="16.5" x14ac:dyDescent="0.5">
      <c r="A61" s="69"/>
      <c r="B61" s="17" t="s">
        <v>103</v>
      </c>
      <c r="C61" s="18" t="s">
        <v>11</v>
      </c>
      <c r="D61" s="29" t="s">
        <v>12</v>
      </c>
      <c r="E61" s="46" t="s">
        <v>68</v>
      </c>
      <c r="F61" s="47">
        <v>17599</v>
      </c>
      <c r="G61" s="37" t="e">
        <f>VLOOKUP(B61,[1]Name!$B$4:$H$316,6,)</f>
        <v>#N/A</v>
      </c>
      <c r="H61" s="38" t="e">
        <f t="shared" si="1"/>
        <v>#N/A</v>
      </c>
    </row>
    <row r="62" spans="1:8" ht="17.25" customHeight="1" x14ac:dyDescent="0.5">
      <c r="A62" s="49" t="s">
        <v>104</v>
      </c>
      <c r="B62" s="4"/>
      <c r="C62" s="4"/>
      <c r="D62" s="4"/>
      <c r="E62" s="5"/>
      <c r="F62" s="64"/>
      <c r="G62" s="64"/>
      <c r="H62" s="65"/>
    </row>
    <row r="63" spans="1:8" ht="17.25" customHeight="1" x14ac:dyDescent="0.5">
      <c r="A63" s="68" t="s">
        <v>105</v>
      </c>
      <c r="B63" s="18" t="s">
        <v>106</v>
      </c>
      <c r="C63" s="18"/>
      <c r="D63" s="27" t="s">
        <v>12</v>
      </c>
      <c r="E63" s="35" t="s">
        <v>107</v>
      </c>
      <c r="F63" s="42">
        <v>1069</v>
      </c>
      <c r="G63" s="37">
        <f>VLOOKUP(B63,[1]Name!$B$4:$H$316,6,)</f>
        <v>1069</v>
      </c>
      <c r="H63" s="38">
        <f t="shared" ref="H63:H70" si="2">F63-G63</f>
        <v>0</v>
      </c>
    </row>
    <row r="64" spans="1:8" s="6" customFormat="1" ht="16.5" x14ac:dyDescent="0.5">
      <c r="A64" s="69"/>
      <c r="B64" s="43" t="s">
        <v>106</v>
      </c>
      <c r="C64" s="43"/>
      <c r="D64" s="27" t="s">
        <v>12</v>
      </c>
      <c r="E64" s="44" t="s">
        <v>107</v>
      </c>
      <c r="F64" s="45">
        <v>1069</v>
      </c>
      <c r="G64" s="37">
        <f>VLOOKUP(B64,[1]Name!$B$4:$H$316,6,)</f>
        <v>1069</v>
      </c>
      <c r="H64" s="38">
        <f t="shared" si="2"/>
        <v>0</v>
      </c>
    </row>
    <row r="65" spans="1:8" s="6" customFormat="1" ht="16.5" x14ac:dyDescent="0.5">
      <c r="A65" s="69"/>
      <c r="B65" s="43" t="s">
        <v>108</v>
      </c>
      <c r="C65" s="43"/>
      <c r="D65" s="27" t="s">
        <v>12</v>
      </c>
      <c r="E65" s="44" t="s">
        <v>109</v>
      </c>
      <c r="F65" s="45">
        <v>1739</v>
      </c>
      <c r="G65" s="37">
        <f>VLOOKUP(B65,[1]Name!$B$4:$H$316,6,)</f>
        <v>1739</v>
      </c>
      <c r="H65" s="38">
        <f t="shared" si="2"/>
        <v>0</v>
      </c>
    </row>
    <row r="66" spans="1:8" s="6" customFormat="1" ht="16.5" x14ac:dyDescent="0.5">
      <c r="A66" s="69"/>
      <c r="B66" s="43" t="s">
        <v>108</v>
      </c>
      <c r="C66" s="43"/>
      <c r="D66" s="27" t="s">
        <v>12</v>
      </c>
      <c r="E66" s="44" t="s">
        <v>109</v>
      </c>
      <c r="F66" s="45">
        <v>1739</v>
      </c>
      <c r="G66" s="37">
        <f>VLOOKUP(B66,[1]Name!$B$4:$H$316,6,)</f>
        <v>1739</v>
      </c>
      <c r="H66" s="38">
        <f t="shared" si="2"/>
        <v>0</v>
      </c>
    </row>
    <row r="67" spans="1:8" s="6" customFormat="1" ht="16.5" x14ac:dyDescent="0.5">
      <c r="A67" s="69"/>
      <c r="B67" s="43" t="s">
        <v>110</v>
      </c>
      <c r="C67" s="43"/>
      <c r="D67" s="27" t="s">
        <v>12</v>
      </c>
      <c r="E67" s="44" t="s">
        <v>111</v>
      </c>
      <c r="F67" s="45">
        <v>2019</v>
      </c>
      <c r="G67" s="37">
        <f>VLOOKUP(B67,[1]Name!$B$4:$H$316,6,)</f>
        <v>2019</v>
      </c>
      <c r="H67" s="38">
        <f t="shared" si="2"/>
        <v>0</v>
      </c>
    </row>
    <row r="68" spans="1:8" s="6" customFormat="1" ht="16.5" x14ac:dyDescent="0.5">
      <c r="A68" s="69"/>
      <c r="B68" s="43" t="s">
        <v>112</v>
      </c>
      <c r="C68" s="43"/>
      <c r="D68" s="27" t="s">
        <v>12</v>
      </c>
      <c r="E68" s="44" t="s">
        <v>113</v>
      </c>
      <c r="F68" s="45">
        <v>3539</v>
      </c>
      <c r="G68" s="37">
        <f>VLOOKUP(B68,[1]Name!$B$4:$H$316,6,)</f>
        <v>3539</v>
      </c>
      <c r="H68" s="38">
        <f t="shared" si="2"/>
        <v>0</v>
      </c>
    </row>
    <row r="69" spans="1:8" s="6" customFormat="1" ht="16.5" x14ac:dyDescent="0.5">
      <c r="A69" s="69"/>
      <c r="B69" s="43" t="s">
        <v>114</v>
      </c>
      <c r="C69" s="43"/>
      <c r="D69" s="27" t="s">
        <v>12</v>
      </c>
      <c r="E69" s="44" t="s">
        <v>115</v>
      </c>
      <c r="F69" s="45">
        <v>2609</v>
      </c>
      <c r="G69" s="37">
        <f>VLOOKUP(B69,[1]Name!$B$4:$H$316,6,)</f>
        <v>2599</v>
      </c>
      <c r="H69" s="38">
        <f t="shared" si="2"/>
        <v>10</v>
      </c>
    </row>
    <row r="70" spans="1:8" ht="16.5" x14ac:dyDescent="0.5">
      <c r="A70" s="77"/>
      <c r="B70" s="43" t="s">
        <v>116</v>
      </c>
      <c r="C70" s="43"/>
      <c r="D70" s="27" t="s">
        <v>12</v>
      </c>
      <c r="E70" s="44" t="s">
        <v>117</v>
      </c>
      <c r="F70" s="45">
        <v>2119</v>
      </c>
      <c r="G70" s="37">
        <f>VLOOKUP(B70,[1]Name!$B$4:$H$316,6,)</f>
        <v>2119</v>
      </c>
      <c r="H70" s="38">
        <f t="shared" si="2"/>
        <v>0</v>
      </c>
    </row>
    <row r="71" spans="1:8" ht="16.5" customHeight="1" x14ac:dyDescent="0.5">
      <c r="A71" s="9" t="s">
        <v>118</v>
      </c>
      <c r="B71" s="34" t="s">
        <v>119</v>
      </c>
      <c r="C71" s="4"/>
      <c r="D71" s="4"/>
      <c r="E71" s="5"/>
      <c r="F71" s="64"/>
      <c r="G71" s="64"/>
      <c r="H71" s="65"/>
    </row>
    <row r="72" spans="1:8" s="6" customFormat="1" ht="17.25" customHeight="1" x14ac:dyDescent="0.5">
      <c r="A72" s="68" t="s">
        <v>120</v>
      </c>
      <c r="B72" s="43" t="s">
        <v>121</v>
      </c>
      <c r="C72" s="43"/>
      <c r="D72" s="29" t="s">
        <v>122</v>
      </c>
      <c r="E72" s="44" t="s">
        <v>123</v>
      </c>
      <c r="F72" s="45">
        <v>4699</v>
      </c>
      <c r="G72" s="37">
        <f>VLOOKUP(B72,[1]Name!$B$4:$H$316,6,)</f>
        <v>4699</v>
      </c>
      <c r="H72" s="38">
        <f t="shared" ref="H72:H86" si="3">F72-G72</f>
        <v>0</v>
      </c>
    </row>
    <row r="73" spans="1:8" s="6" customFormat="1" ht="16.5" x14ac:dyDescent="0.5">
      <c r="A73" s="69"/>
      <c r="B73" s="43" t="s">
        <v>124</v>
      </c>
      <c r="C73" s="43"/>
      <c r="D73" s="29" t="s">
        <v>122</v>
      </c>
      <c r="E73" s="44" t="s">
        <v>125</v>
      </c>
      <c r="F73" s="45">
        <v>4099</v>
      </c>
      <c r="G73" s="37">
        <f>VLOOKUP(B73,[1]Name!$B$4:$H$316,6,)</f>
        <v>4099</v>
      </c>
      <c r="H73" s="38">
        <f t="shared" si="3"/>
        <v>0</v>
      </c>
    </row>
    <row r="74" spans="1:8" s="6" customFormat="1" ht="18" customHeight="1" x14ac:dyDescent="0.5">
      <c r="A74" s="69"/>
      <c r="B74" s="18" t="s">
        <v>126</v>
      </c>
      <c r="C74" s="18"/>
      <c r="D74" s="27" t="s">
        <v>12</v>
      </c>
      <c r="E74" s="35" t="s">
        <v>127</v>
      </c>
      <c r="F74" s="42">
        <v>10499</v>
      </c>
      <c r="G74" s="37">
        <f>VLOOKUP(B74,[1]Name!$B$4:$H$316,6,)</f>
        <v>10799</v>
      </c>
      <c r="H74" s="38">
        <f t="shared" si="3"/>
        <v>-300</v>
      </c>
    </row>
    <row r="75" spans="1:8" s="6" customFormat="1" ht="16.5" x14ac:dyDescent="0.5">
      <c r="A75" s="69"/>
      <c r="B75" s="43" t="s">
        <v>128</v>
      </c>
      <c r="C75" s="43"/>
      <c r="D75" s="29" t="s">
        <v>122</v>
      </c>
      <c r="E75" s="44" t="s">
        <v>129</v>
      </c>
      <c r="F75" s="45">
        <v>8899</v>
      </c>
      <c r="G75" s="37">
        <f>VLOOKUP(B75,[1]Name!$B$4:$H$316,6,)</f>
        <v>9499</v>
      </c>
      <c r="H75" s="38">
        <f t="shared" si="3"/>
        <v>-600</v>
      </c>
    </row>
    <row r="76" spans="1:8" s="6" customFormat="1" ht="17" thickBot="1" x14ac:dyDescent="0.55000000000000004">
      <c r="A76" s="69"/>
      <c r="B76" s="39" t="s">
        <v>130</v>
      </c>
      <c r="C76" s="39"/>
      <c r="D76" s="28" t="s">
        <v>12</v>
      </c>
      <c r="E76" s="40" t="s">
        <v>131</v>
      </c>
      <c r="F76" s="41">
        <v>9699</v>
      </c>
      <c r="G76" s="37">
        <f>VLOOKUP(B76,[1]Name!$B$4:$H$316,6,)</f>
        <v>10299</v>
      </c>
      <c r="H76" s="38">
        <f t="shared" si="3"/>
        <v>-600</v>
      </c>
    </row>
    <row r="77" spans="1:8" s="6" customFormat="1" ht="18" customHeight="1" thickTop="1" x14ac:dyDescent="0.5">
      <c r="A77" s="74" t="s">
        <v>132</v>
      </c>
      <c r="B77" s="18" t="s">
        <v>133</v>
      </c>
      <c r="C77" s="18"/>
      <c r="D77" s="27" t="s">
        <v>12</v>
      </c>
      <c r="E77" s="35" t="s">
        <v>134</v>
      </c>
      <c r="F77" s="42">
        <v>10899</v>
      </c>
      <c r="G77" s="37">
        <f>VLOOKUP(B77,[1]Name!$B$4:$H$316,6,)</f>
        <v>10799</v>
      </c>
      <c r="H77" s="38">
        <f t="shared" si="3"/>
        <v>100</v>
      </c>
    </row>
    <row r="78" spans="1:8" s="6" customFormat="1" ht="16.5" x14ac:dyDescent="0.5">
      <c r="A78" s="69"/>
      <c r="B78" s="43" t="s">
        <v>135</v>
      </c>
      <c r="C78" s="43"/>
      <c r="D78" s="29" t="s">
        <v>12</v>
      </c>
      <c r="E78" s="44" t="s">
        <v>136</v>
      </c>
      <c r="F78" s="45">
        <v>8999</v>
      </c>
      <c r="G78" s="37">
        <f>VLOOKUP(B78,[1]Name!$B$4:$H$316,6,)</f>
        <v>9399</v>
      </c>
      <c r="H78" s="38">
        <f t="shared" si="3"/>
        <v>-400</v>
      </c>
    </row>
    <row r="79" spans="1:8" s="6" customFormat="1" ht="17" thickBot="1" x14ac:dyDescent="0.55000000000000004">
      <c r="A79" s="69"/>
      <c r="B79" s="39" t="s">
        <v>137</v>
      </c>
      <c r="C79" s="39"/>
      <c r="D79" s="28" t="s">
        <v>12</v>
      </c>
      <c r="E79" s="40" t="s">
        <v>138</v>
      </c>
      <c r="F79" s="41">
        <v>9999</v>
      </c>
      <c r="G79" s="37">
        <f>VLOOKUP(B79,[1]Name!$B$4:$H$316,6,)</f>
        <v>10299</v>
      </c>
      <c r="H79" s="38">
        <f t="shared" si="3"/>
        <v>-300</v>
      </c>
    </row>
    <row r="80" spans="1:8" s="6" customFormat="1" ht="18" customHeight="1" thickTop="1" x14ac:dyDescent="0.5">
      <c r="A80" s="74" t="s">
        <v>139</v>
      </c>
      <c r="B80" s="18" t="s">
        <v>140</v>
      </c>
      <c r="C80" s="18"/>
      <c r="D80" s="27" t="s">
        <v>122</v>
      </c>
      <c r="E80" s="35" t="s">
        <v>141</v>
      </c>
      <c r="F80" s="42">
        <v>4799</v>
      </c>
      <c r="G80" s="37">
        <f>VLOOKUP(B80,[1]Name!$B$4:$H$316,6,)</f>
        <v>4699</v>
      </c>
      <c r="H80" s="38">
        <f t="shared" si="3"/>
        <v>100</v>
      </c>
    </row>
    <row r="81" spans="1:8" s="6" customFormat="1" ht="16.5" x14ac:dyDescent="0.5">
      <c r="A81" s="69"/>
      <c r="B81" s="43" t="s">
        <v>142</v>
      </c>
      <c r="C81" s="43"/>
      <c r="D81" s="29" t="s">
        <v>122</v>
      </c>
      <c r="E81" s="44" t="s">
        <v>143</v>
      </c>
      <c r="F81" s="45">
        <v>3799</v>
      </c>
      <c r="G81" s="37">
        <f>VLOOKUP(B81,[1]Name!$B$4:$H$316,6,)</f>
        <v>4099</v>
      </c>
      <c r="H81" s="38">
        <f t="shared" si="3"/>
        <v>-300</v>
      </c>
    </row>
    <row r="82" spans="1:8" s="6" customFormat="1" ht="16.5" x14ac:dyDescent="0.5">
      <c r="A82" s="69"/>
      <c r="B82" s="43" t="s">
        <v>144</v>
      </c>
      <c r="C82" s="43"/>
      <c r="D82" s="29" t="s">
        <v>12</v>
      </c>
      <c r="E82" s="44" t="s">
        <v>145</v>
      </c>
      <c r="F82" s="45">
        <v>9299</v>
      </c>
      <c r="G82" s="37">
        <f>VLOOKUP(B82,[1]Name!$B$4:$H$316,6,)</f>
        <v>10799</v>
      </c>
      <c r="H82" s="38">
        <f t="shared" si="3"/>
        <v>-1500</v>
      </c>
    </row>
    <row r="83" spans="1:8" s="6" customFormat="1" ht="16.5" x14ac:dyDescent="0.5">
      <c r="A83" s="69"/>
      <c r="B83" s="43" t="s">
        <v>146</v>
      </c>
      <c r="C83" s="43"/>
      <c r="D83" s="29" t="s">
        <v>12</v>
      </c>
      <c r="E83" s="44" t="s">
        <v>147</v>
      </c>
      <c r="F83" s="45">
        <v>6199</v>
      </c>
      <c r="G83" s="37">
        <f>VLOOKUP(B83,[1]Name!$B$4:$H$316,6,)</f>
        <v>9199</v>
      </c>
      <c r="H83" s="38">
        <f t="shared" si="3"/>
        <v>-3000</v>
      </c>
    </row>
    <row r="84" spans="1:8" s="6" customFormat="1" ht="16.5" x14ac:dyDescent="0.5">
      <c r="A84" s="69"/>
      <c r="B84" s="43" t="s">
        <v>148</v>
      </c>
      <c r="C84" s="43"/>
      <c r="D84" s="29" t="s">
        <v>12</v>
      </c>
      <c r="E84" s="44" t="s">
        <v>149</v>
      </c>
      <c r="F84" s="45">
        <v>8299</v>
      </c>
      <c r="G84" s="37">
        <f>VLOOKUP(B84,[1]Name!$B$4:$H$316,6,)</f>
        <v>10099</v>
      </c>
      <c r="H84" s="38">
        <f t="shared" si="3"/>
        <v>-1800</v>
      </c>
    </row>
    <row r="85" spans="1:8" s="6" customFormat="1" ht="16.5" x14ac:dyDescent="0.5">
      <c r="A85" s="69"/>
      <c r="B85" s="43" t="s">
        <v>150</v>
      </c>
      <c r="C85" s="43"/>
      <c r="D85" s="29" t="s">
        <v>12</v>
      </c>
      <c r="E85" s="44" t="s">
        <v>151</v>
      </c>
      <c r="F85" s="45">
        <v>239</v>
      </c>
      <c r="G85" s="37">
        <f>VLOOKUP(B85,[1]Name!$B$4:$H$316,6,)</f>
        <v>239</v>
      </c>
      <c r="H85" s="38">
        <f t="shared" si="3"/>
        <v>0</v>
      </c>
    </row>
    <row r="86" spans="1:8" s="6" customFormat="1" ht="17" thickBot="1" x14ac:dyDescent="0.55000000000000004">
      <c r="A86" s="70"/>
      <c r="B86" s="39" t="s">
        <v>152</v>
      </c>
      <c r="C86" s="39"/>
      <c r="D86" s="28" t="s">
        <v>12</v>
      </c>
      <c r="E86" s="40" t="s">
        <v>153</v>
      </c>
      <c r="F86" s="41">
        <v>339</v>
      </c>
      <c r="G86" s="37" t="e">
        <f>VLOOKUP(B86,[1]Name!$B$4:$H$316,6,)</f>
        <v>#N/A</v>
      </c>
      <c r="H86" s="38" t="e">
        <f t="shared" si="3"/>
        <v>#N/A</v>
      </c>
    </row>
    <row r="87" spans="1:8" ht="17" customHeight="1" thickTop="1" x14ac:dyDescent="0.5">
      <c r="A87" s="4" t="s">
        <v>154</v>
      </c>
      <c r="B87" s="34" t="s">
        <v>155</v>
      </c>
      <c r="C87" s="4"/>
      <c r="D87" s="4"/>
      <c r="E87" s="5"/>
      <c r="F87" s="64"/>
      <c r="G87" s="64"/>
      <c r="H87" s="65"/>
    </row>
    <row r="88" spans="1:8" s="6" customFormat="1" ht="16.5" x14ac:dyDescent="0.5">
      <c r="A88" s="75" t="s">
        <v>156</v>
      </c>
      <c r="B88" s="43" t="s">
        <v>157</v>
      </c>
      <c r="C88" s="43"/>
      <c r="D88" s="29" t="s">
        <v>12</v>
      </c>
      <c r="E88" s="44" t="s">
        <v>158</v>
      </c>
      <c r="F88" s="45">
        <v>1799</v>
      </c>
      <c r="G88" s="37">
        <f>VLOOKUP(B88,[1]Name!$B$4:$H$316,6,)</f>
        <v>1799</v>
      </c>
      <c r="H88" s="38">
        <f>F88-G88</f>
        <v>0</v>
      </c>
    </row>
    <row r="89" spans="1:8" s="6" customFormat="1" ht="16.5" x14ac:dyDescent="0.5">
      <c r="A89" s="66"/>
      <c r="B89" s="43" t="s">
        <v>159</v>
      </c>
      <c r="C89" s="43"/>
      <c r="D89" s="29"/>
      <c r="E89" s="44" t="s">
        <v>160</v>
      </c>
      <c r="F89" s="45">
        <v>1899</v>
      </c>
      <c r="G89" s="37">
        <f>VLOOKUP(B89,[1]Name!$B$4:$H$316,6,)</f>
        <v>2099</v>
      </c>
      <c r="H89" s="38">
        <f>F89-G89</f>
        <v>-200</v>
      </c>
    </row>
    <row r="90" spans="1:8" s="6" customFormat="1" ht="16.5" x14ac:dyDescent="0.5">
      <c r="A90" s="76"/>
      <c r="B90" s="43" t="s">
        <v>161</v>
      </c>
      <c r="C90" s="43"/>
      <c r="D90" s="29"/>
      <c r="E90" s="44" t="s">
        <v>162</v>
      </c>
      <c r="F90" s="45">
        <v>2299</v>
      </c>
      <c r="G90" s="37">
        <f>VLOOKUP(B90,[1]Name!$B$4:$H$316,6,)</f>
        <v>2599</v>
      </c>
      <c r="H90" s="38">
        <f>F90-G90</f>
        <v>-300</v>
      </c>
    </row>
    <row r="91" spans="1:8" ht="16.5" customHeight="1" x14ac:dyDescent="0.5">
      <c r="A91" s="9" t="s">
        <v>163</v>
      </c>
      <c r="B91" s="34" t="s">
        <v>155</v>
      </c>
      <c r="C91" s="4"/>
      <c r="D91" s="4"/>
      <c r="E91" s="5"/>
      <c r="F91" s="64"/>
      <c r="G91" s="64"/>
      <c r="H91" s="65"/>
    </row>
    <row r="92" spans="1:8" s="6" customFormat="1" ht="18" customHeight="1" x14ac:dyDescent="0.5">
      <c r="A92" s="68" t="s">
        <v>164</v>
      </c>
      <c r="B92" s="43" t="s">
        <v>165</v>
      </c>
      <c r="C92" s="43"/>
      <c r="D92" s="29" t="s">
        <v>12</v>
      </c>
      <c r="E92" s="44" t="s">
        <v>166</v>
      </c>
      <c r="F92" s="45">
        <v>2899</v>
      </c>
      <c r="G92" s="37">
        <f>VLOOKUP(B92,[1]Name!$B$4:$H$316,6,)</f>
        <v>3099</v>
      </c>
      <c r="H92" s="38">
        <f t="shared" ref="H92:H107" si="4">F92-G92</f>
        <v>-200</v>
      </c>
    </row>
    <row r="93" spans="1:8" s="6" customFormat="1" ht="16.5" x14ac:dyDescent="0.5">
      <c r="A93" s="69"/>
      <c r="B93" s="43" t="s">
        <v>167</v>
      </c>
      <c r="C93" s="43"/>
      <c r="D93" s="29" t="s">
        <v>12</v>
      </c>
      <c r="E93" s="44" t="s">
        <v>168</v>
      </c>
      <c r="F93" s="45">
        <v>3599</v>
      </c>
      <c r="G93" s="37">
        <f>VLOOKUP(B93,[1]Name!$B$4:$H$316,6,)</f>
        <v>3599</v>
      </c>
      <c r="H93" s="38">
        <f t="shared" si="4"/>
        <v>0</v>
      </c>
    </row>
    <row r="94" spans="1:8" s="6" customFormat="1" ht="17" thickBot="1" x14ac:dyDescent="0.55000000000000004">
      <c r="A94" s="70"/>
      <c r="B94" s="39" t="s">
        <v>169</v>
      </c>
      <c r="C94" s="39"/>
      <c r="D94" s="28" t="s">
        <v>12</v>
      </c>
      <c r="E94" s="40" t="s">
        <v>170</v>
      </c>
      <c r="F94" s="41">
        <v>3599</v>
      </c>
      <c r="G94" s="37">
        <f>VLOOKUP(B94,[1]Name!$B$4:$H$316,6,)</f>
        <v>3599</v>
      </c>
      <c r="H94" s="38">
        <f t="shared" si="4"/>
        <v>0</v>
      </c>
    </row>
    <row r="95" spans="1:8" s="6" customFormat="1" ht="17.5" thickTop="1" thickBot="1" x14ac:dyDescent="0.55000000000000004">
      <c r="A95" s="16" t="s">
        <v>171</v>
      </c>
      <c r="B95" s="19" t="s">
        <v>172</v>
      </c>
      <c r="C95" s="19"/>
      <c r="D95" s="30" t="s">
        <v>12</v>
      </c>
      <c r="E95" s="50" t="s">
        <v>173</v>
      </c>
      <c r="F95" s="51">
        <v>2899</v>
      </c>
      <c r="G95" s="37">
        <f>VLOOKUP(B95,[1]Name!$B$4:$H$316,6,)</f>
        <v>3099</v>
      </c>
      <c r="H95" s="38">
        <f t="shared" si="4"/>
        <v>-200</v>
      </c>
    </row>
    <row r="96" spans="1:8" s="6" customFormat="1" ht="17" thickTop="1" x14ac:dyDescent="0.5">
      <c r="A96" s="69" t="s">
        <v>174</v>
      </c>
      <c r="B96" s="18" t="s">
        <v>175</v>
      </c>
      <c r="C96" s="18"/>
      <c r="D96" s="27"/>
      <c r="E96" s="35" t="s">
        <v>176</v>
      </c>
      <c r="F96" s="42">
        <v>3099</v>
      </c>
      <c r="G96" s="37">
        <f>VLOOKUP(B96,[1]Name!$B$4:$H$316,6,)</f>
        <v>3699</v>
      </c>
      <c r="H96" s="38">
        <f t="shared" si="4"/>
        <v>-600</v>
      </c>
    </row>
    <row r="97" spans="1:8" s="6" customFormat="1" ht="16.5" x14ac:dyDescent="0.5">
      <c r="A97" s="69"/>
      <c r="B97" s="43" t="s">
        <v>177</v>
      </c>
      <c r="C97" s="43"/>
      <c r="D97" s="29"/>
      <c r="E97" s="44" t="s">
        <v>178</v>
      </c>
      <c r="F97" s="45">
        <v>3999</v>
      </c>
      <c r="G97" s="37">
        <f>VLOOKUP(B97,[1]Name!$B$4:$H$316,6,)</f>
        <v>3999</v>
      </c>
      <c r="H97" s="38">
        <f t="shared" si="4"/>
        <v>0</v>
      </c>
    </row>
    <row r="98" spans="1:8" s="6" customFormat="1" ht="17" thickBot="1" x14ac:dyDescent="0.55000000000000004">
      <c r="A98" s="70"/>
      <c r="B98" s="39" t="s">
        <v>179</v>
      </c>
      <c r="C98" s="39"/>
      <c r="D98" s="28" t="s">
        <v>12</v>
      </c>
      <c r="E98" s="40" t="s">
        <v>180</v>
      </c>
      <c r="F98" s="41">
        <v>3999</v>
      </c>
      <c r="G98" s="37">
        <f>VLOOKUP(B98,[1]Name!$B$4:$H$316,6,)</f>
        <v>3999</v>
      </c>
      <c r="H98" s="38">
        <f t="shared" si="4"/>
        <v>0</v>
      </c>
    </row>
    <row r="99" spans="1:8" s="6" customFormat="1" ht="18" customHeight="1" thickTop="1" x14ac:dyDescent="0.5">
      <c r="A99" s="69" t="s">
        <v>181</v>
      </c>
      <c r="B99" s="18" t="s">
        <v>182</v>
      </c>
      <c r="C99" s="18"/>
      <c r="D99" s="27"/>
      <c r="E99" s="35" t="s">
        <v>183</v>
      </c>
      <c r="F99" s="42">
        <v>3999</v>
      </c>
      <c r="G99" s="37">
        <f>VLOOKUP(B99,[1]Name!$B$4:$H$316,6,)</f>
        <v>4699</v>
      </c>
      <c r="H99" s="38">
        <f t="shared" si="4"/>
        <v>-700</v>
      </c>
    </row>
    <row r="100" spans="1:8" s="6" customFormat="1" ht="16.5" x14ac:dyDescent="0.5">
      <c r="A100" s="69"/>
      <c r="B100" s="43" t="s">
        <v>184</v>
      </c>
      <c r="C100" s="43"/>
      <c r="D100" s="29"/>
      <c r="E100" s="44" t="s">
        <v>185</v>
      </c>
      <c r="F100" s="45">
        <v>4699</v>
      </c>
      <c r="G100" s="37">
        <f>VLOOKUP(B100,[1]Name!$B$4:$H$316,6,)</f>
        <v>4699</v>
      </c>
      <c r="H100" s="38">
        <f t="shared" si="4"/>
        <v>0</v>
      </c>
    </row>
    <row r="101" spans="1:8" s="6" customFormat="1" ht="16.5" x14ac:dyDescent="0.5">
      <c r="A101" s="69"/>
      <c r="B101" s="43" t="s">
        <v>186</v>
      </c>
      <c r="C101" s="43"/>
      <c r="D101" s="29" t="s">
        <v>12</v>
      </c>
      <c r="E101" s="44" t="s">
        <v>187</v>
      </c>
      <c r="F101" s="45">
        <v>4699</v>
      </c>
      <c r="G101" s="37">
        <f>VLOOKUP(B101,[1]Name!$B$4:$H$316,6,)</f>
        <v>4699</v>
      </c>
      <c r="H101" s="38">
        <f t="shared" si="4"/>
        <v>0</v>
      </c>
    </row>
    <row r="102" spans="1:8" s="6" customFormat="1" ht="16.5" x14ac:dyDescent="0.5">
      <c r="A102" s="69"/>
      <c r="B102" s="43" t="s">
        <v>188</v>
      </c>
      <c r="C102" s="43"/>
      <c r="D102" s="29" t="s">
        <v>12</v>
      </c>
      <c r="E102" s="44" t="s">
        <v>189</v>
      </c>
      <c r="F102" s="45">
        <v>5799</v>
      </c>
      <c r="G102" s="37">
        <f>VLOOKUP(B102,[1]Name!$B$4:$H$316,6,)</f>
        <v>5799</v>
      </c>
      <c r="H102" s="38">
        <f t="shared" si="4"/>
        <v>0</v>
      </c>
    </row>
    <row r="103" spans="1:8" s="6" customFormat="1" ht="16.5" x14ac:dyDescent="0.5">
      <c r="A103" s="69"/>
      <c r="B103" s="43" t="s">
        <v>190</v>
      </c>
      <c r="C103" s="43"/>
      <c r="D103" s="29" t="s">
        <v>12</v>
      </c>
      <c r="E103" s="44" t="s">
        <v>191</v>
      </c>
      <c r="F103" s="45">
        <v>5799</v>
      </c>
      <c r="G103" s="37">
        <f>VLOOKUP(B103,[1]Name!$B$4:$H$316,6,)</f>
        <v>5799</v>
      </c>
      <c r="H103" s="38">
        <f t="shared" si="4"/>
        <v>0</v>
      </c>
    </row>
    <row r="104" spans="1:8" s="6" customFormat="1" ht="18" customHeight="1" thickBot="1" x14ac:dyDescent="0.55000000000000004">
      <c r="A104" s="69"/>
      <c r="B104" s="39" t="s">
        <v>192</v>
      </c>
      <c r="C104" s="39"/>
      <c r="D104" s="28" t="s">
        <v>12</v>
      </c>
      <c r="E104" s="40" t="s">
        <v>193</v>
      </c>
      <c r="F104" s="41">
        <v>5799</v>
      </c>
      <c r="G104" s="37">
        <f>VLOOKUP(B104,[1]Name!$B$4:$H$316,6,)</f>
        <v>5799</v>
      </c>
      <c r="H104" s="38">
        <f t="shared" si="4"/>
        <v>0</v>
      </c>
    </row>
    <row r="105" spans="1:8" s="6" customFormat="1" ht="18" customHeight="1" thickTop="1" x14ac:dyDescent="0.5">
      <c r="A105" s="74" t="s">
        <v>194</v>
      </c>
      <c r="B105" s="18" t="s">
        <v>195</v>
      </c>
      <c r="C105" s="18"/>
      <c r="D105" s="27" t="s">
        <v>12</v>
      </c>
      <c r="E105" s="35" t="s">
        <v>196</v>
      </c>
      <c r="F105" s="42">
        <v>6999</v>
      </c>
      <c r="G105" s="37">
        <f>VLOOKUP(B105,[1]Name!$B$4:$H$316,6,)</f>
        <v>6899</v>
      </c>
      <c r="H105" s="38">
        <f t="shared" si="4"/>
        <v>100</v>
      </c>
    </row>
    <row r="106" spans="1:8" s="6" customFormat="1" ht="16.5" x14ac:dyDescent="0.5">
      <c r="A106" s="69"/>
      <c r="B106" s="43" t="s">
        <v>197</v>
      </c>
      <c r="C106" s="43"/>
      <c r="D106" s="29" t="s">
        <v>12</v>
      </c>
      <c r="E106" s="44" t="s">
        <v>198</v>
      </c>
      <c r="F106" s="45">
        <v>6999</v>
      </c>
      <c r="G106" s="37">
        <f>VLOOKUP(B106,[1]Name!$B$4:$H$316,6,)</f>
        <v>6899</v>
      </c>
      <c r="H106" s="38">
        <f t="shared" si="4"/>
        <v>100</v>
      </c>
    </row>
    <row r="107" spans="1:8" s="6" customFormat="1" ht="16.5" x14ac:dyDescent="0.5">
      <c r="A107" s="69"/>
      <c r="B107" s="43" t="s">
        <v>199</v>
      </c>
      <c r="C107" s="43"/>
      <c r="D107" s="29" t="s">
        <v>12</v>
      </c>
      <c r="E107" s="44" t="s">
        <v>200</v>
      </c>
      <c r="F107" s="45">
        <v>6999</v>
      </c>
      <c r="G107" s="37">
        <f>VLOOKUP(B107,[1]Name!$B$4:$H$316,6,)</f>
        <v>6899</v>
      </c>
      <c r="H107" s="38">
        <f t="shared" si="4"/>
        <v>100</v>
      </c>
    </row>
    <row r="108" spans="1:8" ht="18" customHeight="1" x14ac:dyDescent="0.5">
      <c r="A108" s="4" t="s">
        <v>201</v>
      </c>
      <c r="B108" s="34" t="s">
        <v>155</v>
      </c>
      <c r="C108" s="4"/>
      <c r="D108" s="9"/>
      <c r="E108" s="5"/>
      <c r="F108" s="64"/>
      <c r="G108" s="64"/>
      <c r="H108" s="65"/>
    </row>
    <row r="109" spans="1:8" s="6" customFormat="1" ht="29.5" thickBot="1" x14ac:dyDescent="0.55000000000000004">
      <c r="A109" s="10" t="s">
        <v>202</v>
      </c>
      <c r="B109" s="39" t="s">
        <v>203</v>
      </c>
      <c r="C109" s="39"/>
      <c r="D109" s="28" t="s">
        <v>12</v>
      </c>
      <c r="E109" s="40" t="s">
        <v>166</v>
      </c>
      <c r="F109" s="41">
        <v>3399</v>
      </c>
      <c r="G109" s="37">
        <f>VLOOKUP(B109,[1]Name!$B$4:$H$316,6,)</f>
        <v>3399</v>
      </c>
      <c r="H109" s="38">
        <f t="shared" ref="H109:H122" si="5">F109-G109</f>
        <v>0</v>
      </c>
    </row>
    <row r="110" spans="1:8" s="6" customFormat="1" ht="30" thickTop="1" thickBot="1" x14ac:dyDescent="0.55000000000000004">
      <c r="A110" s="16" t="s">
        <v>204</v>
      </c>
      <c r="B110" s="19" t="s">
        <v>205</v>
      </c>
      <c r="C110" s="19"/>
      <c r="D110" s="28" t="s">
        <v>12</v>
      </c>
      <c r="E110" s="50" t="s">
        <v>173</v>
      </c>
      <c r="F110" s="51">
        <v>3699</v>
      </c>
      <c r="G110" s="37">
        <f>VLOOKUP(B110,[1]Name!$B$4:$H$316,6,)</f>
        <v>3699</v>
      </c>
      <c r="H110" s="38">
        <f t="shared" si="5"/>
        <v>0</v>
      </c>
    </row>
    <row r="111" spans="1:8" s="6" customFormat="1" ht="18" customHeight="1" thickTop="1" x14ac:dyDescent="0.5">
      <c r="A111" s="69" t="s">
        <v>206</v>
      </c>
      <c r="B111" s="18" t="s">
        <v>207</v>
      </c>
      <c r="C111" s="18"/>
      <c r="D111" s="27"/>
      <c r="E111" s="35" t="s">
        <v>176</v>
      </c>
      <c r="F111" s="42">
        <v>3799</v>
      </c>
      <c r="G111" s="37">
        <f>VLOOKUP(B111,[1]Name!$B$4:$H$316,6,)</f>
        <v>3799</v>
      </c>
      <c r="H111" s="38">
        <f t="shared" si="5"/>
        <v>0</v>
      </c>
    </row>
    <row r="112" spans="1:8" s="6" customFormat="1" ht="16.5" x14ac:dyDescent="0.5">
      <c r="A112" s="69"/>
      <c r="B112" s="43" t="s">
        <v>208</v>
      </c>
      <c r="C112" s="43"/>
      <c r="D112" s="29"/>
      <c r="E112" s="44" t="s">
        <v>178</v>
      </c>
      <c r="F112" s="45">
        <v>4099</v>
      </c>
      <c r="G112" s="37">
        <f>VLOOKUP(B112,[1]Name!$B$4:$H$316,6,)</f>
        <v>4099</v>
      </c>
      <c r="H112" s="38">
        <f t="shared" si="5"/>
        <v>0</v>
      </c>
    </row>
    <row r="113" spans="1:11" s="6" customFormat="1" ht="17" thickBot="1" x14ac:dyDescent="0.55000000000000004">
      <c r="A113" s="69"/>
      <c r="B113" s="39" t="s">
        <v>209</v>
      </c>
      <c r="C113" s="39"/>
      <c r="D113" s="28" t="s">
        <v>12</v>
      </c>
      <c r="E113" s="40" t="s">
        <v>180</v>
      </c>
      <c r="F113" s="41">
        <v>4099</v>
      </c>
      <c r="G113" s="37">
        <f>VLOOKUP(B113,[1]Name!$B$4:$H$316,6,)</f>
        <v>4099</v>
      </c>
      <c r="H113" s="38">
        <f t="shared" si="5"/>
        <v>0</v>
      </c>
    </row>
    <row r="114" spans="1:11" s="6" customFormat="1" ht="18" customHeight="1" thickTop="1" x14ac:dyDescent="0.5">
      <c r="A114" s="74" t="s">
        <v>210</v>
      </c>
      <c r="B114" s="18" t="s">
        <v>211</v>
      </c>
      <c r="C114" s="18"/>
      <c r="D114" s="27"/>
      <c r="E114" s="35" t="s">
        <v>183</v>
      </c>
      <c r="F114" s="42">
        <v>4799</v>
      </c>
      <c r="G114" s="37">
        <f>VLOOKUP(B114,[1]Name!$B$4:$H$316,6,)</f>
        <v>4799</v>
      </c>
      <c r="H114" s="38">
        <f t="shared" si="5"/>
        <v>0</v>
      </c>
    </row>
    <row r="115" spans="1:11" ht="16.5" x14ac:dyDescent="0.5">
      <c r="A115" s="69"/>
      <c r="B115" s="43" t="s">
        <v>212</v>
      </c>
      <c r="C115" s="43"/>
      <c r="D115" s="29"/>
      <c r="E115" s="52" t="s">
        <v>185</v>
      </c>
      <c r="F115" s="45">
        <v>4999</v>
      </c>
      <c r="G115" s="37">
        <f>VLOOKUP(B115,[1]Name!$B$4:$H$316,6,)</f>
        <v>4999</v>
      </c>
      <c r="H115" s="38">
        <f t="shared" si="5"/>
        <v>0</v>
      </c>
    </row>
    <row r="116" spans="1:11" s="11" customFormat="1" ht="16.5" x14ac:dyDescent="0.5">
      <c r="A116" s="69"/>
      <c r="B116" s="43" t="s">
        <v>213</v>
      </c>
      <c r="C116" s="43"/>
      <c r="D116" s="29"/>
      <c r="E116" s="44" t="s">
        <v>187</v>
      </c>
      <c r="F116" s="45">
        <v>4999</v>
      </c>
      <c r="G116" s="37">
        <f>VLOOKUP(B116,[1]Name!$B$4:$H$316,6,)</f>
        <v>4999</v>
      </c>
      <c r="H116" s="38">
        <f t="shared" si="5"/>
        <v>0</v>
      </c>
    </row>
    <row r="117" spans="1:11" s="11" customFormat="1" ht="16.5" x14ac:dyDescent="0.5">
      <c r="A117" s="69"/>
      <c r="B117" s="43" t="s">
        <v>214</v>
      </c>
      <c r="C117" s="43"/>
      <c r="D117" s="29" t="s">
        <v>12</v>
      </c>
      <c r="E117" s="44" t="s">
        <v>189</v>
      </c>
      <c r="F117" s="45">
        <v>5499</v>
      </c>
      <c r="G117" s="37">
        <f>VLOOKUP(B117,[1]Name!$B$4:$H$316,6,)</f>
        <v>5499</v>
      </c>
      <c r="H117" s="38">
        <f t="shared" si="5"/>
        <v>0</v>
      </c>
    </row>
    <row r="118" spans="1:11" s="6" customFormat="1" ht="16.5" x14ac:dyDescent="0.5">
      <c r="A118" s="69"/>
      <c r="B118" s="43" t="s">
        <v>215</v>
      </c>
      <c r="C118" s="43"/>
      <c r="D118" s="29" t="s">
        <v>12</v>
      </c>
      <c r="E118" s="44" t="s">
        <v>191</v>
      </c>
      <c r="F118" s="45">
        <v>5499</v>
      </c>
      <c r="G118" s="37">
        <f>VLOOKUP(B118,[1]Name!$B$4:$H$316,6,)</f>
        <v>5499</v>
      </c>
      <c r="H118" s="38">
        <f t="shared" si="5"/>
        <v>0</v>
      </c>
    </row>
    <row r="119" spans="1:11" s="6" customFormat="1" ht="17" thickBot="1" x14ac:dyDescent="0.55000000000000004">
      <c r="A119" s="69"/>
      <c r="B119" s="39" t="s">
        <v>216</v>
      </c>
      <c r="C119" s="39"/>
      <c r="D119" s="28" t="s">
        <v>12</v>
      </c>
      <c r="E119" s="40" t="s">
        <v>193</v>
      </c>
      <c r="F119" s="41">
        <v>5499</v>
      </c>
      <c r="G119" s="37">
        <f>VLOOKUP(B119,[1]Name!$B$4:$H$316,6,)</f>
        <v>5499</v>
      </c>
      <c r="H119" s="38">
        <f t="shared" si="5"/>
        <v>0</v>
      </c>
    </row>
    <row r="120" spans="1:11" s="6" customFormat="1" ht="18" customHeight="1" thickTop="1" x14ac:dyDescent="0.5">
      <c r="A120" s="74" t="s">
        <v>217</v>
      </c>
      <c r="B120" s="18" t="s">
        <v>218</v>
      </c>
      <c r="C120" s="18"/>
      <c r="D120" s="27" t="s">
        <v>12</v>
      </c>
      <c r="E120" s="35" t="s">
        <v>196</v>
      </c>
      <c r="F120" s="42">
        <v>7399</v>
      </c>
      <c r="G120" s="37">
        <f>VLOOKUP(B120,[1]Name!$B$4:$H$316,6,)</f>
        <v>7399</v>
      </c>
      <c r="H120" s="38">
        <f t="shared" si="5"/>
        <v>0</v>
      </c>
    </row>
    <row r="121" spans="1:11" s="6" customFormat="1" ht="16.5" x14ac:dyDescent="0.5">
      <c r="A121" s="69"/>
      <c r="B121" s="43" t="s">
        <v>219</v>
      </c>
      <c r="C121" s="43"/>
      <c r="D121" s="29" t="s">
        <v>12</v>
      </c>
      <c r="E121" s="44" t="s">
        <v>198</v>
      </c>
      <c r="F121" s="45">
        <v>7399</v>
      </c>
      <c r="G121" s="37">
        <f>VLOOKUP(B121,[1]Name!$B$4:$H$316,6,)</f>
        <v>7399</v>
      </c>
      <c r="H121" s="38">
        <f t="shared" si="5"/>
        <v>0</v>
      </c>
    </row>
    <row r="122" spans="1:11" s="6" customFormat="1" ht="17" thickBot="1" x14ac:dyDescent="0.55000000000000004">
      <c r="A122" s="69"/>
      <c r="B122" s="39" t="s">
        <v>220</v>
      </c>
      <c r="C122" s="39"/>
      <c r="D122" s="28" t="s">
        <v>12</v>
      </c>
      <c r="E122" s="40" t="s">
        <v>200</v>
      </c>
      <c r="F122" s="41">
        <v>7399</v>
      </c>
      <c r="G122" s="37">
        <f>VLOOKUP(B122,[1]Name!$B$4:$H$316,6,)</f>
        <v>7399</v>
      </c>
      <c r="H122" s="38">
        <f t="shared" si="5"/>
        <v>0</v>
      </c>
    </row>
    <row r="123" spans="1:11" ht="18" customHeight="1" thickTop="1" x14ac:dyDescent="0.5">
      <c r="A123" s="53" t="s">
        <v>221</v>
      </c>
      <c r="B123" s="9"/>
      <c r="C123" s="9"/>
      <c r="D123" s="9"/>
      <c r="E123" s="12"/>
      <c r="F123" s="64"/>
      <c r="G123" s="64"/>
      <c r="H123" s="65"/>
    </row>
    <row r="124" spans="1:11" ht="16.5" x14ac:dyDescent="0.5">
      <c r="A124" s="69" t="s">
        <v>222</v>
      </c>
      <c r="B124" s="43" t="s">
        <v>223</v>
      </c>
      <c r="C124" s="43"/>
      <c r="D124" s="29" t="s">
        <v>12</v>
      </c>
      <c r="E124" s="52" t="s">
        <v>224</v>
      </c>
      <c r="F124" s="45">
        <v>1699</v>
      </c>
      <c r="G124" s="37">
        <f>VLOOKUP(B124,[1]Name!$B$4:$H$316,6,)</f>
        <v>1899</v>
      </c>
      <c r="H124" s="38">
        <f t="shared" ref="H124:H132" si="6">F124-G124</f>
        <v>-200</v>
      </c>
      <c r="I124" s="15"/>
      <c r="J124" s="15"/>
      <c r="K124" s="15"/>
    </row>
    <row r="125" spans="1:11" ht="16.5" x14ac:dyDescent="0.5">
      <c r="A125" s="69"/>
      <c r="B125" s="43" t="s">
        <v>225</v>
      </c>
      <c r="C125" s="43"/>
      <c r="D125" s="29"/>
      <c r="E125" s="52" t="s">
        <v>226</v>
      </c>
      <c r="F125" s="45">
        <v>1799</v>
      </c>
      <c r="G125" s="37">
        <f>VLOOKUP(B125,[1]Name!$B$4:$H$316,6,)</f>
        <v>2099</v>
      </c>
      <c r="H125" s="38">
        <f t="shared" si="6"/>
        <v>-300</v>
      </c>
      <c r="I125" s="15"/>
      <c r="J125" s="15"/>
      <c r="K125" s="15"/>
    </row>
    <row r="126" spans="1:11" ht="16.5" x14ac:dyDescent="0.5">
      <c r="A126" s="69"/>
      <c r="B126" s="43" t="s">
        <v>227</v>
      </c>
      <c r="C126" s="43"/>
      <c r="D126" s="29"/>
      <c r="E126" s="52" t="s">
        <v>228</v>
      </c>
      <c r="F126" s="45">
        <v>2499</v>
      </c>
      <c r="G126" s="37">
        <f>VLOOKUP(B126,[1]Name!$B$4:$H$316,6,)</f>
        <v>2499</v>
      </c>
      <c r="H126" s="38">
        <f t="shared" si="6"/>
        <v>0</v>
      </c>
      <c r="I126" s="15"/>
      <c r="J126" s="15"/>
      <c r="K126" s="15"/>
    </row>
    <row r="127" spans="1:11" ht="18" customHeight="1" x14ac:dyDescent="0.5">
      <c r="A127" s="69"/>
      <c r="B127" s="54" t="s">
        <v>229</v>
      </c>
      <c r="C127" s="54"/>
      <c r="D127" s="29" t="s">
        <v>12</v>
      </c>
      <c r="E127" s="55" t="s">
        <v>230</v>
      </c>
      <c r="F127" s="45">
        <v>1649</v>
      </c>
      <c r="G127" s="37">
        <f>VLOOKUP(B127,[1]Name!$B$4:$H$316,6,)</f>
        <v>1399</v>
      </c>
      <c r="H127" s="38">
        <f t="shared" si="6"/>
        <v>250</v>
      </c>
    </row>
    <row r="128" spans="1:11" ht="16.5" x14ac:dyDescent="0.5">
      <c r="A128" s="69"/>
      <c r="B128" s="43" t="s">
        <v>231</v>
      </c>
      <c r="C128" s="43"/>
      <c r="D128" s="29" t="s">
        <v>12</v>
      </c>
      <c r="E128" s="52" t="s">
        <v>232</v>
      </c>
      <c r="F128" s="45">
        <v>1749</v>
      </c>
      <c r="G128" s="37">
        <f>VLOOKUP(B128,[1]Name!$B$4:$H$316,6,)</f>
        <v>1599</v>
      </c>
      <c r="H128" s="38">
        <f t="shared" si="6"/>
        <v>150</v>
      </c>
    </row>
    <row r="129" spans="1:8" ht="16.5" x14ac:dyDescent="0.5">
      <c r="A129" s="69"/>
      <c r="B129" s="43" t="s">
        <v>233</v>
      </c>
      <c r="C129" s="43"/>
      <c r="D129" s="29"/>
      <c r="E129" s="52" t="s">
        <v>234</v>
      </c>
      <c r="F129" s="45">
        <v>2449</v>
      </c>
      <c r="G129" s="37">
        <f>VLOOKUP(B129,[1]Name!$B$4:$H$316,6,)</f>
        <v>1999</v>
      </c>
      <c r="H129" s="38">
        <f t="shared" si="6"/>
        <v>450</v>
      </c>
    </row>
    <row r="130" spans="1:8" s="6" customFormat="1" ht="16.5" x14ac:dyDescent="0.5">
      <c r="A130" s="69"/>
      <c r="B130" s="43" t="s">
        <v>235</v>
      </c>
      <c r="C130" s="43"/>
      <c r="D130" s="29" t="s">
        <v>12</v>
      </c>
      <c r="E130" s="44" t="s">
        <v>236</v>
      </c>
      <c r="F130" s="45">
        <v>339</v>
      </c>
      <c r="G130" s="37">
        <f>VLOOKUP(B130,[1]Name!$B$4:$H$316,6,)</f>
        <v>239</v>
      </c>
      <c r="H130" s="38">
        <f t="shared" si="6"/>
        <v>100</v>
      </c>
    </row>
    <row r="131" spans="1:8" s="6" customFormat="1" ht="16.5" x14ac:dyDescent="0.5">
      <c r="A131" s="69"/>
      <c r="B131" s="43" t="s">
        <v>237</v>
      </c>
      <c r="C131" s="43"/>
      <c r="D131" s="29" t="s">
        <v>12</v>
      </c>
      <c r="E131" s="44" t="s">
        <v>238</v>
      </c>
      <c r="F131" s="45">
        <v>339</v>
      </c>
      <c r="G131" s="37">
        <f>VLOOKUP(B131,[1]Name!$B$4:$H$316,6,)</f>
        <v>339</v>
      </c>
      <c r="H131" s="38">
        <f t="shared" si="6"/>
        <v>0</v>
      </c>
    </row>
    <row r="132" spans="1:8" s="6" customFormat="1" ht="17" thickBot="1" x14ac:dyDescent="0.55000000000000004">
      <c r="A132" s="70"/>
      <c r="B132" s="39" t="s">
        <v>239</v>
      </c>
      <c r="C132" s="39"/>
      <c r="D132" s="28" t="s">
        <v>12</v>
      </c>
      <c r="E132" s="40" t="s">
        <v>240</v>
      </c>
      <c r="F132" s="41">
        <v>339</v>
      </c>
      <c r="G132" s="37">
        <f>VLOOKUP(B132,[1]Name!$B$4:$H$316,6,)</f>
        <v>389</v>
      </c>
      <c r="H132" s="38">
        <f t="shared" si="6"/>
        <v>-50</v>
      </c>
    </row>
    <row r="133" spans="1:8" ht="18" customHeight="1" thickTop="1" x14ac:dyDescent="0.5">
      <c r="A133" s="49" t="s">
        <v>241</v>
      </c>
      <c r="B133" s="9"/>
      <c r="C133" s="9"/>
      <c r="D133" s="9"/>
      <c r="E133" s="12"/>
      <c r="F133" s="64"/>
      <c r="G133" s="64"/>
      <c r="H133" s="65"/>
    </row>
    <row r="134" spans="1:8" ht="16.5" x14ac:dyDescent="0.5">
      <c r="A134" s="68" t="s">
        <v>242</v>
      </c>
      <c r="B134" s="43" t="s">
        <v>243</v>
      </c>
      <c r="C134" s="43"/>
      <c r="D134" s="29" t="s">
        <v>12</v>
      </c>
      <c r="E134" s="44" t="s">
        <v>244</v>
      </c>
      <c r="F134" s="45">
        <v>339</v>
      </c>
      <c r="G134" s="37">
        <f>VLOOKUP(B134,[1]Name!$B$4:$H$316,6,)</f>
        <v>339</v>
      </c>
      <c r="H134" s="38">
        <f t="shared" ref="H134:H165" si="7">F134-G134</f>
        <v>0</v>
      </c>
    </row>
    <row r="135" spans="1:8" ht="16.5" x14ac:dyDescent="0.5">
      <c r="A135" s="69"/>
      <c r="B135" s="43" t="s">
        <v>245</v>
      </c>
      <c r="C135" s="43"/>
      <c r="D135" s="29" t="s">
        <v>12</v>
      </c>
      <c r="E135" s="44" t="s">
        <v>246</v>
      </c>
      <c r="F135" s="45">
        <v>339</v>
      </c>
      <c r="G135" s="37">
        <f>VLOOKUP(B135,[1]Name!$B$4:$H$316,6,)</f>
        <v>339</v>
      </c>
      <c r="H135" s="38">
        <f t="shared" si="7"/>
        <v>0</v>
      </c>
    </row>
    <row r="136" spans="1:8" ht="16.5" x14ac:dyDescent="0.5">
      <c r="A136" s="69"/>
      <c r="B136" s="43" t="s">
        <v>247</v>
      </c>
      <c r="C136" s="43"/>
      <c r="D136" s="29" t="s">
        <v>12</v>
      </c>
      <c r="E136" s="44" t="s">
        <v>248</v>
      </c>
      <c r="F136" s="45">
        <v>389</v>
      </c>
      <c r="G136" s="37">
        <f>VLOOKUP(B136,[1]Name!$B$4:$H$316,6,)</f>
        <v>389</v>
      </c>
      <c r="H136" s="38">
        <f t="shared" si="7"/>
        <v>0</v>
      </c>
    </row>
    <row r="137" spans="1:8" ht="16.5" x14ac:dyDescent="0.5">
      <c r="A137" s="69"/>
      <c r="B137" s="43" t="s">
        <v>249</v>
      </c>
      <c r="C137" s="43"/>
      <c r="D137" s="29" t="s">
        <v>12</v>
      </c>
      <c r="E137" s="44" t="s">
        <v>250</v>
      </c>
      <c r="F137" s="45">
        <v>519</v>
      </c>
      <c r="G137" s="37">
        <f>VLOOKUP(B137,[1]Name!$B$4:$H$316,6,)</f>
        <v>519</v>
      </c>
      <c r="H137" s="38">
        <f t="shared" si="7"/>
        <v>0</v>
      </c>
    </row>
    <row r="138" spans="1:8" ht="17" thickBot="1" x14ac:dyDescent="0.55000000000000004">
      <c r="A138" s="70"/>
      <c r="B138" s="39" t="s">
        <v>251</v>
      </c>
      <c r="C138" s="39"/>
      <c r="D138" s="28" t="s">
        <v>12</v>
      </c>
      <c r="E138" s="40" t="s">
        <v>252</v>
      </c>
      <c r="F138" s="41">
        <v>649</v>
      </c>
      <c r="G138" s="37">
        <f>VLOOKUP(B138,[1]Name!$B$4:$H$316,6,)</f>
        <v>649</v>
      </c>
      <c r="H138" s="38">
        <f t="shared" si="7"/>
        <v>0</v>
      </c>
    </row>
    <row r="139" spans="1:8" ht="18" customHeight="1" thickTop="1" x14ac:dyDescent="0.5">
      <c r="A139" s="68" t="s">
        <v>253</v>
      </c>
      <c r="B139" s="18" t="s">
        <v>254</v>
      </c>
      <c r="C139" s="18"/>
      <c r="D139" s="27" t="s">
        <v>12</v>
      </c>
      <c r="E139" s="35" t="s">
        <v>255</v>
      </c>
      <c r="F139" s="42">
        <v>319</v>
      </c>
      <c r="G139" s="37">
        <f>VLOOKUP(B139,[1]Name!$B$4:$H$316,6,)</f>
        <v>319</v>
      </c>
      <c r="H139" s="38">
        <f t="shared" si="7"/>
        <v>0</v>
      </c>
    </row>
    <row r="140" spans="1:8" ht="16.5" x14ac:dyDescent="0.5">
      <c r="A140" s="69"/>
      <c r="B140" s="43" t="s">
        <v>256</v>
      </c>
      <c r="C140" s="43"/>
      <c r="D140" s="29" t="s">
        <v>12</v>
      </c>
      <c r="E140" s="44" t="s">
        <v>257</v>
      </c>
      <c r="F140" s="45">
        <v>319</v>
      </c>
      <c r="G140" s="37">
        <f>VLOOKUP(B140,[1]Name!$B$4:$H$316,6,)</f>
        <v>319</v>
      </c>
      <c r="H140" s="38">
        <f t="shared" si="7"/>
        <v>0</v>
      </c>
    </row>
    <row r="141" spans="1:8" ht="16.5" x14ac:dyDescent="0.5">
      <c r="A141" s="69"/>
      <c r="B141" s="43" t="s">
        <v>258</v>
      </c>
      <c r="C141" s="43"/>
      <c r="D141" s="29" t="s">
        <v>12</v>
      </c>
      <c r="E141" s="44" t="s">
        <v>259</v>
      </c>
      <c r="F141" s="45">
        <v>359</v>
      </c>
      <c r="G141" s="37">
        <f>VLOOKUP(B141,[1]Name!$B$4:$H$316,6,)</f>
        <v>359</v>
      </c>
      <c r="H141" s="38">
        <f t="shared" si="7"/>
        <v>0</v>
      </c>
    </row>
    <row r="142" spans="1:8" ht="16.5" x14ac:dyDescent="0.5">
      <c r="A142" s="69"/>
      <c r="B142" s="43" t="s">
        <v>260</v>
      </c>
      <c r="C142" s="43"/>
      <c r="D142" s="29" t="s">
        <v>12</v>
      </c>
      <c r="E142" s="44" t="s">
        <v>261</v>
      </c>
      <c r="F142" s="45">
        <v>429</v>
      </c>
      <c r="G142" s="37">
        <f>VLOOKUP(B142,[1]Name!$B$4:$H$316,6,)</f>
        <v>429</v>
      </c>
      <c r="H142" s="38">
        <f t="shared" si="7"/>
        <v>0</v>
      </c>
    </row>
    <row r="143" spans="1:8" ht="17" thickBot="1" x14ac:dyDescent="0.55000000000000004">
      <c r="A143" s="70"/>
      <c r="B143" s="39" t="s">
        <v>262</v>
      </c>
      <c r="C143" s="39"/>
      <c r="D143" s="28" t="s">
        <v>12</v>
      </c>
      <c r="E143" s="40" t="s">
        <v>263</v>
      </c>
      <c r="F143" s="41">
        <v>579</v>
      </c>
      <c r="G143" s="37">
        <f>VLOOKUP(B143,[1]Name!$B$4:$H$316,6,)</f>
        <v>579</v>
      </c>
      <c r="H143" s="38">
        <f t="shared" si="7"/>
        <v>0</v>
      </c>
    </row>
    <row r="144" spans="1:8" ht="17" thickTop="1" x14ac:dyDescent="0.5">
      <c r="A144" s="66" t="s">
        <v>264</v>
      </c>
      <c r="B144" s="43" t="s">
        <v>265</v>
      </c>
      <c r="C144" s="43"/>
      <c r="D144" s="29" t="s">
        <v>12</v>
      </c>
      <c r="E144" s="44" t="s">
        <v>266</v>
      </c>
      <c r="F144" s="45">
        <v>829</v>
      </c>
      <c r="G144" s="37">
        <f>VLOOKUP(B144,[1]Name!$B$4:$H$316,6,)</f>
        <v>829</v>
      </c>
      <c r="H144" s="38">
        <f t="shared" si="7"/>
        <v>0</v>
      </c>
    </row>
    <row r="145" spans="1:8" ht="16.5" x14ac:dyDescent="0.5">
      <c r="A145" s="66"/>
      <c r="B145" s="43" t="s">
        <v>267</v>
      </c>
      <c r="C145" s="43"/>
      <c r="D145" s="29" t="s">
        <v>12</v>
      </c>
      <c r="E145" s="44" t="s">
        <v>268</v>
      </c>
      <c r="F145" s="45">
        <v>1029</v>
      </c>
      <c r="G145" s="37">
        <f>VLOOKUP(B145,[1]Name!$B$4:$H$316,6,)</f>
        <v>1029</v>
      </c>
      <c r="H145" s="38">
        <f t="shared" si="7"/>
        <v>0</v>
      </c>
    </row>
    <row r="146" spans="1:8" ht="16.5" x14ac:dyDescent="0.5">
      <c r="A146" s="66"/>
      <c r="B146" s="43" t="s">
        <v>269</v>
      </c>
      <c r="C146" s="43"/>
      <c r="D146" s="29" t="s">
        <v>12</v>
      </c>
      <c r="E146" s="44" t="s">
        <v>270</v>
      </c>
      <c r="F146" s="45">
        <v>1309</v>
      </c>
      <c r="G146" s="37">
        <f>VLOOKUP(B146,[1]Name!$B$4:$H$316,6,)</f>
        <v>1309</v>
      </c>
      <c r="H146" s="38">
        <f t="shared" si="7"/>
        <v>0</v>
      </c>
    </row>
    <row r="147" spans="1:8" ht="17" thickBot="1" x14ac:dyDescent="0.55000000000000004">
      <c r="A147" s="67"/>
      <c r="B147" s="39" t="s">
        <v>271</v>
      </c>
      <c r="C147" s="39"/>
      <c r="D147" s="28" t="s">
        <v>12</v>
      </c>
      <c r="E147" s="40" t="s">
        <v>272</v>
      </c>
      <c r="F147" s="41">
        <v>1739</v>
      </c>
      <c r="G147" s="37">
        <f>VLOOKUP(B147,[1]Name!$B$4:$H$316,6,)</f>
        <v>1739</v>
      </c>
      <c r="H147" s="38">
        <f t="shared" si="7"/>
        <v>0</v>
      </c>
    </row>
    <row r="148" spans="1:8" ht="17" thickTop="1" x14ac:dyDescent="0.5">
      <c r="A148" s="71" t="s">
        <v>273</v>
      </c>
      <c r="B148" s="18" t="s">
        <v>274</v>
      </c>
      <c r="C148" s="18"/>
      <c r="D148" s="27" t="s">
        <v>12</v>
      </c>
      <c r="E148" s="35" t="s">
        <v>275</v>
      </c>
      <c r="F148" s="42">
        <v>349</v>
      </c>
      <c r="G148" s="37">
        <f>VLOOKUP(B148,[1]Name!$B$4:$H$316,6,)</f>
        <v>349</v>
      </c>
      <c r="H148" s="38">
        <f t="shared" si="7"/>
        <v>0</v>
      </c>
    </row>
    <row r="149" spans="1:8" ht="16.5" x14ac:dyDescent="0.5">
      <c r="A149" s="66"/>
      <c r="B149" s="43" t="s">
        <v>276</v>
      </c>
      <c r="C149" s="43"/>
      <c r="D149" s="29" t="s">
        <v>12</v>
      </c>
      <c r="E149" s="44" t="s">
        <v>277</v>
      </c>
      <c r="F149" s="45">
        <v>349</v>
      </c>
      <c r="G149" s="37">
        <f>VLOOKUP(B149,[1]Name!$B$4:$H$316,6,)</f>
        <v>349</v>
      </c>
      <c r="H149" s="38">
        <f t="shared" si="7"/>
        <v>0</v>
      </c>
    </row>
    <row r="150" spans="1:8" ht="16.5" x14ac:dyDescent="0.5">
      <c r="A150" s="66"/>
      <c r="B150" s="43" t="s">
        <v>278</v>
      </c>
      <c r="C150" s="43"/>
      <c r="D150" s="29" t="s">
        <v>12</v>
      </c>
      <c r="E150" s="44" t="s">
        <v>279</v>
      </c>
      <c r="F150" s="45">
        <v>429</v>
      </c>
      <c r="G150" s="37">
        <f>VLOOKUP(B150,[1]Name!$B$4:$H$316,6,)</f>
        <v>429</v>
      </c>
      <c r="H150" s="38">
        <f t="shared" si="7"/>
        <v>0</v>
      </c>
    </row>
    <row r="151" spans="1:8" ht="16.5" x14ac:dyDescent="0.5">
      <c r="A151" s="66"/>
      <c r="B151" s="43" t="s">
        <v>280</v>
      </c>
      <c r="C151" s="43"/>
      <c r="D151" s="29" t="s">
        <v>12</v>
      </c>
      <c r="E151" s="44" t="s">
        <v>281</v>
      </c>
      <c r="F151" s="45">
        <v>569</v>
      </c>
      <c r="G151" s="37">
        <f>VLOOKUP(B151,[1]Name!$B$4:$H$316,6,)</f>
        <v>569</v>
      </c>
      <c r="H151" s="38">
        <f t="shared" si="7"/>
        <v>0</v>
      </c>
    </row>
    <row r="152" spans="1:8" ht="18.75" customHeight="1" thickBot="1" x14ac:dyDescent="0.55000000000000004">
      <c r="A152" s="67"/>
      <c r="B152" s="39" t="s">
        <v>282</v>
      </c>
      <c r="C152" s="39"/>
      <c r="D152" s="28" t="s">
        <v>12</v>
      </c>
      <c r="E152" s="40" t="s">
        <v>283</v>
      </c>
      <c r="F152" s="41">
        <v>829</v>
      </c>
      <c r="G152" s="37">
        <f>VLOOKUP(B152,[1]Name!$B$4:$H$316,6,)</f>
        <v>829</v>
      </c>
      <c r="H152" s="38">
        <f t="shared" si="7"/>
        <v>0</v>
      </c>
    </row>
    <row r="153" spans="1:8" ht="17.5" thickTop="1" thickBot="1" x14ac:dyDescent="0.55000000000000004">
      <c r="A153" s="13" t="s">
        <v>284</v>
      </c>
      <c r="B153" s="19" t="s">
        <v>285</v>
      </c>
      <c r="C153" s="19"/>
      <c r="D153" s="30" t="s">
        <v>12</v>
      </c>
      <c r="E153" s="50" t="s">
        <v>286</v>
      </c>
      <c r="F153" s="51">
        <v>219</v>
      </c>
      <c r="G153" s="37">
        <f>VLOOKUP(B153,[1]Name!$B$4:$H$316,6,)</f>
        <v>219</v>
      </c>
      <c r="H153" s="38">
        <f t="shared" si="7"/>
        <v>0</v>
      </c>
    </row>
    <row r="154" spans="1:8" ht="17" thickTop="1" x14ac:dyDescent="0.5">
      <c r="A154" s="71" t="s">
        <v>287</v>
      </c>
      <c r="B154" s="18" t="s">
        <v>288</v>
      </c>
      <c r="C154" s="18"/>
      <c r="D154" s="29" t="s">
        <v>12</v>
      </c>
      <c r="E154" s="35" t="s">
        <v>289</v>
      </c>
      <c r="F154" s="42">
        <v>319</v>
      </c>
      <c r="G154" s="37">
        <f>VLOOKUP(B154,[1]Name!$B$4:$H$316,6,)</f>
        <v>319</v>
      </c>
      <c r="H154" s="38">
        <f t="shared" si="7"/>
        <v>0</v>
      </c>
    </row>
    <row r="155" spans="1:8" ht="17" thickBot="1" x14ac:dyDescent="0.55000000000000004">
      <c r="A155" s="66"/>
      <c r="B155" s="39" t="s">
        <v>290</v>
      </c>
      <c r="C155" s="39"/>
      <c r="D155" s="28" t="s">
        <v>12</v>
      </c>
      <c r="E155" s="40" t="s">
        <v>291</v>
      </c>
      <c r="F155" s="41">
        <v>389</v>
      </c>
      <c r="G155" s="37">
        <f>VLOOKUP(B155,[1]Name!$B$4:$H$316,6,)</f>
        <v>389</v>
      </c>
      <c r="H155" s="38">
        <f t="shared" si="7"/>
        <v>0</v>
      </c>
    </row>
    <row r="156" spans="1:8" ht="17" thickTop="1" x14ac:dyDescent="0.5">
      <c r="A156" s="72" t="s">
        <v>292</v>
      </c>
      <c r="B156" s="18" t="s">
        <v>293</v>
      </c>
      <c r="C156" s="18"/>
      <c r="D156" s="27" t="s">
        <v>12</v>
      </c>
      <c r="E156" s="35" t="s">
        <v>294</v>
      </c>
      <c r="F156" s="42">
        <v>319</v>
      </c>
      <c r="G156" s="37">
        <f>VLOOKUP(B156,[1]Name!$B$4:$H$316,6,)</f>
        <v>319</v>
      </c>
      <c r="H156" s="38">
        <f t="shared" si="7"/>
        <v>0</v>
      </c>
    </row>
    <row r="157" spans="1:8" ht="17" thickBot="1" x14ac:dyDescent="0.55000000000000004">
      <c r="A157" s="73"/>
      <c r="B157" s="39" t="s">
        <v>295</v>
      </c>
      <c r="C157" s="39"/>
      <c r="D157" s="28" t="s">
        <v>12</v>
      </c>
      <c r="E157" s="40" t="s">
        <v>296</v>
      </c>
      <c r="F157" s="41">
        <v>389</v>
      </c>
      <c r="G157" s="37">
        <f>VLOOKUP(B157,[1]Name!$B$4:$H$316,6,)</f>
        <v>389</v>
      </c>
      <c r="H157" s="38">
        <f t="shared" si="7"/>
        <v>0</v>
      </c>
    </row>
    <row r="158" spans="1:8" ht="18" customHeight="1" thickTop="1" x14ac:dyDescent="0.5">
      <c r="A158" s="74" t="s">
        <v>297</v>
      </c>
      <c r="B158" s="18" t="s">
        <v>298</v>
      </c>
      <c r="C158" s="18"/>
      <c r="D158" s="27" t="s">
        <v>12</v>
      </c>
      <c r="E158" s="35" t="s">
        <v>299</v>
      </c>
      <c r="F158" s="42">
        <v>709</v>
      </c>
      <c r="G158" s="37">
        <f>VLOOKUP(B158,[1]Name!$B$4:$H$316,6,)</f>
        <v>709</v>
      </c>
      <c r="H158" s="38">
        <f t="shared" si="7"/>
        <v>0</v>
      </c>
    </row>
    <row r="159" spans="1:8" ht="18" customHeight="1" thickBot="1" x14ac:dyDescent="0.55000000000000004">
      <c r="A159" s="69"/>
      <c r="B159" s="43" t="s">
        <v>300</v>
      </c>
      <c r="C159" s="43"/>
      <c r="D159" s="29" t="s">
        <v>12</v>
      </c>
      <c r="E159" s="44" t="s">
        <v>301</v>
      </c>
      <c r="F159" s="45">
        <v>829</v>
      </c>
      <c r="G159" s="37">
        <f>VLOOKUP(B159,[1]Name!$B$4:$H$316,6,)</f>
        <v>829</v>
      </c>
      <c r="H159" s="38">
        <f t="shared" si="7"/>
        <v>0</v>
      </c>
    </row>
    <row r="160" spans="1:8" ht="17.5" thickTop="1" thickBot="1" x14ac:dyDescent="0.55000000000000004">
      <c r="A160" s="13" t="s">
        <v>302</v>
      </c>
      <c r="B160" s="13" t="s">
        <v>303</v>
      </c>
      <c r="C160" s="13"/>
      <c r="D160" s="31" t="s">
        <v>12</v>
      </c>
      <c r="E160" s="56" t="s">
        <v>304</v>
      </c>
      <c r="F160" s="57">
        <v>149</v>
      </c>
      <c r="G160" s="37">
        <f>VLOOKUP(B160,[1]Name!$B$4:$H$316,6,)</f>
        <v>149</v>
      </c>
      <c r="H160" s="38">
        <f t="shared" si="7"/>
        <v>0</v>
      </c>
    </row>
    <row r="161" spans="1:8" s="6" customFormat="1" ht="17.5" thickTop="1" thickBot="1" x14ac:dyDescent="0.55000000000000004">
      <c r="A161" s="16" t="s">
        <v>305</v>
      </c>
      <c r="B161" s="19" t="s">
        <v>306</v>
      </c>
      <c r="C161" s="19"/>
      <c r="D161" s="30" t="s">
        <v>12</v>
      </c>
      <c r="E161" s="50" t="s">
        <v>307</v>
      </c>
      <c r="F161" s="51">
        <v>115</v>
      </c>
      <c r="G161" s="37">
        <f>VLOOKUP(B161,[1]Name!$B$4:$H$316,6,)</f>
        <v>115</v>
      </c>
      <c r="H161" s="38">
        <f t="shared" si="7"/>
        <v>0</v>
      </c>
    </row>
    <row r="162" spans="1:8" ht="18" customHeight="1" thickTop="1" x14ac:dyDescent="0.5">
      <c r="A162" s="66" t="s">
        <v>308</v>
      </c>
      <c r="B162" s="18" t="s">
        <v>309</v>
      </c>
      <c r="C162" s="18"/>
      <c r="D162" s="27" t="s">
        <v>12</v>
      </c>
      <c r="E162" s="35" t="s">
        <v>310</v>
      </c>
      <c r="F162" s="42">
        <v>339</v>
      </c>
      <c r="G162" s="37">
        <f>VLOOKUP(B162,[1]Name!$B$4:$H$316,6,)</f>
        <v>339</v>
      </c>
      <c r="H162" s="38">
        <f t="shared" si="7"/>
        <v>0</v>
      </c>
    </row>
    <row r="163" spans="1:8" ht="18" customHeight="1" thickBot="1" x14ac:dyDescent="0.55000000000000004">
      <c r="A163" s="67"/>
      <c r="B163" s="39" t="s">
        <v>309</v>
      </c>
      <c r="C163" s="39"/>
      <c r="D163" s="28" t="s">
        <v>12</v>
      </c>
      <c r="E163" s="40" t="s">
        <v>311</v>
      </c>
      <c r="F163" s="41">
        <v>339</v>
      </c>
      <c r="G163" s="37">
        <f>VLOOKUP(B163,[1]Name!$B$4:$H$316,6,)</f>
        <v>339</v>
      </c>
      <c r="H163" s="38">
        <f t="shared" si="7"/>
        <v>0</v>
      </c>
    </row>
    <row r="164" spans="1:8" ht="17" thickTop="1" x14ac:dyDescent="0.5">
      <c r="A164" s="66" t="s">
        <v>312</v>
      </c>
      <c r="B164" s="18" t="s">
        <v>313</v>
      </c>
      <c r="C164" s="18"/>
      <c r="D164" s="27" t="s">
        <v>12</v>
      </c>
      <c r="E164" s="35" t="s">
        <v>314</v>
      </c>
      <c r="F164" s="42">
        <v>239</v>
      </c>
      <c r="G164" s="37">
        <f>VLOOKUP(B164,[1]Name!$B$4:$H$316,6,)</f>
        <v>239</v>
      </c>
      <c r="H164" s="38">
        <f t="shared" si="7"/>
        <v>0</v>
      </c>
    </row>
    <row r="165" spans="1:8" ht="17" thickBot="1" x14ac:dyDescent="0.55000000000000004">
      <c r="A165" s="67"/>
      <c r="B165" s="39" t="s">
        <v>315</v>
      </c>
      <c r="C165" s="39"/>
      <c r="D165" s="28" t="s">
        <v>12</v>
      </c>
      <c r="E165" s="40" t="s">
        <v>316</v>
      </c>
      <c r="F165" s="41">
        <v>299</v>
      </c>
      <c r="G165" s="37">
        <f>VLOOKUP(B165,[1]Name!$B$4:$H$316,6,)</f>
        <v>299</v>
      </c>
      <c r="H165" s="38">
        <f t="shared" si="7"/>
        <v>0</v>
      </c>
    </row>
    <row r="166" spans="1:8" ht="18" customHeight="1" thickTop="1" x14ac:dyDescent="0.5">
      <c r="A166" s="49" t="s">
        <v>317</v>
      </c>
      <c r="B166" s="4"/>
      <c r="C166" s="4"/>
      <c r="D166" s="4" t="s">
        <v>122</v>
      </c>
      <c r="E166" s="5"/>
      <c r="F166" s="64"/>
      <c r="G166" s="64"/>
      <c r="H166" s="65"/>
    </row>
    <row r="167" spans="1:8" ht="16.5" x14ac:dyDescent="0.5">
      <c r="A167" s="66" t="s">
        <v>318</v>
      </c>
      <c r="B167" s="18" t="s">
        <v>319</v>
      </c>
      <c r="C167" s="18"/>
      <c r="D167" s="27" t="s">
        <v>12</v>
      </c>
      <c r="E167" s="35" t="s">
        <v>320</v>
      </c>
      <c r="F167" s="42">
        <v>149</v>
      </c>
      <c r="G167" s="37">
        <f>VLOOKUP(B167,[1]Name!$B$4:$H$316,6,)</f>
        <v>149</v>
      </c>
      <c r="H167" s="38">
        <f>F167-G167</f>
        <v>0</v>
      </c>
    </row>
    <row r="168" spans="1:8" ht="17" thickBot="1" x14ac:dyDescent="0.55000000000000004">
      <c r="A168" s="67"/>
      <c r="B168" s="39" t="s">
        <v>321</v>
      </c>
      <c r="C168" s="39"/>
      <c r="D168" s="28" t="s">
        <v>12</v>
      </c>
      <c r="E168" s="40" t="s">
        <v>322</v>
      </c>
      <c r="F168" s="41">
        <v>169</v>
      </c>
      <c r="G168" s="37">
        <f>VLOOKUP(B168,[1]Name!$B$4:$H$316,6,)</f>
        <v>169</v>
      </c>
      <c r="H168" s="38">
        <f>F168-G168</f>
        <v>0</v>
      </c>
    </row>
    <row r="169" spans="1:8" s="6" customFormat="1" ht="17" thickTop="1" x14ac:dyDescent="0.5">
      <c r="A169" s="66" t="s">
        <v>323</v>
      </c>
      <c r="B169" s="43" t="s">
        <v>324</v>
      </c>
      <c r="C169" s="43"/>
      <c r="D169" s="29" t="s">
        <v>12</v>
      </c>
      <c r="E169" s="44" t="s">
        <v>325</v>
      </c>
      <c r="F169" s="45">
        <v>219</v>
      </c>
      <c r="G169" s="37">
        <f>VLOOKUP(B169,[1]Name!$B$4:$H$316,6,)</f>
        <v>219</v>
      </c>
      <c r="H169" s="38">
        <f>F169-G169</f>
        <v>0</v>
      </c>
    </row>
    <row r="170" spans="1:8" s="6" customFormat="1" ht="16.5" x14ac:dyDescent="0.5">
      <c r="A170" s="66"/>
      <c r="B170" s="43" t="s">
        <v>326</v>
      </c>
      <c r="C170" s="43"/>
      <c r="D170" s="29" t="s">
        <v>12</v>
      </c>
      <c r="E170" s="44" t="s">
        <v>327</v>
      </c>
      <c r="F170" s="45">
        <v>239</v>
      </c>
      <c r="G170" s="37">
        <f>VLOOKUP(B170,[1]Name!$B$4:$H$316,6,)</f>
        <v>239</v>
      </c>
      <c r="H170" s="38">
        <f>F170-G170</f>
        <v>0</v>
      </c>
    </row>
    <row r="171" spans="1:8" s="6" customFormat="1" ht="17" thickBot="1" x14ac:dyDescent="0.55000000000000004">
      <c r="A171" s="67"/>
      <c r="B171" s="39" t="s">
        <v>328</v>
      </c>
      <c r="C171" s="39"/>
      <c r="D171" s="28" t="s">
        <v>12</v>
      </c>
      <c r="E171" s="40" t="s">
        <v>329</v>
      </c>
      <c r="F171" s="58">
        <v>249</v>
      </c>
      <c r="G171" s="37">
        <f>VLOOKUP(B171,[1]Name!$B$4:$H$316,6,)</f>
        <v>249</v>
      </c>
      <c r="H171" s="38">
        <f>F171-G171</f>
        <v>0</v>
      </c>
    </row>
    <row r="172" spans="1:8" ht="19" thickTop="1" x14ac:dyDescent="0.5">
      <c r="A172" s="32"/>
      <c r="B172" s="32"/>
      <c r="C172" s="32"/>
      <c r="D172" s="24"/>
      <c r="E172" s="32"/>
      <c r="F172" s="59"/>
    </row>
    <row r="173" spans="1:8" customFormat="1" ht="15.5" x14ac:dyDescent="0.35">
      <c r="A173" s="60" t="s">
        <v>122</v>
      </c>
      <c r="B173" s="60" t="s">
        <v>330</v>
      </c>
      <c r="C173" s="60"/>
      <c r="D173" s="14"/>
      <c r="E173" s="60"/>
      <c r="F173" s="61"/>
      <c r="G173" s="62"/>
      <c r="H173" s="62"/>
    </row>
    <row r="174" spans="1:8" customFormat="1" ht="15.5" x14ac:dyDescent="0.35">
      <c r="A174" s="60" t="s">
        <v>122</v>
      </c>
      <c r="B174" s="60" t="s">
        <v>331</v>
      </c>
      <c r="C174" s="60"/>
      <c r="D174" s="14"/>
      <c r="E174" s="60"/>
      <c r="F174" s="61"/>
      <c r="G174" s="62"/>
      <c r="H174" s="62"/>
    </row>
  </sheetData>
  <mergeCells count="42">
    <mergeCell ref="F71:H71"/>
    <mergeCell ref="F87:H87"/>
    <mergeCell ref="F91:H91"/>
    <mergeCell ref="A25:A32"/>
    <mergeCell ref="A36:A41"/>
    <mergeCell ref="A42:A53"/>
    <mergeCell ref="A54:A61"/>
    <mergeCell ref="A63:A70"/>
    <mergeCell ref="F62:H62"/>
    <mergeCell ref="A5:A6"/>
    <mergeCell ref="A7:A12"/>
    <mergeCell ref="A13:A24"/>
    <mergeCell ref="F4:H4"/>
    <mergeCell ref="A34:A35"/>
    <mergeCell ref="F33:H33"/>
    <mergeCell ref="A99:A104"/>
    <mergeCell ref="A72:A76"/>
    <mergeCell ref="A77:A79"/>
    <mergeCell ref="A80:A86"/>
    <mergeCell ref="A88:A90"/>
    <mergeCell ref="A92:A94"/>
    <mergeCell ref="A96:A98"/>
    <mergeCell ref="A105:A107"/>
    <mergeCell ref="A111:A113"/>
    <mergeCell ref="A114:A119"/>
    <mergeCell ref="A120:A122"/>
    <mergeCell ref="A124:A132"/>
    <mergeCell ref="F108:H108"/>
    <mergeCell ref="F123:H123"/>
    <mergeCell ref="F133:H133"/>
    <mergeCell ref="A167:A168"/>
    <mergeCell ref="A169:A171"/>
    <mergeCell ref="A139:A143"/>
    <mergeCell ref="A144:A147"/>
    <mergeCell ref="A148:A152"/>
    <mergeCell ref="A154:A155"/>
    <mergeCell ref="A156:A157"/>
    <mergeCell ref="A158:A159"/>
    <mergeCell ref="A162:A163"/>
    <mergeCell ref="A164:A165"/>
    <mergeCell ref="F166:H166"/>
    <mergeCell ref="A134:A138"/>
  </mergeCells>
  <printOptions horizontalCentered="1"/>
  <pageMargins left="0.25" right="0.25" top="0.25" bottom="0.9" header="0.24" footer="0.25"/>
  <pageSetup scale="69" fitToHeight="0" orientation="landscape" r:id="rId1"/>
  <headerFooter alignWithMargins="0">
    <oddFooter>&amp;L&amp;"Calibri,Bold"Almo Premium Products&amp;C&amp;"Calibri,Bold"&amp;KFF0000*Denotes SPECIAL ORDER items&amp;K000000
 800-836-2522
premiumappliances@almo.com&amp;R&amp;10Page &amp;P of &amp;N
&amp;"Calibri,Bold"&amp;11access.almo.com
Published: 12/20/20</oddFooter>
  </headerFooter>
  <rowBreaks count="2" manualBreakCount="2">
    <brk id="98" max="10" man="1"/>
    <brk id="138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79D44F5297D499F8BC90B4EBEB136" ma:contentTypeVersion="12" ma:contentTypeDescription="Create a new document." ma:contentTypeScope="" ma:versionID="c30183d9e6d92fda22624c607db23a7b">
  <xsd:schema xmlns:xsd="http://www.w3.org/2001/XMLSchema" xmlns:xs="http://www.w3.org/2001/XMLSchema" xmlns:p="http://schemas.microsoft.com/office/2006/metadata/properties" xmlns:ns2="0ad958b5-b1d4-47c8-9e2a-31a0181a0869" xmlns:ns3="d101b5af-324a-4c0c-b14c-a115213120ec" targetNamespace="http://schemas.microsoft.com/office/2006/metadata/properties" ma:root="true" ma:fieldsID="68a75a2ebb8c7947c5222fe02a91e151" ns2:_="" ns3:_="">
    <xsd:import namespace="0ad958b5-b1d4-47c8-9e2a-31a0181a0869"/>
    <xsd:import namespace="d101b5af-324a-4c0c-b14c-a11521312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958b5-b1d4-47c8-9e2a-31a0181a0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b5af-324a-4c0c-b14c-a115213120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44D905-1745-40E0-8A80-90BE2B0CEB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AD292E-35D7-4DD9-9365-CEC94688F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958b5-b1d4-47c8-9e2a-31a0181a0869"/>
    <ds:schemaRef ds:uri="d101b5af-324a-4c0c-b14c-a115213120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FAF515-0582-4285-AD2A-BD3484CA6284}">
  <ds:schemaRefs>
    <ds:schemaRef ds:uri="http://purl.org/dc/elements/1.1/"/>
    <ds:schemaRef ds:uri="http://purl.org/dc/dcmitype/"/>
    <ds:schemaRef ds:uri="http://purl.org/dc/terms/"/>
    <ds:schemaRef ds:uri="d101b5af-324a-4c0c-b14c-a115213120ec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0ad958b5-b1d4-47c8-9e2a-31a0181a086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MAP</vt:lpstr>
      <vt:lpstr>MAP!Print_Area</vt:lpstr>
      <vt:lpstr>MAP!Print_Titles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Averbukh</dc:creator>
  <cp:keywords/>
  <dc:description/>
  <cp:lastModifiedBy>Spencer Herrick</cp:lastModifiedBy>
  <cp:revision/>
  <dcterms:created xsi:type="dcterms:W3CDTF">2021-01-11T21:26:27Z</dcterms:created>
  <dcterms:modified xsi:type="dcterms:W3CDTF">2021-02-11T19:46:23Z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0x01010008579D44F5297D499F8BC90B4EBEB136</vt:lpwstr>
  </property>
</Properties>
</file>