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370" windowWidth="15360" windowHeight="5775"/>
  </bookViews>
  <sheets>
    <sheet name="LG" sheetId="1" r:id="rId1"/>
    <sheet name="LGSTUD" sheetId="24" r:id="rId2"/>
  </sheets>
  <definedNames>
    <definedName name="_xlnm._FilterDatabase" localSheetId="0" hidden="1">LG!$A$4:$BK$83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J232" i="1" l="1"/>
  <c r="L232" i="1"/>
  <c r="O232" i="1"/>
  <c r="R232" i="1"/>
  <c r="T232" i="1"/>
  <c r="V232" i="1"/>
  <c r="Y232" i="1"/>
  <c r="AA232" i="1"/>
  <c r="AD232" i="1"/>
  <c r="AG232" i="1"/>
  <c r="AI232" i="1"/>
  <c r="AL232" i="1"/>
  <c r="AN232" i="1"/>
  <c r="AP232" i="1"/>
  <c r="AS232" i="1"/>
  <c r="AU232" i="1"/>
  <c r="AX232" i="1"/>
  <c r="AZ232" i="1"/>
  <c r="BC232" i="1"/>
  <c r="BF232" i="1"/>
  <c r="BH232" i="1"/>
  <c r="BJ232" i="1"/>
  <c r="J213" i="1"/>
  <c r="L213" i="1"/>
  <c r="O213" i="1"/>
  <c r="R213" i="1"/>
  <c r="T213" i="1"/>
  <c r="V213" i="1"/>
  <c r="Y213" i="1"/>
  <c r="AA213" i="1"/>
  <c r="AD213" i="1"/>
  <c r="AF213" i="1"/>
  <c r="AI213" i="1"/>
  <c r="AL213" i="1"/>
  <c r="AN213" i="1"/>
  <c r="AP213" i="1"/>
  <c r="AS213" i="1"/>
  <c r="AU213" i="1"/>
  <c r="AX213" i="1"/>
  <c r="AZ213" i="1"/>
  <c r="BC213" i="1"/>
  <c r="BF213" i="1"/>
  <c r="BH213" i="1"/>
  <c r="BJ213" i="1"/>
  <c r="BE213" i="1" l="1"/>
  <c r="BA213" i="1"/>
  <c r="AV232" i="1"/>
  <c r="AV213" i="1"/>
  <c r="AB213" i="1"/>
  <c r="M213" i="1"/>
  <c r="AK232" i="1"/>
  <c r="BA232" i="1"/>
  <c r="M232" i="1"/>
  <c r="AF232" i="1"/>
  <c r="BE232" i="1"/>
  <c r="Q232" i="1"/>
  <c r="AB232" i="1"/>
  <c r="BK232" i="1"/>
  <c r="AQ232" i="1"/>
  <c r="W232" i="1"/>
  <c r="AG213" i="1"/>
  <c r="AK213" i="1"/>
  <c r="Q213" i="1"/>
  <c r="BK213" i="1"/>
  <c r="AQ213" i="1"/>
  <c r="W213" i="1"/>
  <c r="J68" i="1"/>
  <c r="M68" i="1"/>
  <c r="O68" i="1"/>
  <c r="Q68" i="1"/>
  <c r="T68" i="1"/>
  <c r="V68" i="1"/>
  <c r="Y68" i="1"/>
  <c r="AA68" i="1"/>
  <c r="AD68" i="1"/>
  <c r="AG68" i="1"/>
  <c r="AI68" i="1"/>
  <c r="AL68" i="1"/>
  <c r="AN68" i="1"/>
  <c r="AQ68" i="1"/>
  <c r="AS68" i="1"/>
  <c r="AV68" i="1"/>
  <c r="AX68" i="1"/>
  <c r="BA68" i="1"/>
  <c r="BC68" i="1"/>
  <c r="BE68" i="1"/>
  <c r="BH68" i="1"/>
  <c r="BK68" i="1"/>
  <c r="AP68" i="1" l="1"/>
  <c r="BJ68" i="1"/>
  <c r="AU68" i="1"/>
  <c r="L68" i="1"/>
  <c r="W68" i="1"/>
  <c r="AZ68" i="1"/>
  <c r="AF68" i="1"/>
  <c r="AB68" i="1"/>
  <c r="BF68" i="1"/>
  <c r="R68" i="1"/>
  <c r="AK68" i="1"/>
  <c r="BJ308" i="1" l="1"/>
  <c r="AZ308" i="1"/>
  <c r="AP308" i="1"/>
  <c r="AF308" i="1"/>
  <c r="BE308" i="1"/>
  <c r="AU308" i="1"/>
  <c r="AK308" i="1"/>
  <c r="AA308" i="1"/>
  <c r="V308" i="1"/>
  <c r="BH14" i="1" l="1"/>
  <c r="BE14" i="1"/>
  <c r="BC14" i="1"/>
  <c r="AZ14" i="1"/>
  <c r="AX14" i="1"/>
  <c r="AU14" i="1"/>
  <c r="AS14" i="1"/>
  <c r="AN14" i="1"/>
  <c r="AK14" i="1"/>
  <c r="AI14" i="1"/>
  <c r="AF14" i="1"/>
  <c r="AD14" i="1"/>
  <c r="AA14" i="1"/>
  <c r="Y14" i="1"/>
  <c r="T14" i="1"/>
  <c r="Q14" i="1"/>
  <c r="O14" i="1"/>
  <c r="M14" i="1"/>
  <c r="J14" i="1"/>
  <c r="W14" i="1" l="1"/>
  <c r="V14" i="1"/>
  <c r="AQ14" i="1"/>
  <c r="AP14" i="1"/>
  <c r="BK14" i="1"/>
  <c r="BJ14" i="1"/>
  <c r="AG14" i="1"/>
  <c r="R14" i="1"/>
  <c r="BA14" i="1"/>
  <c r="AV14" i="1"/>
  <c r="AB14" i="1"/>
  <c r="L14" i="1"/>
  <c r="AL14" i="1"/>
  <c r="BF14" i="1"/>
  <c r="J108" i="1"/>
  <c r="O108" i="1"/>
  <c r="Q108" i="1"/>
  <c r="T108" i="1"/>
  <c r="Y108" i="1"/>
  <c r="AA108" i="1"/>
  <c r="AD108" i="1"/>
  <c r="AI108" i="1"/>
  <c r="AN108" i="1"/>
  <c r="AS108" i="1"/>
  <c r="AX108" i="1"/>
  <c r="BC108" i="1"/>
  <c r="BE108" i="1"/>
  <c r="BH108" i="1"/>
  <c r="V108" i="1" l="1"/>
  <c r="W108" i="1" s="1"/>
  <c r="AB108" i="1"/>
  <c r="R108" i="1"/>
  <c r="J235" i="1"/>
  <c r="O235" i="1"/>
  <c r="Q235" i="1"/>
  <c r="T235" i="1"/>
  <c r="V235" i="1"/>
  <c r="Y235" i="1"/>
  <c r="AD235" i="1"/>
  <c r="AF235" i="1"/>
  <c r="AI235" i="1"/>
  <c r="AK235" i="1"/>
  <c r="AN235" i="1"/>
  <c r="AP235" i="1"/>
  <c r="AS235" i="1"/>
  <c r="AU235" i="1"/>
  <c r="AX235" i="1"/>
  <c r="AZ235" i="1"/>
  <c r="BC235" i="1"/>
  <c r="BE235" i="1"/>
  <c r="BH235" i="1"/>
  <c r="BJ235" i="1"/>
  <c r="J236" i="1"/>
  <c r="O236" i="1"/>
  <c r="R236" i="1"/>
  <c r="T236" i="1"/>
  <c r="V236" i="1"/>
  <c r="Y236" i="1"/>
  <c r="AA236" i="1"/>
  <c r="AD236" i="1"/>
  <c r="AI236" i="1"/>
  <c r="AN236" i="1"/>
  <c r="AS236" i="1"/>
  <c r="AX236" i="1"/>
  <c r="BC236" i="1"/>
  <c r="BE236" i="1"/>
  <c r="BH236" i="1"/>
  <c r="J237" i="1"/>
  <c r="O237" i="1"/>
  <c r="Q237" i="1"/>
  <c r="T237" i="1"/>
  <c r="V237" i="1"/>
  <c r="Y237" i="1"/>
  <c r="AD237" i="1"/>
  <c r="AF237" i="1"/>
  <c r="AI237" i="1"/>
  <c r="AK237" i="1"/>
  <c r="AN237" i="1"/>
  <c r="AP237" i="1"/>
  <c r="AS237" i="1"/>
  <c r="AX237" i="1"/>
  <c r="BC237" i="1"/>
  <c r="BE237" i="1"/>
  <c r="BH237" i="1"/>
  <c r="BJ237" i="1"/>
  <c r="J238" i="1"/>
  <c r="L238" i="1"/>
  <c r="O238" i="1"/>
  <c r="T238" i="1"/>
  <c r="Y238" i="1"/>
  <c r="AA238" i="1"/>
  <c r="AD238" i="1"/>
  <c r="AF238" i="1"/>
  <c r="AI238" i="1"/>
  <c r="AK238" i="1"/>
  <c r="AN238" i="1"/>
  <c r="AP238" i="1"/>
  <c r="AS238" i="1"/>
  <c r="AX238" i="1"/>
  <c r="AZ238" i="1"/>
  <c r="BC238" i="1"/>
  <c r="BE238" i="1"/>
  <c r="BH238" i="1"/>
  <c r="J239" i="1"/>
  <c r="O239" i="1"/>
  <c r="Q239" i="1"/>
  <c r="T239" i="1"/>
  <c r="V239" i="1"/>
  <c r="Y239" i="1"/>
  <c r="AA239" i="1"/>
  <c r="AD239" i="1"/>
  <c r="AI239" i="1"/>
  <c r="AN239" i="1"/>
  <c r="AS239" i="1"/>
  <c r="AX239" i="1"/>
  <c r="BC239" i="1"/>
  <c r="BE239" i="1"/>
  <c r="BH239" i="1"/>
  <c r="J240" i="1"/>
  <c r="L240" i="1"/>
  <c r="O240" i="1"/>
  <c r="R240" i="1"/>
  <c r="T240" i="1"/>
  <c r="V240" i="1"/>
  <c r="Y240" i="1"/>
  <c r="AA240" i="1"/>
  <c r="AD240" i="1"/>
  <c r="AF240" i="1"/>
  <c r="AI240" i="1"/>
  <c r="AN240" i="1"/>
  <c r="AP240" i="1"/>
  <c r="AS240" i="1"/>
  <c r="AU240" i="1"/>
  <c r="AX240" i="1"/>
  <c r="AZ240" i="1"/>
  <c r="BC240" i="1"/>
  <c r="BH240" i="1"/>
  <c r="BJ240" i="1"/>
  <c r="J241" i="1"/>
  <c r="L241" i="1"/>
  <c r="O241" i="1"/>
  <c r="R241" i="1"/>
  <c r="T241" i="1"/>
  <c r="V241" i="1"/>
  <c r="Y241" i="1"/>
  <c r="AD241" i="1"/>
  <c r="AF241" i="1"/>
  <c r="AI241" i="1"/>
  <c r="AN241" i="1"/>
  <c r="AP241" i="1"/>
  <c r="AS241" i="1"/>
  <c r="AX241" i="1"/>
  <c r="AZ241" i="1"/>
  <c r="BC241" i="1"/>
  <c r="BE241" i="1"/>
  <c r="BH241" i="1"/>
  <c r="BJ241" i="1"/>
  <c r="J242" i="1"/>
  <c r="L242" i="1"/>
  <c r="O242" i="1"/>
  <c r="Q242" i="1"/>
  <c r="T242" i="1"/>
  <c r="V242" i="1"/>
  <c r="Y242" i="1"/>
  <c r="AA242" i="1"/>
  <c r="AD242" i="1"/>
  <c r="AF242" i="1"/>
  <c r="AI242" i="1"/>
  <c r="AN242" i="1"/>
  <c r="AP242" i="1"/>
  <c r="AS242" i="1"/>
  <c r="AX242" i="1"/>
  <c r="AZ242" i="1"/>
  <c r="BC242" i="1"/>
  <c r="BH242" i="1"/>
  <c r="BJ242" i="1"/>
  <c r="J243" i="1"/>
  <c r="L243" i="1"/>
  <c r="O243" i="1"/>
  <c r="R243" i="1"/>
  <c r="T243" i="1"/>
  <c r="V243" i="1"/>
  <c r="Y243" i="1"/>
  <c r="AD243" i="1"/>
  <c r="AF243" i="1"/>
  <c r="AI243" i="1"/>
  <c r="AN243" i="1"/>
  <c r="AP243" i="1"/>
  <c r="AS243" i="1"/>
  <c r="AX243" i="1"/>
  <c r="AZ243" i="1"/>
  <c r="BC243" i="1"/>
  <c r="BE243" i="1"/>
  <c r="BH243" i="1"/>
  <c r="BJ243" i="1"/>
  <c r="J244" i="1"/>
  <c r="L244" i="1"/>
  <c r="O244" i="1"/>
  <c r="Q244" i="1"/>
  <c r="T244" i="1"/>
  <c r="V244" i="1"/>
  <c r="Y244" i="1"/>
  <c r="AD244" i="1"/>
  <c r="AF244" i="1"/>
  <c r="AI244" i="1"/>
  <c r="AN244" i="1"/>
  <c r="AP244" i="1"/>
  <c r="AS244" i="1"/>
  <c r="AX244" i="1"/>
  <c r="BC244" i="1"/>
  <c r="BE244" i="1"/>
  <c r="BH244" i="1"/>
  <c r="BF242" i="1" l="1"/>
  <c r="BE242" i="1"/>
  <c r="AV242" i="1"/>
  <c r="AU242" i="1"/>
  <c r="AL242" i="1"/>
  <c r="AK242" i="1"/>
  <c r="AV241" i="1"/>
  <c r="AU241" i="1"/>
  <c r="AL241" i="1"/>
  <c r="AK241" i="1"/>
  <c r="AB241" i="1"/>
  <c r="AA241" i="1"/>
  <c r="BF240" i="1"/>
  <c r="BE240" i="1"/>
  <c r="AL240" i="1"/>
  <c r="AK240" i="1"/>
  <c r="AV238" i="1"/>
  <c r="AU238" i="1"/>
  <c r="AV237" i="1"/>
  <c r="AU237" i="1"/>
  <c r="AB237" i="1"/>
  <c r="AA237" i="1"/>
  <c r="AB235" i="1"/>
  <c r="AA235" i="1"/>
  <c r="BK238" i="1"/>
  <c r="BJ238" i="1"/>
  <c r="W238" i="1"/>
  <c r="V238" i="1"/>
  <c r="BA237" i="1"/>
  <c r="AZ237" i="1"/>
  <c r="AV243" i="1"/>
  <c r="AU243" i="1"/>
  <c r="AL243" i="1"/>
  <c r="AK243" i="1"/>
  <c r="AB243" i="1"/>
  <c r="AA243" i="1"/>
  <c r="R242" i="1"/>
  <c r="W241" i="1"/>
  <c r="Q236" i="1"/>
  <c r="BK242" i="1"/>
  <c r="Q241" i="1"/>
  <c r="BA243" i="1"/>
  <c r="AV240" i="1"/>
  <c r="AQ242" i="1"/>
  <c r="AG243" i="1"/>
  <c r="AB240" i="1"/>
  <c r="W235" i="1"/>
  <c r="R239" i="1"/>
  <c r="M241" i="1"/>
  <c r="AQ243" i="1"/>
  <c r="Q243" i="1"/>
  <c r="BA242" i="1"/>
  <c r="BK235" i="1"/>
  <c r="AG235" i="1"/>
  <c r="Q240" i="1"/>
  <c r="M240" i="1"/>
  <c r="R244" i="1"/>
  <c r="BK243" i="1"/>
  <c r="BF243" i="1"/>
  <c r="AB242" i="1"/>
  <c r="BF241" i="1"/>
  <c r="BF238" i="1"/>
  <c r="AL238" i="1"/>
  <c r="M238" i="1"/>
  <c r="AV235" i="1"/>
  <c r="R235" i="1"/>
  <c r="M244" i="1"/>
  <c r="AG242" i="1"/>
  <c r="W242" i="1"/>
  <c r="BK240" i="1"/>
  <c r="BA238" i="1"/>
  <c r="AQ238" i="1"/>
  <c r="AG237" i="1"/>
  <c r="R237" i="1"/>
  <c r="W239" i="1"/>
  <c r="W236" i="1"/>
  <c r="AQ241" i="1"/>
  <c r="AG241" i="1"/>
  <c r="AG240" i="1"/>
  <c r="W240" i="1"/>
  <c r="R238" i="1"/>
  <c r="Q238" i="1"/>
  <c r="L237" i="1"/>
  <c r="M237" i="1"/>
  <c r="AG238" i="1"/>
  <c r="W243" i="1"/>
  <c r="M243" i="1"/>
  <c r="M242" i="1"/>
  <c r="BK241" i="1"/>
  <c r="BA241" i="1"/>
  <c r="BA240" i="1"/>
  <c r="AQ240" i="1"/>
  <c r="AB238" i="1"/>
  <c r="BK237" i="1"/>
  <c r="W237" i="1"/>
  <c r="BA235" i="1"/>
  <c r="L235" i="1" l="1"/>
  <c r="M235" i="1" s="1"/>
  <c r="BF235" i="1" l="1"/>
  <c r="AL235" i="1"/>
  <c r="AQ235" i="1"/>
  <c r="AQ237" i="1"/>
  <c r="AL237" i="1"/>
  <c r="BF237" i="1"/>
  <c r="BF108" i="1"/>
  <c r="J178" i="1" l="1"/>
  <c r="M178" i="1"/>
  <c r="O178" i="1"/>
  <c r="T178" i="1"/>
  <c r="Y178" i="1"/>
  <c r="AA178" i="1"/>
  <c r="AD178" i="1"/>
  <c r="AF178" i="1"/>
  <c r="AI178" i="1"/>
  <c r="AK178" i="1"/>
  <c r="AN178" i="1"/>
  <c r="AS178" i="1"/>
  <c r="AU178" i="1"/>
  <c r="AX178" i="1"/>
  <c r="AZ178" i="1"/>
  <c r="BC178" i="1"/>
  <c r="BH178" i="1"/>
  <c r="J179" i="1"/>
  <c r="L179" i="1"/>
  <c r="O179" i="1"/>
  <c r="R179" i="1"/>
  <c r="T179" i="1"/>
  <c r="V179" i="1"/>
  <c r="Y179" i="1"/>
  <c r="AD179" i="1"/>
  <c r="AF179" i="1"/>
  <c r="AI179" i="1"/>
  <c r="AK179" i="1"/>
  <c r="AN179" i="1"/>
  <c r="AP179" i="1"/>
  <c r="AS179" i="1"/>
  <c r="AX179" i="1"/>
  <c r="AZ179" i="1"/>
  <c r="BC179" i="1"/>
  <c r="BE179" i="1"/>
  <c r="BH179" i="1"/>
  <c r="BJ179" i="1"/>
  <c r="J180" i="1"/>
  <c r="L180" i="1"/>
  <c r="O180" i="1"/>
  <c r="Q180" i="1"/>
  <c r="T180" i="1"/>
  <c r="V180" i="1"/>
  <c r="Y180" i="1"/>
  <c r="AA180" i="1"/>
  <c r="AD180" i="1"/>
  <c r="AI180" i="1"/>
  <c r="AK180" i="1"/>
  <c r="AN180" i="1"/>
  <c r="AP180" i="1"/>
  <c r="AS180" i="1"/>
  <c r="AU180" i="1"/>
  <c r="AX180" i="1"/>
  <c r="BC180" i="1"/>
  <c r="BE180" i="1"/>
  <c r="BH180" i="1"/>
  <c r="BJ180" i="1"/>
  <c r="J184" i="1"/>
  <c r="O184" i="1"/>
  <c r="Q184" i="1"/>
  <c r="T184" i="1"/>
  <c r="V184" i="1"/>
  <c r="Y184" i="1"/>
  <c r="AA184" i="1"/>
  <c r="AD184" i="1"/>
  <c r="AF184" i="1"/>
  <c r="AI184" i="1"/>
  <c r="AN184" i="1"/>
  <c r="AP184" i="1"/>
  <c r="AS184" i="1"/>
  <c r="AU184" i="1"/>
  <c r="AX184" i="1"/>
  <c r="AZ184" i="1"/>
  <c r="BC184" i="1"/>
  <c r="BH184" i="1"/>
  <c r="BJ184" i="1"/>
  <c r="J185" i="1"/>
  <c r="M185" i="1"/>
  <c r="O185" i="1"/>
  <c r="Q185" i="1"/>
  <c r="T185" i="1"/>
  <c r="V185" i="1"/>
  <c r="Y185" i="1"/>
  <c r="AA185" i="1"/>
  <c r="AD185" i="1"/>
  <c r="AF185" i="1"/>
  <c r="AI185" i="1"/>
  <c r="AN185" i="1"/>
  <c r="AP185" i="1"/>
  <c r="AS185" i="1"/>
  <c r="AX185" i="1"/>
  <c r="BC185" i="1"/>
  <c r="BH185" i="1"/>
  <c r="BJ185" i="1"/>
  <c r="J186" i="1"/>
  <c r="M186" i="1"/>
  <c r="O186" i="1"/>
  <c r="Q186" i="1"/>
  <c r="T186" i="1"/>
  <c r="Y186" i="1"/>
  <c r="AA186" i="1"/>
  <c r="AD186" i="1"/>
  <c r="AF186" i="1"/>
  <c r="AI186" i="1"/>
  <c r="AK186" i="1"/>
  <c r="AN186" i="1"/>
  <c r="AS186" i="1"/>
  <c r="AU186" i="1"/>
  <c r="AX186" i="1"/>
  <c r="AZ186" i="1"/>
  <c r="BC186" i="1"/>
  <c r="BE186" i="1"/>
  <c r="BH186" i="1"/>
  <c r="J181" i="1"/>
  <c r="L181" i="1"/>
  <c r="O181" i="1"/>
  <c r="R181" i="1"/>
  <c r="T181" i="1"/>
  <c r="Y181" i="1"/>
  <c r="AD181" i="1"/>
  <c r="AF181" i="1"/>
  <c r="AI181" i="1"/>
  <c r="AK181" i="1"/>
  <c r="AN181" i="1"/>
  <c r="AS181" i="1"/>
  <c r="AX181" i="1"/>
  <c r="AZ181" i="1"/>
  <c r="BC181" i="1"/>
  <c r="BE181" i="1"/>
  <c r="BH181" i="1"/>
  <c r="J182" i="1"/>
  <c r="L182" i="1"/>
  <c r="O182" i="1"/>
  <c r="Q182" i="1"/>
  <c r="T182" i="1"/>
  <c r="V182" i="1"/>
  <c r="Y182" i="1"/>
  <c r="AA182" i="1"/>
  <c r="AD182" i="1"/>
  <c r="AI182" i="1"/>
  <c r="AN182" i="1"/>
  <c r="AP182" i="1"/>
  <c r="AS182" i="1"/>
  <c r="AU182" i="1"/>
  <c r="AX182" i="1"/>
  <c r="AZ182" i="1"/>
  <c r="BC182" i="1"/>
  <c r="BH182" i="1"/>
  <c r="BJ182" i="1"/>
  <c r="J183" i="1"/>
  <c r="L183" i="1"/>
  <c r="O183" i="1"/>
  <c r="R183" i="1"/>
  <c r="T183" i="1"/>
  <c r="Y183" i="1"/>
  <c r="AD183" i="1"/>
  <c r="AF183" i="1"/>
  <c r="AI183" i="1"/>
  <c r="AK183" i="1"/>
  <c r="AN183" i="1"/>
  <c r="AP183" i="1"/>
  <c r="AS183" i="1"/>
  <c r="AX183" i="1"/>
  <c r="AZ183" i="1"/>
  <c r="BC183" i="1"/>
  <c r="BE183" i="1"/>
  <c r="BH183" i="1"/>
  <c r="AV179" i="1" l="1"/>
  <c r="AU179" i="1"/>
  <c r="AB179" i="1"/>
  <c r="AA179" i="1"/>
  <c r="BA180" i="1"/>
  <c r="AZ180" i="1"/>
  <c r="AG180" i="1"/>
  <c r="AF180" i="1"/>
  <c r="AV183" i="1"/>
  <c r="AU183" i="1"/>
  <c r="AB183" i="1"/>
  <c r="AA183" i="1"/>
  <c r="BF182" i="1"/>
  <c r="BE182" i="1"/>
  <c r="AL182" i="1"/>
  <c r="AK182" i="1"/>
  <c r="AV181" i="1"/>
  <c r="AU181" i="1"/>
  <c r="AB181" i="1"/>
  <c r="AA181" i="1"/>
  <c r="BF185" i="1"/>
  <c r="BE185" i="1"/>
  <c r="AV185" i="1"/>
  <c r="AU185" i="1"/>
  <c r="AL185" i="1"/>
  <c r="AK185" i="1"/>
  <c r="BF184" i="1"/>
  <c r="BE184" i="1"/>
  <c r="AL184" i="1"/>
  <c r="AK184" i="1"/>
  <c r="BK178" i="1"/>
  <c r="BJ178" i="1"/>
  <c r="AQ178" i="1"/>
  <c r="AP178" i="1"/>
  <c r="W178" i="1"/>
  <c r="V178" i="1"/>
  <c r="BK183" i="1"/>
  <c r="BJ183" i="1"/>
  <c r="W183" i="1"/>
  <c r="V183" i="1"/>
  <c r="AG182" i="1"/>
  <c r="AF182" i="1"/>
  <c r="BK181" i="1"/>
  <c r="BJ181" i="1"/>
  <c r="AQ181" i="1"/>
  <c r="AP181" i="1"/>
  <c r="W181" i="1"/>
  <c r="V181" i="1"/>
  <c r="BK186" i="1"/>
  <c r="BJ186" i="1"/>
  <c r="AQ186" i="1"/>
  <c r="AP186" i="1"/>
  <c r="W186" i="1"/>
  <c r="V186" i="1"/>
  <c r="BA185" i="1"/>
  <c r="AZ185" i="1"/>
  <c r="BF178" i="1"/>
  <c r="BE178" i="1"/>
  <c r="BA182" i="1"/>
  <c r="R182" i="1"/>
  <c r="Q179" i="1"/>
  <c r="BA186" i="1"/>
  <c r="BF186" i="1"/>
  <c r="AL183" i="1"/>
  <c r="AG184" i="1"/>
  <c r="BA178" i="1"/>
  <c r="AL186" i="1"/>
  <c r="AG186" i="1"/>
  <c r="AV180" i="1"/>
  <c r="R184" i="1"/>
  <c r="M180" i="1"/>
  <c r="M179" i="1"/>
  <c r="AG185" i="1"/>
  <c r="AB185" i="1"/>
  <c r="AL178" i="1"/>
  <c r="AG178" i="1"/>
  <c r="AQ183" i="1"/>
  <c r="L186" i="1"/>
  <c r="AQ180" i="1"/>
  <c r="R180" i="1"/>
  <c r="AV184" i="1"/>
  <c r="W180" i="1"/>
  <c r="BA184" i="1"/>
  <c r="AB180" i="1"/>
  <c r="BK179" i="1"/>
  <c r="BF179" i="1"/>
  <c r="AQ179" i="1"/>
  <c r="AL179" i="1"/>
  <c r="W179" i="1"/>
  <c r="M183" i="1"/>
  <c r="R185" i="1"/>
  <c r="L185" i="1"/>
  <c r="AB184" i="1"/>
  <c r="BK180" i="1"/>
  <c r="L178" i="1"/>
  <c r="L184" i="1"/>
  <c r="M184" i="1"/>
  <c r="Q178" i="1"/>
  <c r="R178" i="1"/>
  <c r="AV186" i="1"/>
  <c r="AB186" i="1"/>
  <c r="R186" i="1"/>
  <c r="W185" i="1"/>
  <c r="BK184" i="1"/>
  <c r="W184" i="1"/>
  <c r="AQ184" i="1"/>
  <c r="BF180" i="1"/>
  <c r="BK185" i="1"/>
  <c r="AQ185" i="1"/>
  <c r="AL180" i="1"/>
  <c r="BA179" i="1"/>
  <c r="AG179" i="1"/>
  <c r="AV178" i="1"/>
  <c r="AB178" i="1"/>
  <c r="M181" i="1"/>
  <c r="AV182" i="1"/>
  <c r="AL181" i="1"/>
  <c r="Q183" i="1"/>
  <c r="Q181" i="1"/>
  <c r="BF183" i="1"/>
  <c r="AB182" i="1"/>
  <c r="BF181" i="1"/>
  <c r="BA183" i="1"/>
  <c r="AG183" i="1"/>
  <c r="BK182" i="1"/>
  <c r="AQ182" i="1"/>
  <c r="W182" i="1"/>
  <c r="M182" i="1"/>
  <c r="BA181" i="1"/>
  <c r="AG181" i="1"/>
  <c r="BH39" i="24" l="1"/>
  <c r="BC39" i="24"/>
  <c r="AX39" i="24"/>
  <c r="AV39" i="24"/>
  <c r="AS39" i="24"/>
  <c r="AN39" i="24"/>
  <c r="AK39" i="24"/>
  <c r="AI39" i="24"/>
  <c r="AF39" i="24"/>
  <c r="AD39" i="24"/>
  <c r="Y39" i="24"/>
  <c r="T39" i="24"/>
  <c r="O39" i="24"/>
  <c r="J39" i="24"/>
  <c r="BH38" i="24"/>
  <c r="BE38" i="24"/>
  <c r="BC38" i="24"/>
  <c r="BA38" i="24"/>
  <c r="AX38" i="24"/>
  <c r="AV38" i="24"/>
  <c r="AS38" i="24"/>
  <c r="AN38" i="24"/>
  <c r="AK38" i="24"/>
  <c r="AI38" i="24"/>
  <c r="AD38" i="24"/>
  <c r="Y38" i="24"/>
  <c r="T38" i="24"/>
  <c r="O38" i="24"/>
  <c r="J38" i="24"/>
  <c r="BH37" i="24"/>
  <c r="BC37" i="24"/>
  <c r="AX37" i="24"/>
  <c r="AU37" i="24"/>
  <c r="AS37" i="24"/>
  <c r="AN37" i="24"/>
  <c r="AI37" i="24"/>
  <c r="AD37" i="24"/>
  <c r="Y37" i="24"/>
  <c r="T37" i="24"/>
  <c r="O37" i="24"/>
  <c r="J37" i="24"/>
  <c r="BH36" i="24"/>
  <c r="BC36" i="24"/>
  <c r="BA36" i="24"/>
  <c r="AX36" i="24"/>
  <c r="AS36" i="24"/>
  <c r="AP36" i="24"/>
  <c r="AN36" i="24"/>
  <c r="AK36" i="24"/>
  <c r="AI36" i="24"/>
  <c r="AD36" i="24"/>
  <c r="AA36" i="24"/>
  <c r="Y36" i="24"/>
  <c r="T36" i="24"/>
  <c r="O36" i="24"/>
  <c r="J36" i="24"/>
  <c r="BH35" i="24"/>
  <c r="BC35" i="24"/>
  <c r="AX35" i="24"/>
  <c r="AV35" i="24"/>
  <c r="AS35" i="24"/>
  <c r="AN35" i="24"/>
  <c r="AI35" i="24"/>
  <c r="AD35" i="24"/>
  <c r="Y35" i="24"/>
  <c r="T35" i="24"/>
  <c r="O35" i="24"/>
  <c r="J35" i="24"/>
  <c r="BH34" i="24"/>
  <c r="BC34" i="24"/>
  <c r="AX34" i="24"/>
  <c r="AS34" i="24"/>
  <c r="AN34" i="24"/>
  <c r="AI34" i="24"/>
  <c r="AD34" i="24"/>
  <c r="Y34" i="24"/>
  <c r="T34" i="24"/>
  <c r="R34" i="24"/>
  <c r="O34" i="24"/>
  <c r="L34" i="24"/>
  <c r="J34" i="24"/>
  <c r="BK33" i="24"/>
  <c r="BH33" i="24"/>
  <c r="BC33" i="24"/>
  <c r="BA33" i="24"/>
  <c r="AX33" i="24"/>
  <c r="AS33" i="24"/>
  <c r="AN33" i="24"/>
  <c r="AI33" i="24"/>
  <c r="AG33" i="24"/>
  <c r="AD33" i="24"/>
  <c r="Y33" i="24"/>
  <c r="T33" i="24"/>
  <c r="O33" i="24"/>
  <c r="J33" i="24"/>
  <c r="BH32" i="24"/>
  <c r="BC32" i="24"/>
  <c r="AX32" i="24"/>
  <c r="AS32" i="24"/>
  <c r="AN32" i="24"/>
  <c r="AI32" i="24"/>
  <c r="AD32" i="24"/>
  <c r="Y32" i="24"/>
  <c r="T32" i="24"/>
  <c r="O32" i="24"/>
  <c r="M32" i="24"/>
  <c r="J32" i="24"/>
  <c r="BH31" i="24"/>
  <c r="BC31" i="24"/>
  <c r="AX31" i="24"/>
  <c r="AS31" i="24"/>
  <c r="AN31" i="24"/>
  <c r="AI31" i="24"/>
  <c r="AD31" i="24"/>
  <c r="Y31" i="24"/>
  <c r="T31" i="24"/>
  <c r="R31" i="24"/>
  <c r="O31" i="24"/>
  <c r="L31" i="24"/>
  <c r="J31" i="24"/>
  <c r="BH30" i="24"/>
  <c r="BC30" i="24"/>
  <c r="AX30" i="24"/>
  <c r="AS30" i="24"/>
  <c r="AN30" i="24"/>
  <c r="AI30" i="24"/>
  <c r="AD30" i="24"/>
  <c r="Y30" i="24"/>
  <c r="T30" i="24"/>
  <c r="Q30" i="24"/>
  <c r="O30" i="24"/>
  <c r="J30" i="24"/>
  <c r="BH29" i="24"/>
  <c r="BC29" i="24"/>
  <c r="AX29" i="24"/>
  <c r="AS29" i="24"/>
  <c r="AN29" i="24"/>
  <c r="AI29" i="24"/>
  <c r="AD29" i="24"/>
  <c r="Y29" i="24"/>
  <c r="T29" i="24"/>
  <c r="O29" i="24"/>
  <c r="L29" i="24"/>
  <c r="J29" i="24"/>
  <c r="BH28" i="24"/>
  <c r="BC28" i="24"/>
  <c r="AX28" i="24"/>
  <c r="AS28" i="24"/>
  <c r="AN28" i="24"/>
  <c r="AI28" i="24"/>
  <c r="AD28" i="24"/>
  <c r="Y28" i="24"/>
  <c r="T28" i="24"/>
  <c r="O28" i="24"/>
  <c r="J28" i="24"/>
  <c r="BH27" i="24"/>
  <c r="BC27" i="24"/>
  <c r="AX27" i="24"/>
  <c r="AS27" i="24"/>
  <c r="AN27" i="24"/>
  <c r="AI27" i="24"/>
  <c r="AD27" i="24"/>
  <c r="Y27" i="24"/>
  <c r="T27" i="24"/>
  <c r="O27" i="24"/>
  <c r="J27" i="24"/>
  <c r="BH26" i="24"/>
  <c r="BC26" i="24"/>
  <c r="AX26" i="24"/>
  <c r="AS26" i="24"/>
  <c r="AN26" i="24"/>
  <c r="AI26" i="24"/>
  <c r="AD26" i="24"/>
  <c r="Y26" i="24"/>
  <c r="T26" i="24"/>
  <c r="O26" i="24"/>
  <c r="J26" i="24"/>
  <c r="BH25" i="24"/>
  <c r="BC25" i="24"/>
  <c r="AX25" i="24"/>
  <c r="AS25" i="24"/>
  <c r="AN25" i="24"/>
  <c r="AI25" i="24"/>
  <c r="AD25" i="24"/>
  <c r="Y25" i="24"/>
  <c r="T25" i="24"/>
  <c r="O25" i="24"/>
  <c r="J25" i="24"/>
  <c r="BH24" i="24"/>
  <c r="BC24" i="24"/>
  <c r="AX24" i="24"/>
  <c r="AS24" i="24"/>
  <c r="AN24" i="24"/>
  <c r="AI24" i="24"/>
  <c r="AD24" i="24"/>
  <c r="Y24" i="24"/>
  <c r="V24" i="24"/>
  <c r="T24" i="24"/>
  <c r="O24" i="24"/>
  <c r="J24" i="24"/>
  <c r="BH23" i="24"/>
  <c r="BC23" i="24"/>
  <c r="AX23" i="24"/>
  <c r="AS23" i="24"/>
  <c r="AN23" i="24"/>
  <c r="AI23" i="24"/>
  <c r="AD23" i="24"/>
  <c r="Y23" i="24"/>
  <c r="T23" i="24"/>
  <c r="Q23" i="24"/>
  <c r="O23" i="24"/>
  <c r="J23" i="24"/>
  <c r="BH22" i="24"/>
  <c r="BC22" i="24"/>
  <c r="AX22" i="24"/>
  <c r="AS22" i="24"/>
  <c r="AN22" i="24"/>
  <c r="AK22" i="24"/>
  <c r="AI22" i="24"/>
  <c r="AG22" i="24"/>
  <c r="AD22" i="24"/>
  <c r="Y22" i="24"/>
  <c r="T22" i="24"/>
  <c r="Q22" i="24"/>
  <c r="O22" i="24"/>
  <c r="J22" i="24"/>
  <c r="BH21" i="24"/>
  <c r="BE21" i="24"/>
  <c r="BC21" i="24"/>
  <c r="AX21" i="24"/>
  <c r="AS21" i="24"/>
  <c r="AN21" i="24"/>
  <c r="AI21" i="24"/>
  <c r="AD21" i="24"/>
  <c r="Y21" i="24"/>
  <c r="T21" i="24"/>
  <c r="O21" i="24"/>
  <c r="J21" i="24"/>
  <c r="BH20" i="24"/>
  <c r="BC20" i="24"/>
  <c r="AX20" i="24"/>
  <c r="AS20" i="24"/>
  <c r="AN20" i="24"/>
  <c r="AL20" i="24"/>
  <c r="AI20" i="24"/>
  <c r="AD20" i="24"/>
  <c r="Y20" i="24"/>
  <c r="T20" i="24"/>
  <c r="O20" i="24"/>
  <c r="J20" i="24"/>
  <c r="BH19" i="24"/>
  <c r="BC19" i="24"/>
  <c r="AZ19" i="24"/>
  <c r="AX19" i="24"/>
  <c r="AS19" i="24"/>
  <c r="AN19" i="24"/>
  <c r="AI19" i="24"/>
  <c r="AD19" i="24"/>
  <c r="Y19" i="24"/>
  <c r="T19" i="24"/>
  <c r="O19" i="24"/>
  <c r="J19" i="24"/>
  <c r="BH18" i="24"/>
  <c r="BC18" i="24"/>
  <c r="AX18" i="24"/>
  <c r="AS18" i="24"/>
  <c r="AN18" i="24"/>
  <c r="AK18" i="24"/>
  <c r="AI18" i="24"/>
  <c r="AD18" i="24"/>
  <c r="Y18" i="24"/>
  <c r="T18" i="24"/>
  <c r="O18" i="24"/>
  <c r="M18" i="24"/>
  <c r="J18" i="24"/>
  <c r="BH17" i="24"/>
  <c r="BC17" i="24"/>
  <c r="AZ17" i="24"/>
  <c r="AX17" i="24"/>
  <c r="AS17" i="24"/>
  <c r="AN17" i="24"/>
  <c r="AI17" i="24"/>
  <c r="AD17" i="24"/>
  <c r="Y17" i="24"/>
  <c r="T17" i="24"/>
  <c r="O17" i="24"/>
  <c r="J17" i="24"/>
  <c r="BH16" i="24"/>
  <c r="BC16" i="24"/>
  <c r="AX16" i="24"/>
  <c r="AS16" i="24"/>
  <c r="AN16" i="24"/>
  <c r="AI16" i="24"/>
  <c r="AD16" i="24"/>
  <c r="Y16" i="24"/>
  <c r="T16" i="24"/>
  <c r="O16" i="24"/>
  <c r="J16" i="24"/>
  <c r="BJ15" i="24"/>
  <c r="BH15" i="24"/>
  <c r="BC15" i="24"/>
  <c r="AX15" i="24"/>
  <c r="AS15" i="24"/>
  <c r="AN15" i="24"/>
  <c r="AI15" i="24"/>
  <c r="AD15" i="24"/>
  <c r="Y15" i="24"/>
  <c r="T15" i="24"/>
  <c r="O15" i="24"/>
  <c r="J15" i="24"/>
  <c r="BH14" i="24"/>
  <c r="BC14" i="24"/>
  <c r="AX14" i="24"/>
  <c r="AS14" i="24"/>
  <c r="AN14" i="24"/>
  <c r="AI14" i="24"/>
  <c r="AD14" i="24"/>
  <c r="Y14" i="24"/>
  <c r="T14" i="24"/>
  <c r="O14" i="24"/>
  <c r="J14" i="24"/>
  <c r="BH13" i="24"/>
  <c r="BC13" i="24"/>
  <c r="AX13" i="24"/>
  <c r="AS13" i="24"/>
  <c r="AN13" i="24"/>
  <c r="AI13" i="24"/>
  <c r="AD13" i="24"/>
  <c r="Y13" i="24"/>
  <c r="T13" i="24"/>
  <c r="O13" i="24"/>
  <c r="J13" i="24"/>
  <c r="BH12" i="24"/>
  <c r="BF12" i="24"/>
  <c r="BC12" i="24"/>
  <c r="AZ12" i="24"/>
  <c r="AX12" i="24"/>
  <c r="AV12" i="24"/>
  <c r="AS12" i="24"/>
  <c r="AQ12" i="24"/>
  <c r="AN12" i="24"/>
  <c r="AK12" i="24"/>
  <c r="AI12" i="24"/>
  <c r="AD12" i="24"/>
  <c r="Y12" i="24"/>
  <c r="T12" i="24"/>
  <c r="R12" i="24"/>
  <c r="O12" i="24"/>
  <c r="J12" i="24"/>
  <c r="BJ11" i="24"/>
  <c r="BH11" i="24"/>
  <c r="BC11" i="24"/>
  <c r="AZ11" i="24"/>
  <c r="AX11" i="24"/>
  <c r="AV11" i="24"/>
  <c r="AS11" i="24"/>
  <c r="AN11" i="24"/>
  <c r="AI11" i="24"/>
  <c r="AF11" i="24"/>
  <c r="AD11" i="24"/>
  <c r="Y11" i="24"/>
  <c r="T11" i="24"/>
  <c r="O11" i="24"/>
  <c r="J11" i="24"/>
  <c r="BH10" i="24"/>
  <c r="BC10" i="24"/>
  <c r="AX10" i="24"/>
  <c r="AS10" i="24"/>
  <c r="AN10" i="24"/>
  <c r="AI10" i="24"/>
  <c r="AD10" i="24"/>
  <c r="Y10" i="24"/>
  <c r="V10" i="24"/>
  <c r="T10" i="24"/>
  <c r="R10" i="24"/>
  <c r="O10" i="24"/>
  <c r="J10" i="24"/>
  <c r="BH9" i="24"/>
  <c r="BC9" i="24"/>
  <c r="AX9" i="24"/>
  <c r="AS9" i="24"/>
  <c r="AN9" i="24"/>
  <c r="AI9" i="24"/>
  <c r="AD9" i="24"/>
  <c r="Y9" i="24"/>
  <c r="T9" i="24"/>
  <c r="O9" i="24"/>
  <c r="J9" i="24"/>
  <c r="BH8" i="24"/>
  <c r="BC8" i="24"/>
  <c r="AX8" i="24"/>
  <c r="AS8" i="24"/>
  <c r="AN8" i="24"/>
  <c r="AI8" i="24"/>
  <c r="AD8" i="24"/>
  <c r="Y8" i="24"/>
  <c r="T8" i="24"/>
  <c r="Q8" i="24"/>
  <c r="O8" i="24"/>
  <c r="J8" i="24"/>
  <c r="BJ310" i="1"/>
  <c r="BH310" i="1"/>
  <c r="BE310" i="1"/>
  <c r="BC310" i="1"/>
  <c r="AZ310" i="1"/>
  <c r="AX310" i="1"/>
  <c r="AU310" i="1"/>
  <c r="AS310" i="1"/>
  <c r="AP310" i="1"/>
  <c r="AN310" i="1"/>
  <c r="AK310" i="1"/>
  <c r="AI310" i="1"/>
  <c r="AF310" i="1"/>
  <c r="AD310" i="1"/>
  <c r="AA310" i="1"/>
  <c r="Y310" i="1"/>
  <c r="V310" i="1"/>
  <c r="T310" i="1"/>
  <c r="R310" i="1"/>
  <c r="O310" i="1"/>
  <c r="J310" i="1"/>
  <c r="BJ309" i="1"/>
  <c r="BH309" i="1"/>
  <c r="BE309" i="1"/>
  <c r="BC309" i="1"/>
  <c r="AZ309" i="1"/>
  <c r="AX309" i="1"/>
  <c r="AU309" i="1"/>
  <c r="AS309" i="1"/>
  <c r="AP309" i="1"/>
  <c r="AN309" i="1"/>
  <c r="AK309" i="1"/>
  <c r="AI309" i="1"/>
  <c r="AF309" i="1"/>
  <c r="AD309" i="1"/>
  <c r="AA309" i="1"/>
  <c r="Y309" i="1"/>
  <c r="V309" i="1"/>
  <c r="T309" i="1"/>
  <c r="O309" i="1"/>
  <c r="M309" i="1"/>
  <c r="J309" i="1"/>
  <c r="BK308" i="1"/>
  <c r="BH308" i="1"/>
  <c r="BF308" i="1"/>
  <c r="BC308" i="1"/>
  <c r="BA308" i="1"/>
  <c r="AX308" i="1"/>
  <c r="AV308" i="1"/>
  <c r="AS308" i="1"/>
  <c r="AQ308" i="1"/>
  <c r="AN308" i="1"/>
  <c r="AL308" i="1"/>
  <c r="AI308" i="1"/>
  <c r="AG308" i="1"/>
  <c r="AD308" i="1"/>
  <c r="AB308" i="1"/>
  <c r="Y308" i="1"/>
  <c r="W308" i="1"/>
  <c r="T308" i="1"/>
  <c r="R308" i="1"/>
  <c r="Q308" i="1"/>
  <c r="O308" i="1"/>
  <c r="M308" i="1"/>
  <c r="L308" i="1"/>
  <c r="J308" i="1"/>
  <c r="BJ305" i="1"/>
  <c r="BH305" i="1"/>
  <c r="BE305" i="1"/>
  <c r="BC305" i="1"/>
  <c r="AZ305" i="1"/>
  <c r="AX305" i="1"/>
  <c r="AU305" i="1"/>
  <c r="AS305" i="1"/>
  <c r="AP305" i="1"/>
  <c r="AN305" i="1"/>
  <c r="AK305" i="1"/>
  <c r="AI305" i="1"/>
  <c r="AF305" i="1"/>
  <c r="AD305" i="1"/>
  <c r="AA305" i="1"/>
  <c r="Y305" i="1"/>
  <c r="V305" i="1"/>
  <c r="T305" i="1"/>
  <c r="O305" i="1"/>
  <c r="L305" i="1"/>
  <c r="J305" i="1"/>
  <c r="BJ304" i="1"/>
  <c r="BH304" i="1"/>
  <c r="BE304" i="1"/>
  <c r="BC304" i="1"/>
  <c r="AZ304" i="1"/>
  <c r="AX304" i="1"/>
  <c r="AU304" i="1"/>
  <c r="AS304" i="1"/>
  <c r="AP304" i="1"/>
  <c r="AN304" i="1"/>
  <c r="AK304" i="1"/>
  <c r="AI304" i="1"/>
  <c r="AF304" i="1"/>
  <c r="AD304" i="1"/>
  <c r="AA304" i="1"/>
  <c r="Y304" i="1"/>
  <c r="V304" i="1"/>
  <c r="T304" i="1"/>
  <c r="Q304" i="1"/>
  <c r="O304" i="1"/>
  <c r="J304" i="1"/>
  <c r="BJ303" i="1"/>
  <c r="BH303" i="1"/>
  <c r="BE303" i="1"/>
  <c r="BC303" i="1"/>
  <c r="AZ303" i="1"/>
  <c r="AX303" i="1"/>
  <c r="AU303" i="1"/>
  <c r="AS303" i="1"/>
  <c r="AP303" i="1"/>
  <c r="AN303" i="1"/>
  <c r="AK303" i="1"/>
  <c r="AI303" i="1"/>
  <c r="AF303" i="1"/>
  <c r="AD303" i="1"/>
  <c r="AA303" i="1"/>
  <c r="Y303" i="1"/>
  <c r="V303" i="1"/>
  <c r="T303" i="1"/>
  <c r="O303" i="1"/>
  <c r="L303" i="1"/>
  <c r="J303" i="1"/>
  <c r="BJ302" i="1"/>
  <c r="BH302" i="1"/>
  <c r="BE302" i="1"/>
  <c r="BC302" i="1"/>
  <c r="AZ302" i="1"/>
  <c r="AX302" i="1"/>
  <c r="AU302" i="1"/>
  <c r="AS302" i="1"/>
  <c r="AP302" i="1"/>
  <c r="AN302" i="1"/>
  <c r="AK302" i="1"/>
  <c r="AI302" i="1"/>
  <c r="AF302" i="1"/>
  <c r="AD302" i="1"/>
  <c r="AA302" i="1"/>
  <c r="Y302" i="1"/>
  <c r="V302" i="1"/>
  <c r="T302" i="1"/>
  <c r="O302" i="1"/>
  <c r="J302" i="1"/>
  <c r="BJ301" i="1"/>
  <c r="BH301" i="1"/>
  <c r="BE301" i="1"/>
  <c r="BC301" i="1"/>
  <c r="AZ301" i="1"/>
  <c r="AX301" i="1"/>
  <c r="AU301" i="1"/>
  <c r="AS301" i="1"/>
  <c r="AP301" i="1"/>
  <c r="AN301" i="1"/>
  <c r="AK301" i="1"/>
  <c r="AI301" i="1"/>
  <c r="AF301" i="1"/>
  <c r="AD301" i="1"/>
  <c r="AA301" i="1"/>
  <c r="Y301" i="1"/>
  <c r="V301" i="1"/>
  <c r="T301" i="1"/>
  <c r="O301" i="1"/>
  <c r="J301" i="1"/>
  <c r="BJ300" i="1"/>
  <c r="BH300" i="1"/>
  <c r="BE300" i="1"/>
  <c r="BC300" i="1"/>
  <c r="AZ300" i="1"/>
  <c r="AX300" i="1"/>
  <c r="AU300" i="1"/>
  <c r="AS300" i="1"/>
  <c r="AP300" i="1"/>
  <c r="AN300" i="1"/>
  <c r="AK300" i="1"/>
  <c r="AI300" i="1"/>
  <c r="AF300" i="1"/>
  <c r="AD300" i="1"/>
  <c r="AA300" i="1"/>
  <c r="Y300" i="1"/>
  <c r="V300" i="1"/>
  <c r="T300" i="1"/>
  <c r="R300" i="1"/>
  <c r="O300" i="1"/>
  <c r="L300" i="1"/>
  <c r="J300" i="1"/>
  <c r="BJ299" i="1"/>
  <c r="BH299" i="1"/>
  <c r="BE299" i="1"/>
  <c r="BC299" i="1"/>
  <c r="AZ299" i="1"/>
  <c r="AX299" i="1"/>
  <c r="AU299" i="1"/>
  <c r="AS299" i="1"/>
  <c r="AP299" i="1"/>
  <c r="AN299" i="1"/>
  <c r="AK299" i="1"/>
  <c r="AI299" i="1"/>
  <c r="AF299" i="1"/>
  <c r="AD299" i="1"/>
  <c r="AA299" i="1"/>
  <c r="Y299" i="1"/>
  <c r="V299" i="1"/>
  <c r="T299" i="1"/>
  <c r="Q299" i="1"/>
  <c r="O299" i="1"/>
  <c r="J299" i="1"/>
  <c r="BJ298" i="1"/>
  <c r="BH298" i="1"/>
  <c r="BE298" i="1"/>
  <c r="BC298" i="1"/>
  <c r="AZ298" i="1"/>
  <c r="AX298" i="1"/>
  <c r="AU298" i="1"/>
  <c r="AS298" i="1"/>
  <c r="AP298" i="1"/>
  <c r="AN298" i="1"/>
  <c r="AK298" i="1"/>
  <c r="AI298" i="1"/>
  <c r="AF298" i="1"/>
  <c r="AD298" i="1"/>
  <c r="AA298" i="1"/>
  <c r="Y298" i="1"/>
  <c r="V298" i="1"/>
  <c r="T298" i="1"/>
  <c r="Q298" i="1"/>
  <c r="O298" i="1"/>
  <c r="J298" i="1"/>
  <c r="BJ297" i="1"/>
  <c r="BH297" i="1"/>
  <c r="BE297" i="1"/>
  <c r="BC297" i="1"/>
  <c r="AZ297" i="1"/>
  <c r="AX297" i="1"/>
  <c r="AU297" i="1"/>
  <c r="AS297" i="1"/>
  <c r="AP297" i="1"/>
  <c r="AN297" i="1"/>
  <c r="AK297" i="1"/>
  <c r="AI297" i="1"/>
  <c r="AF297" i="1"/>
  <c r="AD297" i="1"/>
  <c r="AA297" i="1"/>
  <c r="Y297" i="1"/>
  <c r="V297" i="1"/>
  <c r="T297" i="1"/>
  <c r="O297" i="1"/>
  <c r="J297" i="1"/>
  <c r="BJ296" i="1"/>
  <c r="BH296" i="1"/>
  <c r="BE296" i="1"/>
  <c r="BC296" i="1"/>
  <c r="AZ296" i="1"/>
  <c r="AX296" i="1"/>
  <c r="AU296" i="1"/>
  <c r="AS296" i="1"/>
  <c r="AP296" i="1"/>
  <c r="AN296" i="1"/>
  <c r="AK296" i="1"/>
  <c r="AI296" i="1"/>
  <c r="AF296" i="1"/>
  <c r="AD296" i="1"/>
  <c r="AA296" i="1"/>
  <c r="Y296" i="1"/>
  <c r="V296" i="1"/>
  <c r="T296" i="1"/>
  <c r="R296" i="1"/>
  <c r="O296" i="1"/>
  <c r="J296" i="1"/>
  <c r="BJ295" i="1"/>
  <c r="BH295" i="1"/>
  <c r="BE295" i="1"/>
  <c r="BC295" i="1"/>
  <c r="AZ295" i="1"/>
  <c r="AX295" i="1"/>
  <c r="AU295" i="1"/>
  <c r="AS295" i="1"/>
  <c r="AP295" i="1"/>
  <c r="AN295" i="1"/>
  <c r="AK295" i="1"/>
  <c r="AI295" i="1"/>
  <c r="AF295" i="1"/>
  <c r="AD295" i="1"/>
  <c r="AA295" i="1"/>
  <c r="Y295" i="1"/>
  <c r="V295" i="1"/>
  <c r="T295" i="1"/>
  <c r="O295" i="1"/>
  <c r="L295" i="1"/>
  <c r="J295" i="1"/>
  <c r="BJ294" i="1"/>
  <c r="BH294" i="1"/>
  <c r="BE294" i="1"/>
  <c r="BC294" i="1"/>
  <c r="AZ294" i="1"/>
  <c r="AX294" i="1"/>
  <c r="AU294" i="1"/>
  <c r="AS294" i="1"/>
  <c r="AP294" i="1"/>
  <c r="AN294" i="1"/>
  <c r="AK294" i="1"/>
  <c r="AI294" i="1"/>
  <c r="AF294" i="1"/>
  <c r="AD294" i="1"/>
  <c r="AA294" i="1"/>
  <c r="Y294" i="1"/>
  <c r="V294" i="1"/>
  <c r="T294" i="1"/>
  <c r="R294" i="1"/>
  <c r="O294" i="1"/>
  <c r="J294" i="1"/>
  <c r="BJ293" i="1"/>
  <c r="BH293" i="1"/>
  <c r="BE293" i="1"/>
  <c r="BC293" i="1"/>
  <c r="AZ293" i="1"/>
  <c r="AX293" i="1"/>
  <c r="AU293" i="1"/>
  <c r="AS293" i="1"/>
  <c r="AP293" i="1"/>
  <c r="AN293" i="1"/>
  <c r="AK293" i="1"/>
  <c r="AI293" i="1"/>
  <c r="AF293" i="1"/>
  <c r="AD293" i="1"/>
  <c r="AA293" i="1"/>
  <c r="Y293" i="1"/>
  <c r="V293" i="1"/>
  <c r="T293" i="1"/>
  <c r="R293" i="1"/>
  <c r="O293" i="1"/>
  <c r="L293" i="1"/>
  <c r="J293" i="1"/>
  <c r="BH292" i="1"/>
  <c r="BE292" i="1"/>
  <c r="BC292" i="1"/>
  <c r="AX292" i="1"/>
  <c r="AS292" i="1"/>
  <c r="AN292" i="1"/>
  <c r="AI292" i="1"/>
  <c r="AD292" i="1"/>
  <c r="AA292" i="1"/>
  <c r="Y292" i="1"/>
  <c r="V292" i="1"/>
  <c r="T292" i="1"/>
  <c r="O292" i="1"/>
  <c r="J292" i="1"/>
  <c r="BH291" i="1"/>
  <c r="BE291" i="1"/>
  <c r="BC291" i="1"/>
  <c r="AX291" i="1"/>
  <c r="AS291" i="1"/>
  <c r="AN291" i="1"/>
  <c r="AI291" i="1"/>
  <c r="AD291" i="1"/>
  <c r="AA291" i="1"/>
  <c r="Y291" i="1"/>
  <c r="V291" i="1"/>
  <c r="T291" i="1"/>
  <c r="O291" i="1"/>
  <c r="J291" i="1"/>
  <c r="BH290" i="1"/>
  <c r="BE290" i="1"/>
  <c r="BC290" i="1"/>
  <c r="AX290" i="1"/>
  <c r="AS290" i="1"/>
  <c r="AP290" i="1"/>
  <c r="AN290" i="1"/>
  <c r="AI290" i="1"/>
  <c r="AF290" i="1"/>
  <c r="AD290" i="1"/>
  <c r="AA290" i="1"/>
  <c r="Y290" i="1"/>
  <c r="V290" i="1"/>
  <c r="T290" i="1"/>
  <c r="O290" i="1"/>
  <c r="J290" i="1"/>
  <c r="BH289" i="1"/>
  <c r="BE289" i="1"/>
  <c r="BC289" i="1"/>
  <c r="AX289" i="1"/>
  <c r="AS289" i="1"/>
  <c r="AN289" i="1"/>
  <c r="AI289" i="1"/>
  <c r="AD289" i="1"/>
  <c r="AA289" i="1"/>
  <c r="Y289" i="1"/>
  <c r="V289" i="1"/>
  <c r="T289" i="1"/>
  <c r="O289" i="1"/>
  <c r="J289" i="1"/>
  <c r="BJ288" i="1"/>
  <c r="BH288" i="1"/>
  <c r="BE288" i="1"/>
  <c r="BC288" i="1"/>
  <c r="AZ288" i="1"/>
  <c r="AX288" i="1"/>
  <c r="AU288" i="1"/>
  <c r="AS288" i="1"/>
  <c r="AP288" i="1"/>
  <c r="AN288" i="1"/>
  <c r="AK288" i="1"/>
  <c r="AI288" i="1"/>
  <c r="AF288" i="1"/>
  <c r="AD288" i="1"/>
  <c r="AA288" i="1"/>
  <c r="Y288" i="1"/>
  <c r="V288" i="1"/>
  <c r="T288" i="1"/>
  <c r="O288" i="1"/>
  <c r="M288" i="1"/>
  <c r="J288" i="1"/>
  <c r="BH287" i="1"/>
  <c r="BE287" i="1"/>
  <c r="BC287" i="1"/>
  <c r="AX287" i="1"/>
  <c r="AS287" i="1"/>
  <c r="AP287" i="1"/>
  <c r="AN287" i="1"/>
  <c r="AI287" i="1"/>
  <c r="AF287" i="1"/>
  <c r="AD287" i="1"/>
  <c r="AA287" i="1"/>
  <c r="Y287" i="1"/>
  <c r="V287" i="1"/>
  <c r="T287" i="1"/>
  <c r="O287" i="1"/>
  <c r="L287" i="1"/>
  <c r="J287" i="1"/>
  <c r="BJ286" i="1"/>
  <c r="BH286" i="1"/>
  <c r="BE286" i="1"/>
  <c r="BC286" i="1"/>
  <c r="AZ286" i="1"/>
  <c r="AX286" i="1"/>
  <c r="AU286" i="1"/>
  <c r="AS286" i="1"/>
  <c r="AP286" i="1"/>
  <c r="AN286" i="1"/>
  <c r="AK286" i="1"/>
  <c r="AI286" i="1"/>
  <c r="AF286" i="1"/>
  <c r="AD286" i="1"/>
  <c r="AA286" i="1"/>
  <c r="Y286" i="1"/>
  <c r="V286" i="1"/>
  <c r="T286" i="1"/>
  <c r="O286" i="1"/>
  <c r="J286" i="1"/>
  <c r="BH285" i="1"/>
  <c r="BE285" i="1"/>
  <c r="BC285" i="1"/>
  <c r="AX285" i="1"/>
  <c r="AS285" i="1"/>
  <c r="AN285" i="1"/>
  <c r="AI285" i="1"/>
  <c r="AD285" i="1"/>
  <c r="AA285" i="1"/>
  <c r="Y285" i="1"/>
  <c r="V285" i="1"/>
  <c r="T285" i="1"/>
  <c r="O285" i="1"/>
  <c r="J285" i="1"/>
  <c r="BJ284" i="1"/>
  <c r="BH284" i="1"/>
  <c r="BE284" i="1"/>
  <c r="BC284" i="1"/>
  <c r="AZ284" i="1"/>
  <c r="AX284" i="1"/>
  <c r="AU284" i="1"/>
  <c r="AS284" i="1"/>
  <c r="AP284" i="1"/>
  <c r="AN284" i="1"/>
  <c r="AK284" i="1"/>
  <c r="AI284" i="1"/>
  <c r="AF284" i="1"/>
  <c r="AD284" i="1"/>
  <c r="AA284" i="1"/>
  <c r="Y284" i="1"/>
  <c r="V284" i="1"/>
  <c r="T284" i="1"/>
  <c r="O284" i="1"/>
  <c r="M284" i="1"/>
  <c r="J284" i="1"/>
  <c r="BH283" i="1"/>
  <c r="BE283" i="1"/>
  <c r="BC283" i="1"/>
  <c r="AX283" i="1"/>
  <c r="AS283" i="1"/>
  <c r="AN283" i="1"/>
  <c r="AI283" i="1"/>
  <c r="AD283" i="1"/>
  <c r="AA283" i="1"/>
  <c r="Y283" i="1"/>
  <c r="V283" i="1"/>
  <c r="T283" i="1"/>
  <c r="O283" i="1"/>
  <c r="J283" i="1"/>
  <c r="BH282" i="1"/>
  <c r="BE282" i="1"/>
  <c r="BC282" i="1"/>
  <c r="AX282" i="1"/>
  <c r="AS282" i="1"/>
  <c r="AN282" i="1"/>
  <c r="AI282" i="1"/>
  <c r="AD282" i="1"/>
  <c r="AA282" i="1"/>
  <c r="Y282" i="1"/>
  <c r="T282" i="1"/>
  <c r="O282" i="1"/>
  <c r="J282" i="1"/>
  <c r="BH281" i="1"/>
  <c r="BE281" i="1"/>
  <c r="BC281" i="1"/>
  <c r="AX281" i="1"/>
  <c r="AS281" i="1"/>
  <c r="AN281" i="1"/>
  <c r="AI281" i="1"/>
  <c r="AD281" i="1"/>
  <c r="AA281" i="1"/>
  <c r="Y281" i="1"/>
  <c r="T281" i="1"/>
  <c r="O281" i="1"/>
  <c r="J281" i="1"/>
  <c r="BJ280" i="1"/>
  <c r="BH280" i="1"/>
  <c r="BC280" i="1"/>
  <c r="AZ280" i="1"/>
  <c r="AX280" i="1"/>
  <c r="AS280" i="1"/>
  <c r="AN280" i="1"/>
  <c r="AK280" i="1"/>
  <c r="AI280" i="1"/>
  <c r="AD280" i="1"/>
  <c r="AA280" i="1"/>
  <c r="Y280" i="1"/>
  <c r="V280" i="1"/>
  <c r="T280" i="1"/>
  <c r="O280" i="1"/>
  <c r="J280" i="1"/>
  <c r="BJ279" i="1"/>
  <c r="BH279" i="1"/>
  <c r="BC279" i="1"/>
  <c r="AZ279" i="1"/>
  <c r="AX279" i="1"/>
  <c r="AS279" i="1"/>
  <c r="AN279" i="1"/>
  <c r="AK279" i="1"/>
  <c r="AI279" i="1"/>
  <c r="AD279" i="1"/>
  <c r="AA279" i="1"/>
  <c r="Y279" i="1"/>
  <c r="V279" i="1"/>
  <c r="T279" i="1"/>
  <c r="O279" i="1"/>
  <c r="J279" i="1"/>
  <c r="BJ278" i="1"/>
  <c r="BH278" i="1"/>
  <c r="BC278" i="1"/>
  <c r="AZ278" i="1"/>
  <c r="AX278" i="1"/>
  <c r="AS278" i="1"/>
  <c r="AN278" i="1"/>
  <c r="AK278" i="1"/>
  <c r="AI278" i="1"/>
  <c r="AD278" i="1"/>
  <c r="AA278" i="1"/>
  <c r="Y278" i="1"/>
  <c r="V278" i="1"/>
  <c r="T278" i="1"/>
  <c r="O278" i="1"/>
  <c r="J278" i="1"/>
  <c r="BJ277" i="1"/>
  <c r="BH277" i="1"/>
  <c r="BC277" i="1"/>
  <c r="AZ277" i="1"/>
  <c r="AX277" i="1"/>
  <c r="AS277" i="1"/>
  <c r="AP277" i="1"/>
  <c r="AN277" i="1"/>
  <c r="AK277" i="1"/>
  <c r="AI277" i="1"/>
  <c r="AF277" i="1"/>
  <c r="AD277" i="1"/>
  <c r="AA277" i="1"/>
  <c r="Y277" i="1"/>
  <c r="V277" i="1"/>
  <c r="T277" i="1"/>
  <c r="Q277" i="1"/>
  <c r="O277" i="1"/>
  <c r="L277" i="1"/>
  <c r="J277" i="1"/>
  <c r="BH276" i="1"/>
  <c r="BE276" i="1"/>
  <c r="BC276" i="1"/>
  <c r="AX276" i="1"/>
  <c r="AS276" i="1"/>
  <c r="AN276" i="1"/>
  <c r="AI276" i="1"/>
  <c r="AD276" i="1"/>
  <c r="AA276" i="1"/>
  <c r="Y276" i="1"/>
  <c r="V276" i="1"/>
  <c r="T276" i="1"/>
  <c r="O276" i="1"/>
  <c r="J276" i="1"/>
  <c r="BH275" i="1"/>
  <c r="BE275" i="1"/>
  <c r="BC275" i="1"/>
  <c r="AX275" i="1"/>
  <c r="AS275" i="1"/>
  <c r="AN275" i="1"/>
  <c r="AI275" i="1"/>
  <c r="AD275" i="1"/>
  <c r="AA275" i="1"/>
  <c r="Y275" i="1"/>
  <c r="V275" i="1"/>
  <c r="T275" i="1"/>
  <c r="O275" i="1"/>
  <c r="J275" i="1"/>
  <c r="BH274" i="1"/>
  <c r="BE274" i="1"/>
  <c r="BC274" i="1"/>
  <c r="AX274" i="1"/>
  <c r="AS274" i="1"/>
  <c r="AN274" i="1"/>
  <c r="AI274" i="1"/>
  <c r="AD274" i="1"/>
  <c r="AA274" i="1"/>
  <c r="Y274" i="1"/>
  <c r="V274" i="1"/>
  <c r="T274" i="1"/>
  <c r="O274" i="1"/>
  <c r="J274" i="1"/>
  <c r="BH273" i="1"/>
  <c r="BE273" i="1"/>
  <c r="BC273" i="1"/>
  <c r="AX273" i="1"/>
  <c r="AS273" i="1"/>
  <c r="AN273" i="1"/>
  <c r="AI273" i="1"/>
  <c r="AD273" i="1"/>
  <c r="AA273" i="1"/>
  <c r="Y273" i="1"/>
  <c r="V273" i="1"/>
  <c r="T273" i="1"/>
  <c r="O273" i="1"/>
  <c r="J273" i="1"/>
  <c r="BH272" i="1"/>
  <c r="BE272" i="1"/>
  <c r="BC272" i="1"/>
  <c r="AX272" i="1"/>
  <c r="AS272" i="1"/>
  <c r="AN272" i="1"/>
  <c r="AI272" i="1"/>
  <c r="AD272" i="1"/>
  <c r="AA272" i="1"/>
  <c r="Y272" i="1"/>
  <c r="V272" i="1"/>
  <c r="T272" i="1"/>
  <c r="O272" i="1"/>
  <c r="J272" i="1"/>
  <c r="BH271" i="1"/>
  <c r="BE271" i="1"/>
  <c r="BC271" i="1"/>
  <c r="AX271" i="1"/>
  <c r="AS271" i="1"/>
  <c r="AN271" i="1"/>
  <c r="AI271" i="1"/>
  <c r="AD271" i="1"/>
  <c r="AA271" i="1"/>
  <c r="Y271" i="1"/>
  <c r="V271" i="1"/>
  <c r="T271" i="1"/>
  <c r="O271" i="1"/>
  <c r="J271" i="1"/>
  <c r="BH270" i="1"/>
  <c r="BE270" i="1"/>
  <c r="BC270" i="1"/>
  <c r="AX270" i="1"/>
  <c r="AS270" i="1"/>
  <c r="AN270" i="1"/>
  <c r="AI270" i="1"/>
  <c r="AD270" i="1"/>
  <c r="AA270" i="1"/>
  <c r="Y270" i="1"/>
  <c r="V270" i="1"/>
  <c r="T270" i="1"/>
  <c r="O270" i="1"/>
  <c r="J270" i="1"/>
  <c r="BH269" i="1"/>
  <c r="BE269" i="1"/>
  <c r="BC269" i="1"/>
  <c r="AX269" i="1"/>
  <c r="AS269" i="1"/>
  <c r="AN269" i="1"/>
  <c r="AI269" i="1"/>
  <c r="AD269" i="1"/>
  <c r="AA269" i="1"/>
  <c r="Y269" i="1"/>
  <c r="V269" i="1"/>
  <c r="T269" i="1"/>
  <c r="O269" i="1"/>
  <c r="J269" i="1"/>
  <c r="BH268" i="1"/>
  <c r="BE268" i="1"/>
  <c r="BC268" i="1"/>
  <c r="AX268" i="1"/>
  <c r="AS268" i="1"/>
  <c r="AN268" i="1"/>
  <c r="AI268" i="1"/>
  <c r="AD268" i="1"/>
  <c r="AA268" i="1"/>
  <c r="Y268" i="1"/>
  <c r="V268" i="1"/>
  <c r="T268" i="1"/>
  <c r="O268" i="1"/>
  <c r="J268" i="1"/>
  <c r="BH267" i="1"/>
  <c r="BE267" i="1"/>
  <c r="BC267" i="1"/>
  <c r="AX267" i="1"/>
  <c r="AS267" i="1"/>
  <c r="AN267" i="1"/>
  <c r="AI267" i="1"/>
  <c r="AD267" i="1"/>
  <c r="AA267" i="1"/>
  <c r="Y267" i="1"/>
  <c r="V267" i="1"/>
  <c r="T267" i="1"/>
  <c r="O267" i="1"/>
  <c r="J267" i="1"/>
  <c r="BH266" i="1"/>
  <c r="BE266" i="1"/>
  <c r="BC266" i="1"/>
  <c r="AX266" i="1"/>
  <c r="AS266" i="1"/>
  <c r="AN266" i="1"/>
  <c r="AI266" i="1"/>
  <c r="AD266" i="1"/>
  <c r="AA266" i="1"/>
  <c r="Y266" i="1"/>
  <c r="V266" i="1"/>
  <c r="T266" i="1"/>
  <c r="O266" i="1"/>
  <c r="J266" i="1"/>
  <c r="BH265" i="1"/>
  <c r="BE265" i="1"/>
  <c r="BC265" i="1"/>
  <c r="AX265" i="1"/>
  <c r="AS265" i="1"/>
  <c r="AN265" i="1"/>
  <c r="AI265" i="1"/>
  <c r="AD265" i="1"/>
  <c r="AA265" i="1"/>
  <c r="Y265" i="1"/>
  <c r="V265" i="1"/>
  <c r="T265" i="1"/>
  <c r="O265" i="1"/>
  <c r="J265" i="1"/>
  <c r="BH264" i="1"/>
  <c r="BE264" i="1"/>
  <c r="BC264" i="1"/>
  <c r="AX264" i="1"/>
  <c r="AS264" i="1"/>
  <c r="AN264" i="1"/>
  <c r="AI264" i="1"/>
  <c r="AD264" i="1"/>
  <c r="AA264" i="1"/>
  <c r="Y264" i="1"/>
  <c r="V264" i="1"/>
  <c r="T264" i="1"/>
  <c r="O264" i="1"/>
  <c r="J264" i="1"/>
  <c r="BH263" i="1"/>
  <c r="BE263" i="1"/>
  <c r="BC263" i="1"/>
  <c r="AX263" i="1"/>
  <c r="AS263" i="1"/>
  <c r="AN263" i="1"/>
  <c r="AI263" i="1"/>
  <c r="AD263" i="1"/>
  <c r="AA263" i="1"/>
  <c r="Y263" i="1"/>
  <c r="V263" i="1"/>
  <c r="T263" i="1"/>
  <c r="O263" i="1"/>
  <c r="J263" i="1"/>
  <c r="BH262" i="1"/>
  <c r="BE262" i="1"/>
  <c r="BC262" i="1"/>
  <c r="AX262" i="1"/>
  <c r="AS262" i="1"/>
  <c r="AN262" i="1"/>
  <c r="AI262" i="1"/>
  <c r="AD262" i="1"/>
  <c r="AA262" i="1"/>
  <c r="Y262" i="1"/>
  <c r="V262" i="1"/>
  <c r="T262" i="1"/>
  <c r="O262" i="1"/>
  <c r="J262" i="1"/>
  <c r="BH261" i="1"/>
  <c r="BE261" i="1"/>
  <c r="BC261" i="1"/>
  <c r="AX261" i="1"/>
  <c r="AS261" i="1"/>
  <c r="AN261" i="1"/>
  <c r="AI261" i="1"/>
  <c r="AD261" i="1"/>
  <c r="AA261" i="1"/>
  <c r="Y261" i="1"/>
  <c r="V261" i="1"/>
  <c r="T261" i="1"/>
  <c r="O261" i="1"/>
  <c r="J261" i="1"/>
  <c r="BH260" i="1"/>
  <c r="BE260" i="1"/>
  <c r="BC260" i="1"/>
  <c r="AX260" i="1"/>
  <c r="AS260" i="1"/>
  <c r="AN260" i="1"/>
  <c r="AI260" i="1"/>
  <c r="AD260" i="1"/>
  <c r="AA260" i="1"/>
  <c r="Y260" i="1"/>
  <c r="V260" i="1"/>
  <c r="T260" i="1"/>
  <c r="O260" i="1"/>
  <c r="J260" i="1"/>
  <c r="BH259" i="1"/>
  <c r="BE259" i="1"/>
  <c r="BC259" i="1"/>
  <c r="AX259" i="1"/>
  <c r="AS259" i="1"/>
  <c r="AN259" i="1"/>
  <c r="AI259" i="1"/>
  <c r="AD259" i="1"/>
  <c r="AA259" i="1"/>
  <c r="Y259" i="1"/>
  <c r="V259" i="1"/>
  <c r="T259" i="1"/>
  <c r="O259" i="1"/>
  <c r="J259" i="1"/>
  <c r="BH258" i="1"/>
  <c r="BE258" i="1"/>
  <c r="BC258" i="1"/>
  <c r="AX258" i="1"/>
  <c r="AS258" i="1"/>
  <c r="AN258" i="1"/>
  <c r="AI258" i="1"/>
  <c r="AD258" i="1"/>
  <c r="AA258" i="1"/>
  <c r="Y258" i="1"/>
  <c r="T258" i="1"/>
  <c r="O258" i="1"/>
  <c r="J258" i="1"/>
  <c r="BH257" i="1"/>
  <c r="BE257" i="1"/>
  <c r="BC257" i="1"/>
  <c r="AX257" i="1"/>
  <c r="AS257" i="1"/>
  <c r="AN257" i="1"/>
  <c r="AI257" i="1"/>
  <c r="AD257" i="1"/>
  <c r="AA257" i="1"/>
  <c r="Y257" i="1"/>
  <c r="V257" i="1"/>
  <c r="T257" i="1"/>
  <c r="O257" i="1"/>
  <c r="J257" i="1"/>
  <c r="BH256" i="1"/>
  <c r="BE256" i="1"/>
  <c r="BC256" i="1"/>
  <c r="AX256" i="1"/>
  <c r="AS256" i="1"/>
  <c r="AN256" i="1"/>
  <c r="AI256" i="1"/>
  <c r="AD256" i="1"/>
  <c r="AA256" i="1"/>
  <c r="Y256" i="1"/>
  <c r="V256" i="1"/>
  <c r="T256" i="1"/>
  <c r="O256" i="1"/>
  <c r="J256" i="1"/>
  <c r="BH255" i="1"/>
  <c r="BE255" i="1"/>
  <c r="BC255" i="1"/>
  <c r="AX255" i="1"/>
  <c r="AS255" i="1"/>
  <c r="AN255" i="1"/>
  <c r="AI255" i="1"/>
  <c r="AD255" i="1"/>
  <c r="AA255" i="1"/>
  <c r="Y255" i="1"/>
  <c r="V255" i="1"/>
  <c r="T255" i="1"/>
  <c r="O255" i="1"/>
  <c r="J255" i="1"/>
  <c r="BH254" i="1"/>
  <c r="BE254" i="1"/>
  <c r="BC254" i="1"/>
  <c r="AX254" i="1"/>
  <c r="AS254" i="1"/>
  <c r="AP254" i="1"/>
  <c r="AN254" i="1"/>
  <c r="AI254" i="1"/>
  <c r="AF254" i="1"/>
  <c r="AD254" i="1"/>
  <c r="Y254" i="1"/>
  <c r="V254" i="1"/>
  <c r="T254" i="1"/>
  <c r="O254" i="1"/>
  <c r="J254" i="1"/>
  <c r="BH253" i="1"/>
  <c r="BE253" i="1"/>
  <c r="BC253" i="1"/>
  <c r="AX253" i="1"/>
  <c r="AS253" i="1"/>
  <c r="AN253" i="1"/>
  <c r="AI253" i="1"/>
  <c r="AD253" i="1"/>
  <c r="AA253" i="1"/>
  <c r="Y253" i="1"/>
  <c r="V253" i="1"/>
  <c r="T253" i="1"/>
  <c r="O253" i="1"/>
  <c r="J253" i="1"/>
  <c r="BH252" i="1"/>
  <c r="BE252" i="1"/>
  <c r="BC252" i="1"/>
  <c r="AX252" i="1"/>
  <c r="AS252" i="1"/>
  <c r="AN252" i="1"/>
  <c r="AI252" i="1"/>
  <c r="AD252" i="1"/>
  <c r="AA252" i="1"/>
  <c r="Y252" i="1"/>
  <c r="V252" i="1"/>
  <c r="T252" i="1"/>
  <c r="O252" i="1"/>
  <c r="J252" i="1"/>
  <c r="BH251" i="1"/>
  <c r="BE251" i="1"/>
  <c r="BC251" i="1"/>
  <c r="AX251" i="1"/>
  <c r="AS251" i="1"/>
  <c r="AN251" i="1"/>
  <c r="AI251" i="1"/>
  <c r="AD251" i="1"/>
  <c r="AA251" i="1"/>
  <c r="Y251" i="1"/>
  <c r="V251" i="1"/>
  <c r="T251" i="1"/>
  <c r="O251" i="1"/>
  <c r="J251" i="1"/>
  <c r="BH250" i="1"/>
  <c r="BE250" i="1"/>
  <c r="BC250" i="1"/>
  <c r="AX250" i="1"/>
  <c r="AS250" i="1"/>
  <c r="AN250" i="1"/>
  <c r="AI250" i="1"/>
  <c r="AD250" i="1"/>
  <c r="AA250" i="1"/>
  <c r="Y250" i="1"/>
  <c r="V250" i="1"/>
  <c r="T250" i="1"/>
  <c r="O250" i="1"/>
  <c r="J250" i="1"/>
  <c r="BH249" i="1"/>
  <c r="BE249" i="1"/>
  <c r="BC249" i="1"/>
  <c r="AX249" i="1"/>
  <c r="AS249" i="1"/>
  <c r="AN249" i="1"/>
  <c r="AI249" i="1"/>
  <c r="AD249" i="1"/>
  <c r="AA249" i="1"/>
  <c r="Y249" i="1"/>
  <c r="V249" i="1"/>
  <c r="T249" i="1"/>
  <c r="O249" i="1"/>
  <c r="J249" i="1"/>
  <c r="BH248" i="1"/>
  <c r="BE248" i="1"/>
  <c r="BC248" i="1"/>
  <c r="AX248" i="1"/>
  <c r="AS248" i="1"/>
  <c r="AN248" i="1"/>
  <c r="AI248" i="1"/>
  <c r="AD248" i="1"/>
  <c r="AA248" i="1"/>
  <c r="Y248" i="1"/>
  <c r="T248" i="1"/>
  <c r="O248" i="1"/>
  <c r="J248" i="1"/>
  <c r="BJ247" i="1"/>
  <c r="BH247" i="1"/>
  <c r="BE247" i="1"/>
  <c r="BC247" i="1"/>
  <c r="AZ247" i="1"/>
  <c r="AX247" i="1"/>
  <c r="AU247" i="1"/>
  <c r="AS247" i="1"/>
  <c r="AP247" i="1"/>
  <c r="AN247" i="1"/>
  <c r="AK247" i="1"/>
  <c r="AI247" i="1"/>
  <c r="AF247" i="1"/>
  <c r="AD247" i="1"/>
  <c r="AA247" i="1"/>
  <c r="Y247" i="1"/>
  <c r="V247" i="1"/>
  <c r="T247" i="1"/>
  <c r="R247" i="1"/>
  <c r="O247" i="1"/>
  <c r="M247" i="1"/>
  <c r="J247" i="1"/>
  <c r="BH246" i="1"/>
  <c r="BE246" i="1"/>
  <c r="BC246" i="1"/>
  <c r="AX246" i="1"/>
  <c r="AS246" i="1"/>
  <c r="AN246" i="1"/>
  <c r="AI246" i="1"/>
  <c r="AD246" i="1"/>
  <c r="AA246" i="1"/>
  <c r="Y246" i="1"/>
  <c r="V246" i="1"/>
  <c r="T246" i="1"/>
  <c r="O246" i="1"/>
  <c r="J246" i="1"/>
  <c r="BJ245" i="1"/>
  <c r="BH245" i="1"/>
  <c r="BC245" i="1"/>
  <c r="AZ245" i="1"/>
  <c r="AX245" i="1"/>
  <c r="AS245" i="1"/>
  <c r="AP245" i="1"/>
  <c r="AN245" i="1"/>
  <c r="AI245" i="1"/>
  <c r="AF245" i="1"/>
  <c r="AD245" i="1"/>
  <c r="Y245" i="1"/>
  <c r="V245" i="1"/>
  <c r="T245" i="1"/>
  <c r="O245" i="1"/>
  <c r="J245" i="1"/>
  <c r="BH234" i="1"/>
  <c r="BE234" i="1"/>
  <c r="BC234" i="1"/>
  <c r="AX234" i="1"/>
  <c r="AS234" i="1"/>
  <c r="AN234" i="1"/>
  <c r="AI234" i="1"/>
  <c r="AD234" i="1"/>
  <c r="AA234" i="1"/>
  <c r="Y234" i="1"/>
  <c r="T234" i="1"/>
  <c r="O234" i="1"/>
  <c r="J234" i="1"/>
  <c r="BJ233" i="1"/>
  <c r="BH233" i="1"/>
  <c r="BC233" i="1"/>
  <c r="AZ233" i="1"/>
  <c r="AX233" i="1"/>
  <c r="AS233" i="1"/>
  <c r="AN233" i="1"/>
  <c r="AK233" i="1"/>
  <c r="AI233" i="1"/>
  <c r="AD233" i="1"/>
  <c r="AA233" i="1"/>
  <c r="Y233" i="1"/>
  <c r="V233" i="1"/>
  <c r="T233" i="1"/>
  <c r="O233" i="1"/>
  <c r="J233" i="1"/>
  <c r="BJ231" i="1"/>
  <c r="BH231" i="1"/>
  <c r="BC231" i="1"/>
  <c r="AZ231" i="1"/>
  <c r="AX231" i="1"/>
  <c r="AS231" i="1"/>
  <c r="AN231" i="1"/>
  <c r="AK231" i="1"/>
  <c r="AI231" i="1"/>
  <c r="AD231" i="1"/>
  <c r="AA231" i="1"/>
  <c r="Y231" i="1"/>
  <c r="V231" i="1"/>
  <c r="T231" i="1"/>
  <c r="O231" i="1"/>
  <c r="J231" i="1"/>
  <c r="BJ230" i="1"/>
  <c r="BH230" i="1"/>
  <c r="BC230" i="1"/>
  <c r="AZ230" i="1"/>
  <c r="AX230" i="1"/>
  <c r="AS230" i="1"/>
  <c r="AP230" i="1"/>
  <c r="AN230" i="1"/>
  <c r="AK230" i="1"/>
  <c r="AI230" i="1"/>
  <c r="AF230" i="1"/>
  <c r="AD230" i="1"/>
  <c r="AA230" i="1"/>
  <c r="Y230" i="1"/>
  <c r="V230" i="1"/>
  <c r="T230" i="1"/>
  <c r="O230" i="1"/>
  <c r="J230" i="1"/>
  <c r="BJ229" i="1"/>
  <c r="BH229" i="1"/>
  <c r="BC229" i="1"/>
  <c r="AZ229" i="1"/>
  <c r="AX229" i="1"/>
  <c r="AS229" i="1"/>
  <c r="AP229" i="1"/>
  <c r="AN229" i="1"/>
  <c r="AK229" i="1"/>
  <c r="AI229" i="1"/>
  <c r="AF229" i="1"/>
  <c r="AD229" i="1"/>
  <c r="AA229" i="1"/>
  <c r="Y229" i="1"/>
  <c r="V229" i="1"/>
  <c r="T229" i="1"/>
  <c r="O229" i="1"/>
  <c r="J229" i="1"/>
  <c r="BH228" i="1"/>
  <c r="BE228" i="1"/>
  <c r="BC228" i="1"/>
  <c r="AX228" i="1"/>
  <c r="AS228" i="1"/>
  <c r="AP228" i="1"/>
  <c r="AN228" i="1"/>
  <c r="AI228" i="1"/>
  <c r="AF228" i="1"/>
  <c r="AD228" i="1"/>
  <c r="Y228" i="1"/>
  <c r="V228" i="1"/>
  <c r="T228" i="1"/>
  <c r="O228" i="1"/>
  <c r="J228" i="1"/>
  <c r="BH227" i="1"/>
  <c r="BE227" i="1"/>
  <c r="BC227" i="1"/>
  <c r="AX227" i="1"/>
  <c r="AS227" i="1"/>
  <c r="AP227" i="1"/>
  <c r="AN227" i="1"/>
  <c r="AI227" i="1"/>
  <c r="AF227" i="1"/>
  <c r="AD227" i="1"/>
  <c r="Y227" i="1"/>
  <c r="V227" i="1"/>
  <c r="T227" i="1"/>
  <c r="O227" i="1"/>
  <c r="J227" i="1"/>
  <c r="BJ226" i="1"/>
  <c r="BH226" i="1"/>
  <c r="BE226" i="1"/>
  <c r="BC226" i="1"/>
  <c r="AZ226" i="1"/>
  <c r="AX226" i="1"/>
  <c r="AU226" i="1"/>
  <c r="AS226" i="1"/>
  <c r="AP226" i="1"/>
  <c r="AN226" i="1"/>
  <c r="AK226" i="1"/>
  <c r="AI226" i="1"/>
  <c r="AF226" i="1"/>
  <c r="AD226" i="1"/>
  <c r="AA226" i="1"/>
  <c r="Y226" i="1"/>
  <c r="V226" i="1"/>
  <c r="T226" i="1"/>
  <c r="Q226" i="1"/>
  <c r="O226" i="1"/>
  <c r="J226" i="1"/>
  <c r="BJ225" i="1"/>
  <c r="BH225" i="1"/>
  <c r="BC225" i="1"/>
  <c r="AZ225" i="1"/>
  <c r="AX225" i="1"/>
  <c r="AS225" i="1"/>
  <c r="AP225" i="1"/>
  <c r="AN225" i="1"/>
  <c r="AI225" i="1"/>
  <c r="AF225" i="1"/>
  <c r="AD225" i="1"/>
  <c r="Y225" i="1"/>
  <c r="V225" i="1"/>
  <c r="T225" i="1"/>
  <c r="Q225" i="1"/>
  <c r="O225" i="1"/>
  <c r="J225" i="1"/>
  <c r="BH224" i="1"/>
  <c r="BE224" i="1"/>
  <c r="BC224" i="1"/>
  <c r="AX224" i="1"/>
  <c r="AS224" i="1"/>
  <c r="AP224" i="1"/>
  <c r="AN224" i="1"/>
  <c r="AI224" i="1"/>
  <c r="AF224" i="1"/>
  <c r="AD224" i="1"/>
  <c r="Y224" i="1"/>
  <c r="V224" i="1"/>
  <c r="T224" i="1"/>
  <c r="O224" i="1"/>
  <c r="J224" i="1"/>
  <c r="BJ223" i="1"/>
  <c r="BH223" i="1"/>
  <c r="BE223" i="1"/>
  <c r="BC223" i="1"/>
  <c r="AZ223" i="1"/>
  <c r="AX223" i="1"/>
  <c r="AU223" i="1"/>
  <c r="AS223" i="1"/>
  <c r="AP223" i="1"/>
  <c r="AN223" i="1"/>
  <c r="AK223" i="1"/>
  <c r="AI223" i="1"/>
  <c r="AF223" i="1"/>
  <c r="AD223" i="1"/>
  <c r="AA223" i="1"/>
  <c r="Y223" i="1"/>
  <c r="V223" i="1"/>
  <c r="T223" i="1"/>
  <c r="Q223" i="1"/>
  <c r="O223" i="1"/>
  <c r="J223" i="1"/>
  <c r="BH222" i="1"/>
  <c r="BE222" i="1"/>
  <c r="BC222" i="1"/>
  <c r="AX222" i="1"/>
  <c r="AS222" i="1"/>
  <c r="AN222" i="1"/>
  <c r="AI222" i="1"/>
  <c r="AD222" i="1"/>
  <c r="AA222" i="1"/>
  <c r="Y222" i="1"/>
  <c r="V222" i="1"/>
  <c r="T222" i="1"/>
  <c r="O222" i="1"/>
  <c r="J222" i="1"/>
  <c r="BH221" i="1"/>
  <c r="BE221" i="1"/>
  <c r="BC221" i="1"/>
  <c r="AX221" i="1"/>
  <c r="AS221" i="1"/>
  <c r="AN221" i="1"/>
  <c r="AI221" i="1"/>
  <c r="AD221" i="1"/>
  <c r="AA221" i="1"/>
  <c r="Y221" i="1"/>
  <c r="V221" i="1"/>
  <c r="T221" i="1"/>
  <c r="O221" i="1"/>
  <c r="J221" i="1"/>
  <c r="BH220" i="1"/>
  <c r="BE220" i="1"/>
  <c r="BC220" i="1"/>
  <c r="AX220" i="1"/>
  <c r="AS220" i="1"/>
  <c r="AN220" i="1"/>
  <c r="AI220" i="1"/>
  <c r="AD220" i="1"/>
  <c r="AA220" i="1"/>
  <c r="Y220" i="1"/>
  <c r="T220" i="1"/>
  <c r="O220" i="1"/>
  <c r="J220" i="1"/>
  <c r="BJ219" i="1"/>
  <c r="BH219" i="1"/>
  <c r="BE219" i="1"/>
  <c r="BC219" i="1"/>
  <c r="AZ219" i="1"/>
  <c r="AX219" i="1"/>
  <c r="AU219" i="1"/>
  <c r="AS219" i="1"/>
  <c r="AP219" i="1"/>
  <c r="AN219" i="1"/>
  <c r="AK219" i="1"/>
  <c r="AI219" i="1"/>
  <c r="AF219" i="1"/>
  <c r="AD219" i="1"/>
  <c r="AA219" i="1"/>
  <c r="Y219" i="1"/>
  <c r="V219" i="1"/>
  <c r="T219" i="1"/>
  <c r="O219" i="1"/>
  <c r="L219" i="1"/>
  <c r="J219" i="1"/>
  <c r="BJ218" i="1"/>
  <c r="BH218" i="1"/>
  <c r="BE218" i="1"/>
  <c r="BC218" i="1"/>
  <c r="AZ218" i="1"/>
  <c r="AX218" i="1"/>
  <c r="AU218" i="1"/>
  <c r="AS218" i="1"/>
  <c r="AP218" i="1"/>
  <c r="AN218" i="1"/>
  <c r="AK218" i="1"/>
  <c r="AI218" i="1"/>
  <c r="AF218" i="1"/>
  <c r="AD218" i="1"/>
  <c r="AA218" i="1"/>
  <c r="Y218" i="1"/>
  <c r="V218" i="1"/>
  <c r="T218" i="1"/>
  <c r="O218" i="1"/>
  <c r="J218" i="1"/>
  <c r="BJ217" i="1"/>
  <c r="BH217" i="1"/>
  <c r="BE217" i="1"/>
  <c r="BC217" i="1"/>
  <c r="AZ217" i="1"/>
  <c r="AX217" i="1"/>
  <c r="AU217" i="1"/>
  <c r="AS217" i="1"/>
  <c r="AP217" i="1"/>
  <c r="AN217" i="1"/>
  <c r="AK217" i="1"/>
  <c r="AI217" i="1"/>
  <c r="AF217" i="1"/>
  <c r="AD217" i="1"/>
  <c r="AA217" i="1"/>
  <c r="Y217" i="1"/>
  <c r="V217" i="1"/>
  <c r="T217" i="1"/>
  <c r="O217" i="1"/>
  <c r="L217" i="1"/>
  <c r="J217" i="1"/>
  <c r="BJ216" i="1"/>
  <c r="BH216" i="1"/>
  <c r="BE216" i="1"/>
  <c r="BC216" i="1"/>
  <c r="AZ216" i="1"/>
  <c r="AX216" i="1"/>
  <c r="AU216" i="1"/>
  <c r="AS216" i="1"/>
  <c r="AP216" i="1"/>
  <c r="AN216" i="1"/>
  <c r="AK216" i="1"/>
  <c r="AI216" i="1"/>
  <c r="AF216" i="1"/>
  <c r="AD216" i="1"/>
  <c r="AA216" i="1"/>
  <c r="Y216" i="1"/>
  <c r="V216" i="1"/>
  <c r="T216" i="1"/>
  <c r="O216" i="1"/>
  <c r="J216" i="1"/>
  <c r="BJ215" i="1"/>
  <c r="BH215" i="1"/>
  <c r="BE215" i="1"/>
  <c r="BC215" i="1"/>
  <c r="AZ215" i="1"/>
  <c r="AX215" i="1"/>
  <c r="AU215" i="1"/>
  <c r="AS215" i="1"/>
  <c r="AP215" i="1"/>
  <c r="AN215" i="1"/>
  <c r="AK215" i="1"/>
  <c r="AI215" i="1"/>
  <c r="AF215" i="1"/>
  <c r="AD215" i="1"/>
  <c r="AA215" i="1"/>
  <c r="Y215" i="1"/>
  <c r="V215" i="1"/>
  <c r="T215" i="1"/>
  <c r="Q215" i="1"/>
  <c r="O215" i="1"/>
  <c r="M215" i="1"/>
  <c r="J215" i="1"/>
  <c r="BJ214" i="1"/>
  <c r="BH214" i="1"/>
  <c r="BC214" i="1"/>
  <c r="AZ214" i="1"/>
  <c r="AX214" i="1"/>
  <c r="AS214" i="1"/>
  <c r="AN214" i="1"/>
  <c r="AK214" i="1"/>
  <c r="AI214" i="1"/>
  <c r="AD214" i="1"/>
  <c r="AA214" i="1"/>
  <c r="Y214" i="1"/>
  <c r="V214" i="1"/>
  <c r="T214" i="1"/>
  <c r="O214" i="1"/>
  <c r="J214" i="1"/>
  <c r="BJ212" i="1"/>
  <c r="BH212" i="1"/>
  <c r="BC212" i="1"/>
  <c r="AZ212" i="1"/>
  <c r="AX212" i="1"/>
  <c r="AS212" i="1"/>
  <c r="AN212" i="1"/>
  <c r="AK212" i="1"/>
  <c r="AI212" i="1"/>
  <c r="AD212" i="1"/>
  <c r="AA212" i="1"/>
  <c r="Y212" i="1"/>
  <c r="V212" i="1"/>
  <c r="T212" i="1"/>
  <c r="O212" i="1"/>
  <c r="J212" i="1"/>
  <c r="BJ211" i="1"/>
  <c r="BH211" i="1"/>
  <c r="BC211" i="1"/>
  <c r="AZ211" i="1"/>
  <c r="AX211" i="1"/>
  <c r="AS211" i="1"/>
  <c r="AP211" i="1"/>
  <c r="AN211" i="1"/>
  <c r="AK211" i="1"/>
  <c r="AI211" i="1"/>
  <c r="AF211" i="1"/>
  <c r="AD211" i="1"/>
  <c r="AA211" i="1"/>
  <c r="Y211" i="1"/>
  <c r="V211" i="1"/>
  <c r="T211" i="1"/>
  <c r="O211" i="1"/>
  <c r="J211" i="1"/>
  <c r="BJ210" i="1"/>
  <c r="BH210" i="1"/>
  <c r="BC210" i="1"/>
  <c r="AZ210" i="1"/>
  <c r="AX210" i="1"/>
  <c r="AS210" i="1"/>
  <c r="AP210" i="1"/>
  <c r="AN210" i="1"/>
  <c r="AK210" i="1"/>
  <c r="AI210" i="1"/>
  <c r="AF210" i="1"/>
  <c r="AD210" i="1"/>
  <c r="AA210" i="1"/>
  <c r="Y210" i="1"/>
  <c r="V210" i="1"/>
  <c r="T210" i="1"/>
  <c r="O210" i="1"/>
  <c r="J210" i="1"/>
  <c r="BH209" i="1"/>
  <c r="BE209" i="1"/>
  <c r="BC209" i="1"/>
  <c r="AX209" i="1"/>
  <c r="AS209" i="1"/>
  <c r="AP209" i="1"/>
  <c r="AN209" i="1"/>
  <c r="AI209" i="1"/>
  <c r="AF209" i="1"/>
  <c r="AD209" i="1"/>
  <c r="Y209" i="1"/>
  <c r="V209" i="1"/>
  <c r="T209" i="1"/>
  <c r="O209" i="1"/>
  <c r="J209" i="1"/>
  <c r="BH208" i="1"/>
  <c r="BE208" i="1"/>
  <c r="BC208" i="1"/>
  <c r="AX208" i="1"/>
  <c r="AS208" i="1"/>
  <c r="AP208" i="1"/>
  <c r="AN208" i="1"/>
  <c r="AI208" i="1"/>
  <c r="AF208" i="1"/>
  <c r="AD208" i="1"/>
  <c r="Y208" i="1"/>
  <c r="V208" i="1"/>
  <c r="T208" i="1"/>
  <c r="O208" i="1"/>
  <c r="J208" i="1"/>
  <c r="BJ207" i="1"/>
  <c r="BH207" i="1"/>
  <c r="BE207" i="1"/>
  <c r="BC207" i="1"/>
  <c r="AZ207" i="1"/>
  <c r="AX207" i="1"/>
  <c r="AU207" i="1"/>
  <c r="AS207" i="1"/>
  <c r="AP207" i="1"/>
  <c r="AN207" i="1"/>
  <c r="AK207" i="1"/>
  <c r="AI207" i="1"/>
  <c r="AF207" i="1"/>
  <c r="AD207" i="1"/>
  <c r="AA207" i="1"/>
  <c r="Y207" i="1"/>
  <c r="V207" i="1"/>
  <c r="T207" i="1"/>
  <c r="O207" i="1"/>
  <c r="J207" i="1"/>
  <c r="BJ206" i="1"/>
  <c r="BH206" i="1"/>
  <c r="BE206" i="1"/>
  <c r="BC206" i="1"/>
  <c r="AZ206" i="1"/>
  <c r="AX206" i="1"/>
  <c r="AU206" i="1"/>
  <c r="AS206" i="1"/>
  <c r="AP206" i="1"/>
  <c r="AN206" i="1"/>
  <c r="AK206" i="1"/>
  <c r="AI206" i="1"/>
  <c r="AF206" i="1"/>
  <c r="AD206" i="1"/>
  <c r="AA206" i="1"/>
  <c r="Y206" i="1"/>
  <c r="V206" i="1"/>
  <c r="T206" i="1"/>
  <c r="Q206" i="1"/>
  <c r="O206" i="1"/>
  <c r="L206" i="1"/>
  <c r="J206" i="1"/>
  <c r="BJ205" i="1"/>
  <c r="BH205" i="1"/>
  <c r="BE205" i="1"/>
  <c r="BC205" i="1"/>
  <c r="AZ205" i="1"/>
  <c r="AX205" i="1"/>
  <c r="AU205" i="1"/>
  <c r="AS205" i="1"/>
  <c r="AP205" i="1"/>
  <c r="AN205" i="1"/>
  <c r="AK205" i="1"/>
  <c r="AI205" i="1"/>
  <c r="AF205" i="1"/>
  <c r="AD205" i="1"/>
  <c r="AA205" i="1"/>
  <c r="Y205" i="1"/>
  <c r="V205" i="1"/>
  <c r="T205" i="1"/>
  <c r="Q205" i="1"/>
  <c r="O205" i="1"/>
  <c r="J205" i="1"/>
  <c r="BJ204" i="1"/>
  <c r="BH204" i="1"/>
  <c r="BE204" i="1"/>
  <c r="BC204" i="1"/>
  <c r="AZ204" i="1"/>
  <c r="AX204" i="1"/>
  <c r="AU204" i="1"/>
  <c r="AS204" i="1"/>
  <c r="AP204" i="1"/>
  <c r="AN204" i="1"/>
  <c r="AK204" i="1"/>
  <c r="AI204" i="1"/>
  <c r="AF204" i="1"/>
  <c r="AD204" i="1"/>
  <c r="AA204" i="1"/>
  <c r="Y204" i="1"/>
  <c r="V204" i="1"/>
  <c r="T204" i="1"/>
  <c r="Q204" i="1"/>
  <c r="O204" i="1"/>
  <c r="L204" i="1"/>
  <c r="J204" i="1"/>
  <c r="BJ203" i="1"/>
  <c r="BH203" i="1"/>
  <c r="BE203" i="1"/>
  <c r="BC203" i="1"/>
  <c r="AZ203" i="1"/>
  <c r="AX203" i="1"/>
  <c r="AU203" i="1"/>
  <c r="AS203" i="1"/>
  <c r="AP203" i="1"/>
  <c r="AN203" i="1"/>
  <c r="AK203" i="1"/>
  <c r="AI203" i="1"/>
  <c r="AF203" i="1"/>
  <c r="AD203" i="1"/>
  <c r="AA203" i="1"/>
  <c r="Y203" i="1"/>
  <c r="V203" i="1"/>
  <c r="T203" i="1"/>
  <c r="Q203" i="1"/>
  <c r="O203" i="1"/>
  <c r="J203" i="1"/>
  <c r="BJ202" i="1"/>
  <c r="BH202" i="1"/>
  <c r="BE202" i="1"/>
  <c r="BC202" i="1"/>
  <c r="AZ202" i="1"/>
  <c r="AX202" i="1"/>
  <c r="AU202" i="1"/>
  <c r="AS202" i="1"/>
  <c r="AP202" i="1"/>
  <c r="AN202" i="1"/>
  <c r="AK202" i="1"/>
  <c r="AI202" i="1"/>
  <c r="AF202" i="1"/>
  <c r="AD202" i="1"/>
  <c r="AA202" i="1"/>
  <c r="Y202" i="1"/>
  <c r="V202" i="1"/>
  <c r="T202" i="1"/>
  <c r="Q202" i="1"/>
  <c r="O202" i="1"/>
  <c r="J202" i="1"/>
  <c r="BJ201" i="1"/>
  <c r="BH201" i="1"/>
  <c r="BE201" i="1"/>
  <c r="BC201" i="1"/>
  <c r="AZ201" i="1"/>
  <c r="AX201" i="1"/>
  <c r="AU201" i="1"/>
  <c r="AS201" i="1"/>
  <c r="AP201" i="1"/>
  <c r="AN201" i="1"/>
  <c r="AK201" i="1"/>
  <c r="AI201" i="1"/>
  <c r="AF201" i="1"/>
  <c r="AD201" i="1"/>
  <c r="AA201" i="1"/>
  <c r="Y201" i="1"/>
  <c r="V201" i="1"/>
  <c r="T201" i="1"/>
  <c r="O201" i="1"/>
  <c r="J201" i="1"/>
  <c r="BH200" i="1"/>
  <c r="BE200" i="1"/>
  <c r="BC200" i="1"/>
  <c r="AX200" i="1"/>
  <c r="AS200" i="1"/>
  <c r="AP200" i="1"/>
  <c r="AN200" i="1"/>
  <c r="AI200" i="1"/>
  <c r="AF200" i="1"/>
  <c r="AD200" i="1"/>
  <c r="AA200" i="1"/>
  <c r="Y200" i="1"/>
  <c r="V200" i="1"/>
  <c r="T200" i="1"/>
  <c r="O200" i="1"/>
  <c r="J200" i="1"/>
  <c r="BH199" i="1"/>
  <c r="BE199" i="1"/>
  <c r="BC199" i="1"/>
  <c r="AX199" i="1"/>
  <c r="AS199" i="1"/>
  <c r="AP199" i="1"/>
  <c r="AN199" i="1"/>
  <c r="AI199" i="1"/>
  <c r="AF199" i="1"/>
  <c r="AD199" i="1"/>
  <c r="AA199" i="1"/>
  <c r="Y199" i="1"/>
  <c r="V199" i="1"/>
  <c r="T199" i="1"/>
  <c r="O199" i="1"/>
  <c r="J199" i="1"/>
  <c r="BH198" i="1"/>
  <c r="BE198" i="1"/>
  <c r="BC198" i="1"/>
  <c r="AX198" i="1"/>
  <c r="AS198" i="1"/>
  <c r="AP198" i="1"/>
  <c r="AN198" i="1"/>
  <c r="AI198" i="1"/>
  <c r="AF198" i="1"/>
  <c r="AD198" i="1"/>
  <c r="AA198" i="1"/>
  <c r="Y198" i="1"/>
  <c r="V198" i="1"/>
  <c r="T198" i="1"/>
  <c r="O198" i="1"/>
  <c r="J198" i="1"/>
  <c r="BH197" i="1"/>
  <c r="BE197" i="1"/>
  <c r="BC197" i="1"/>
  <c r="AX197" i="1"/>
  <c r="AS197" i="1"/>
  <c r="AP197" i="1"/>
  <c r="AN197" i="1"/>
  <c r="AI197" i="1"/>
  <c r="AF197" i="1"/>
  <c r="AD197" i="1"/>
  <c r="AA197" i="1"/>
  <c r="Y197" i="1"/>
  <c r="V197" i="1"/>
  <c r="T197" i="1"/>
  <c r="O197" i="1"/>
  <c r="J197" i="1"/>
  <c r="BH196" i="1"/>
  <c r="BE196" i="1"/>
  <c r="BC196" i="1"/>
  <c r="AX196" i="1"/>
  <c r="AS196" i="1"/>
  <c r="AN196" i="1"/>
  <c r="AI196" i="1"/>
  <c r="AD196" i="1"/>
  <c r="Y196" i="1"/>
  <c r="V196" i="1"/>
  <c r="T196" i="1"/>
  <c r="O196" i="1"/>
  <c r="J196" i="1"/>
  <c r="BJ195" i="1"/>
  <c r="BH195" i="1"/>
  <c r="BE195" i="1"/>
  <c r="BC195" i="1"/>
  <c r="AZ195" i="1"/>
  <c r="AX195" i="1"/>
  <c r="AU195" i="1"/>
  <c r="AS195" i="1"/>
  <c r="AP195" i="1"/>
  <c r="AN195" i="1"/>
  <c r="AK195" i="1"/>
  <c r="AI195" i="1"/>
  <c r="AF195" i="1"/>
  <c r="AD195" i="1"/>
  <c r="AA195" i="1"/>
  <c r="Y195" i="1"/>
  <c r="V195" i="1"/>
  <c r="T195" i="1"/>
  <c r="O195" i="1"/>
  <c r="J195" i="1"/>
  <c r="BH194" i="1"/>
  <c r="BE194" i="1"/>
  <c r="BC194" i="1"/>
  <c r="AX194" i="1"/>
  <c r="AS194" i="1"/>
  <c r="AN194" i="1"/>
  <c r="AI194" i="1"/>
  <c r="AD194" i="1"/>
  <c r="AA194" i="1"/>
  <c r="Y194" i="1"/>
  <c r="T194" i="1"/>
  <c r="O194" i="1"/>
  <c r="J194" i="1"/>
  <c r="BJ193" i="1"/>
  <c r="BH193" i="1"/>
  <c r="BE193" i="1"/>
  <c r="BC193" i="1"/>
  <c r="AZ193" i="1"/>
  <c r="AX193" i="1"/>
  <c r="AU193" i="1"/>
  <c r="AS193" i="1"/>
  <c r="AP193" i="1"/>
  <c r="AN193" i="1"/>
  <c r="AK193" i="1"/>
  <c r="AI193" i="1"/>
  <c r="AF193" i="1"/>
  <c r="AD193" i="1"/>
  <c r="AA193" i="1"/>
  <c r="Y193" i="1"/>
  <c r="V193" i="1"/>
  <c r="T193" i="1"/>
  <c r="R193" i="1"/>
  <c r="O193" i="1"/>
  <c r="L193" i="1"/>
  <c r="J193" i="1"/>
  <c r="BJ192" i="1"/>
  <c r="BH192" i="1"/>
  <c r="BE192" i="1"/>
  <c r="BC192" i="1"/>
  <c r="AZ192" i="1"/>
  <c r="AX192" i="1"/>
  <c r="AU192" i="1"/>
  <c r="AS192" i="1"/>
  <c r="AN192" i="1"/>
  <c r="AK192" i="1"/>
  <c r="AI192" i="1"/>
  <c r="AD192" i="1"/>
  <c r="AA192" i="1"/>
  <c r="Y192" i="1"/>
  <c r="V192" i="1"/>
  <c r="T192" i="1"/>
  <c r="O192" i="1"/>
  <c r="J192" i="1"/>
  <c r="BJ191" i="1"/>
  <c r="BH191" i="1"/>
  <c r="BE191" i="1"/>
  <c r="BC191" i="1"/>
  <c r="AZ191" i="1"/>
  <c r="AX191" i="1"/>
  <c r="AU191" i="1"/>
  <c r="AS191" i="1"/>
  <c r="AN191" i="1"/>
  <c r="AK191" i="1"/>
  <c r="AI191" i="1"/>
  <c r="AD191" i="1"/>
  <c r="AA191" i="1"/>
  <c r="Y191" i="1"/>
  <c r="V191" i="1"/>
  <c r="T191" i="1"/>
  <c r="O191" i="1"/>
  <c r="J191" i="1"/>
  <c r="BJ190" i="1"/>
  <c r="BH190" i="1"/>
  <c r="BE190" i="1"/>
  <c r="BC190" i="1"/>
  <c r="AZ190" i="1"/>
  <c r="AX190" i="1"/>
  <c r="AU190" i="1"/>
  <c r="AS190" i="1"/>
  <c r="AN190" i="1"/>
  <c r="AK190" i="1"/>
  <c r="AI190" i="1"/>
  <c r="AD190" i="1"/>
  <c r="AA190" i="1"/>
  <c r="Y190" i="1"/>
  <c r="V190" i="1"/>
  <c r="T190" i="1"/>
  <c r="O190" i="1"/>
  <c r="J190" i="1"/>
  <c r="BJ189" i="1"/>
  <c r="BH189" i="1"/>
  <c r="BE189" i="1"/>
  <c r="BC189" i="1"/>
  <c r="AZ189" i="1"/>
  <c r="AX189" i="1"/>
  <c r="AU189" i="1"/>
  <c r="AS189" i="1"/>
  <c r="AN189" i="1"/>
  <c r="AK189" i="1"/>
  <c r="AI189" i="1"/>
  <c r="AD189" i="1"/>
  <c r="AA189" i="1"/>
  <c r="Y189" i="1"/>
  <c r="V189" i="1"/>
  <c r="T189" i="1"/>
  <c r="O189" i="1"/>
  <c r="J189" i="1"/>
  <c r="BJ188" i="1"/>
  <c r="BH188" i="1"/>
  <c r="BE188" i="1"/>
  <c r="BC188" i="1"/>
  <c r="AZ188" i="1"/>
  <c r="AX188" i="1"/>
  <c r="AU188" i="1"/>
  <c r="AS188" i="1"/>
  <c r="AN188" i="1"/>
  <c r="AK188" i="1"/>
  <c r="AI188" i="1"/>
  <c r="AD188" i="1"/>
  <c r="AA188" i="1"/>
  <c r="Y188" i="1"/>
  <c r="V188" i="1"/>
  <c r="T188" i="1"/>
  <c r="O188" i="1"/>
  <c r="J188" i="1"/>
  <c r="BJ187" i="1"/>
  <c r="BH187" i="1"/>
  <c r="BE187" i="1"/>
  <c r="BC187" i="1"/>
  <c r="AZ187" i="1"/>
  <c r="AX187" i="1"/>
  <c r="AU187" i="1"/>
  <c r="AS187" i="1"/>
  <c r="AN187" i="1"/>
  <c r="AK187" i="1"/>
  <c r="AI187" i="1"/>
  <c r="AD187" i="1"/>
  <c r="AA187" i="1"/>
  <c r="Y187" i="1"/>
  <c r="V187" i="1"/>
  <c r="T187" i="1"/>
  <c r="O187" i="1"/>
  <c r="J187" i="1"/>
  <c r="BJ177" i="1"/>
  <c r="BH177" i="1"/>
  <c r="BE177" i="1"/>
  <c r="BC177" i="1"/>
  <c r="AZ177" i="1"/>
  <c r="AX177" i="1"/>
  <c r="AS177" i="1"/>
  <c r="AP177" i="1"/>
  <c r="AN177" i="1"/>
  <c r="AI177" i="1"/>
  <c r="AF177" i="1"/>
  <c r="AD177" i="1"/>
  <c r="AA177" i="1"/>
  <c r="Y177" i="1"/>
  <c r="V177" i="1"/>
  <c r="T177" i="1"/>
  <c r="O177" i="1"/>
  <c r="J177" i="1"/>
  <c r="BJ176" i="1"/>
  <c r="BH176" i="1"/>
  <c r="BE176" i="1"/>
  <c r="BC176" i="1"/>
  <c r="AZ176" i="1"/>
  <c r="AX176" i="1"/>
  <c r="AS176" i="1"/>
  <c r="AP176" i="1"/>
  <c r="AN176" i="1"/>
  <c r="AI176" i="1"/>
  <c r="AF176" i="1"/>
  <c r="AD176" i="1"/>
  <c r="AA176" i="1"/>
  <c r="Y176" i="1"/>
  <c r="V176" i="1"/>
  <c r="T176" i="1"/>
  <c r="O176" i="1"/>
  <c r="J176" i="1"/>
  <c r="BJ175" i="1"/>
  <c r="BH175" i="1"/>
  <c r="BE175" i="1"/>
  <c r="BC175" i="1"/>
  <c r="AZ175" i="1"/>
  <c r="AX175" i="1"/>
  <c r="AS175" i="1"/>
  <c r="AP175" i="1"/>
  <c r="AN175" i="1"/>
  <c r="AI175" i="1"/>
  <c r="AF175" i="1"/>
  <c r="AD175" i="1"/>
  <c r="AA175" i="1"/>
  <c r="Y175" i="1"/>
  <c r="V175" i="1"/>
  <c r="T175" i="1"/>
  <c r="O175" i="1"/>
  <c r="J175" i="1"/>
  <c r="BJ174" i="1"/>
  <c r="BH174" i="1"/>
  <c r="BE174" i="1"/>
  <c r="BC174" i="1"/>
  <c r="AZ174" i="1"/>
  <c r="AX174" i="1"/>
  <c r="AU174" i="1"/>
  <c r="AS174" i="1"/>
  <c r="AP174" i="1"/>
  <c r="AN174" i="1"/>
  <c r="AK174" i="1"/>
  <c r="AI174" i="1"/>
  <c r="AF174" i="1"/>
  <c r="AD174" i="1"/>
  <c r="AA174" i="1"/>
  <c r="Y174" i="1"/>
  <c r="V174" i="1"/>
  <c r="T174" i="1"/>
  <c r="O174" i="1"/>
  <c r="J174" i="1"/>
  <c r="BJ173" i="1"/>
  <c r="BH173" i="1"/>
  <c r="BE173" i="1"/>
  <c r="BC173" i="1"/>
  <c r="AZ173" i="1"/>
  <c r="AX173" i="1"/>
  <c r="AS173" i="1"/>
  <c r="AP173" i="1"/>
  <c r="AN173" i="1"/>
  <c r="AI173" i="1"/>
  <c r="AF173" i="1"/>
  <c r="AD173" i="1"/>
  <c r="AA173" i="1"/>
  <c r="Y173" i="1"/>
  <c r="V173" i="1"/>
  <c r="T173" i="1"/>
  <c r="O173" i="1"/>
  <c r="J173" i="1"/>
  <c r="BJ172" i="1"/>
  <c r="BH172" i="1"/>
  <c r="BE172" i="1"/>
  <c r="BC172" i="1"/>
  <c r="AZ172" i="1"/>
  <c r="AX172" i="1"/>
  <c r="AS172" i="1"/>
  <c r="AP172" i="1"/>
  <c r="AN172" i="1"/>
  <c r="AI172" i="1"/>
  <c r="AF172" i="1"/>
  <c r="AD172" i="1"/>
  <c r="AA172" i="1"/>
  <c r="Y172" i="1"/>
  <c r="V172" i="1"/>
  <c r="T172" i="1"/>
  <c r="O172" i="1"/>
  <c r="J172" i="1"/>
  <c r="BJ171" i="1"/>
  <c r="BH171" i="1"/>
  <c r="BE171" i="1"/>
  <c r="BC171" i="1"/>
  <c r="AZ171" i="1"/>
  <c r="AX171" i="1"/>
  <c r="AS171" i="1"/>
  <c r="AP171" i="1"/>
  <c r="AN171" i="1"/>
  <c r="AI171" i="1"/>
  <c r="AF171" i="1"/>
  <c r="AD171" i="1"/>
  <c r="AA171" i="1"/>
  <c r="Y171" i="1"/>
  <c r="V171" i="1"/>
  <c r="T171" i="1"/>
  <c r="O171" i="1"/>
  <c r="J171" i="1"/>
  <c r="BJ170" i="1"/>
  <c r="BH170" i="1"/>
  <c r="BE170" i="1"/>
  <c r="BC170" i="1"/>
  <c r="AZ170" i="1"/>
  <c r="AX170" i="1"/>
  <c r="AU170" i="1"/>
  <c r="AS170" i="1"/>
  <c r="AP170" i="1"/>
  <c r="AN170" i="1"/>
  <c r="AK170" i="1"/>
  <c r="AI170" i="1"/>
  <c r="AF170" i="1"/>
  <c r="AD170" i="1"/>
  <c r="AA170" i="1"/>
  <c r="Y170" i="1"/>
  <c r="V170" i="1"/>
  <c r="T170" i="1"/>
  <c r="O170" i="1"/>
  <c r="M170" i="1"/>
  <c r="J170" i="1"/>
  <c r="BJ169" i="1"/>
  <c r="BH169" i="1"/>
  <c r="BE169" i="1"/>
  <c r="BC169" i="1"/>
  <c r="AZ169" i="1"/>
  <c r="AX169" i="1"/>
  <c r="AU169" i="1"/>
  <c r="AS169" i="1"/>
  <c r="AP169" i="1"/>
  <c r="AN169" i="1"/>
  <c r="AK169" i="1"/>
  <c r="AI169" i="1"/>
  <c r="AF169" i="1"/>
  <c r="AD169" i="1"/>
  <c r="AA169" i="1"/>
  <c r="Y169" i="1"/>
  <c r="V169" i="1"/>
  <c r="T169" i="1"/>
  <c r="Q169" i="1"/>
  <c r="O169" i="1"/>
  <c r="J169" i="1"/>
  <c r="BJ168" i="1"/>
  <c r="BH168" i="1"/>
  <c r="BE168" i="1"/>
  <c r="BC168" i="1"/>
  <c r="AZ168" i="1"/>
  <c r="AX168" i="1"/>
  <c r="AU168" i="1"/>
  <c r="AS168" i="1"/>
  <c r="AP168" i="1"/>
  <c r="AN168" i="1"/>
  <c r="AK168" i="1"/>
  <c r="AI168" i="1"/>
  <c r="AF168" i="1"/>
  <c r="AD168" i="1"/>
  <c r="AA168" i="1"/>
  <c r="Y168" i="1"/>
  <c r="V168" i="1"/>
  <c r="T168" i="1"/>
  <c r="Q168" i="1"/>
  <c r="O168" i="1"/>
  <c r="J168" i="1"/>
  <c r="BH167" i="1"/>
  <c r="BE167" i="1"/>
  <c r="BC167" i="1"/>
  <c r="AX167" i="1"/>
  <c r="AS167" i="1"/>
  <c r="AP167" i="1"/>
  <c r="AN167" i="1"/>
  <c r="AI167" i="1"/>
  <c r="AD167" i="1"/>
  <c r="AA167" i="1"/>
  <c r="Y167" i="1"/>
  <c r="V167" i="1"/>
  <c r="T167" i="1"/>
  <c r="O167" i="1"/>
  <c r="J167" i="1"/>
  <c r="BH166" i="1"/>
  <c r="BE166" i="1"/>
  <c r="BC166" i="1"/>
  <c r="AX166" i="1"/>
  <c r="AS166" i="1"/>
  <c r="AP166" i="1"/>
  <c r="AN166" i="1"/>
  <c r="AI166" i="1"/>
  <c r="AD166" i="1"/>
  <c r="AA166" i="1"/>
  <c r="Y166" i="1"/>
  <c r="V166" i="1"/>
  <c r="T166" i="1"/>
  <c r="O166" i="1"/>
  <c r="J166" i="1"/>
  <c r="BH165" i="1"/>
  <c r="BE165" i="1"/>
  <c r="BC165" i="1"/>
  <c r="AX165" i="1"/>
  <c r="AS165" i="1"/>
  <c r="AP165" i="1"/>
  <c r="AN165" i="1"/>
  <c r="AI165" i="1"/>
  <c r="AD165" i="1"/>
  <c r="AA165" i="1"/>
  <c r="Y165" i="1"/>
  <c r="V165" i="1"/>
  <c r="T165" i="1"/>
  <c r="O165" i="1"/>
  <c r="J165" i="1"/>
  <c r="BJ164" i="1"/>
  <c r="BH164" i="1"/>
  <c r="BE164" i="1"/>
  <c r="BC164" i="1"/>
  <c r="AZ164" i="1"/>
  <c r="AX164" i="1"/>
  <c r="AU164" i="1"/>
  <c r="AS164" i="1"/>
  <c r="AP164" i="1"/>
  <c r="AN164" i="1"/>
  <c r="AK164" i="1"/>
  <c r="AI164" i="1"/>
  <c r="AF164" i="1"/>
  <c r="AD164" i="1"/>
  <c r="AA164" i="1"/>
  <c r="Y164" i="1"/>
  <c r="V164" i="1"/>
  <c r="T164" i="1"/>
  <c r="O164" i="1"/>
  <c r="M164" i="1"/>
  <c r="J164" i="1"/>
  <c r="BJ163" i="1"/>
  <c r="BH163" i="1"/>
  <c r="BE163" i="1"/>
  <c r="BC163" i="1"/>
  <c r="AZ163" i="1"/>
  <c r="AX163" i="1"/>
  <c r="AU163" i="1"/>
  <c r="AS163" i="1"/>
  <c r="AP163" i="1"/>
  <c r="AN163" i="1"/>
  <c r="AK163" i="1"/>
  <c r="AI163" i="1"/>
  <c r="AF163" i="1"/>
  <c r="AD163" i="1"/>
  <c r="AA163" i="1"/>
  <c r="Y163" i="1"/>
  <c r="V163" i="1"/>
  <c r="T163" i="1"/>
  <c r="Q163" i="1"/>
  <c r="O163" i="1"/>
  <c r="J163" i="1"/>
  <c r="BJ162" i="1"/>
  <c r="BH162" i="1"/>
  <c r="BE162" i="1"/>
  <c r="BC162" i="1"/>
  <c r="AZ162" i="1"/>
  <c r="AX162" i="1"/>
  <c r="AU162" i="1"/>
  <c r="AS162" i="1"/>
  <c r="AP162" i="1"/>
  <c r="AN162" i="1"/>
  <c r="AK162" i="1"/>
  <c r="AI162" i="1"/>
  <c r="AF162" i="1"/>
  <c r="AD162" i="1"/>
  <c r="AA162" i="1"/>
  <c r="Y162" i="1"/>
  <c r="V162" i="1"/>
  <c r="T162" i="1"/>
  <c r="Q162" i="1"/>
  <c r="O162" i="1"/>
  <c r="J162" i="1"/>
  <c r="BH161" i="1"/>
  <c r="BE161" i="1"/>
  <c r="BC161" i="1"/>
  <c r="AX161" i="1"/>
  <c r="AS161" i="1"/>
  <c r="AP161" i="1"/>
  <c r="AN161" i="1"/>
  <c r="AI161" i="1"/>
  <c r="AD161" i="1"/>
  <c r="AA161" i="1"/>
  <c r="Y161" i="1"/>
  <c r="V161" i="1"/>
  <c r="T161" i="1"/>
  <c r="Q161" i="1"/>
  <c r="O161" i="1"/>
  <c r="M161" i="1"/>
  <c r="J161" i="1"/>
  <c r="BH160" i="1"/>
  <c r="BE160" i="1"/>
  <c r="BC160" i="1"/>
  <c r="AX160" i="1"/>
  <c r="AS160" i="1"/>
  <c r="AP160" i="1"/>
  <c r="AN160" i="1"/>
  <c r="AI160" i="1"/>
  <c r="AD160" i="1"/>
  <c r="AA160" i="1"/>
  <c r="Y160" i="1"/>
  <c r="V160" i="1"/>
  <c r="T160" i="1"/>
  <c r="R160" i="1"/>
  <c r="O160" i="1"/>
  <c r="L160" i="1"/>
  <c r="J160" i="1"/>
  <c r="BH159" i="1"/>
  <c r="BE159" i="1"/>
  <c r="BC159" i="1"/>
  <c r="AX159" i="1"/>
  <c r="AS159" i="1"/>
  <c r="AP159" i="1"/>
  <c r="AN159" i="1"/>
  <c r="AI159" i="1"/>
  <c r="AD159" i="1"/>
  <c r="AA159" i="1"/>
  <c r="Y159" i="1"/>
  <c r="V159" i="1"/>
  <c r="T159" i="1"/>
  <c r="O159" i="1"/>
  <c r="J159" i="1"/>
  <c r="BJ158" i="1"/>
  <c r="BH158" i="1"/>
  <c r="BE158" i="1"/>
  <c r="BC158" i="1"/>
  <c r="AZ158" i="1"/>
  <c r="AX158" i="1"/>
  <c r="AU158" i="1"/>
  <c r="AS158" i="1"/>
  <c r="AP158" i="1"/>
  <c r="AN158" i="1"/>
  <c r="AK158" i="1"/>
  <c r="AI158" i="1"/>
  <c r="AF158" i="1"/>
  <c r="AD158" i="1"/>
  <c r="AA158" i="1"/>
  <c r="Y158" i="1"/>
  <c r="V158" i="1"/>
  <c r="T158" i="1"/>
  <c r="O158" i="1"/>
  <c r="J158" i="1"/>
  <c r="BJ157" i="1"/>
  <c r="BH157" i="1"/>
  <c r="BE157" i="1"/>
  <c r="BC157" i="1"/>
  <c r="AZ157" i="1"/>
  <c r="AX157" i="1"/>
  <c r="AU157" i="1"/>
  <c r="AS157" i="1"/>
  <c r="AP157" i="1"/>
  <c r="AN157" i="1"/>
  <c r="AK157" i="1"/>
  <c r="AI157" i="1"/>
  <c r="AF157" i="1"/>
  <c r="AD157" i="1"/>
  <c r="AA157" i="1"/>
  <c r="Y157" i="1"/>
  <c r="V157" i="1"/>
  <c r="T157" i="1"/>
  <c r="O157" i="1"/>
  <c r="J157" i="1"/>
  <c r="BJ156" i="1"/>
  <c r="BH156" i="1"/>
  <c r="BE156" i="1"/>
  <c r="BC156" i="1"/>
  <c r="AZ156" i="1"/>
  <c r="AX156" i="1"/>
  <c r="AU156" i="1"/>
  <c r="AS156" i="1"/>
  <c r="AP156" i="1"/>
  <c r="AN156" i="1"/>
  <c r="AK156" i="1"/>
  <c r="AI156" i="1"/>
  <c r="AF156" i="1"/>
  <c r="AD156" i="1"/>
  <c r="AA156" i="1"/>
  <c r="Y156" i="1"/>
  <c r="V156" i="1"/>
  <c r="T156" i="1"/>
  <c r="O156" i="1"/>
  <c r="J156" i="1"/>
  <c r="BJ155" i="1"/>
  <c r="BH155" i="1"/>
  <c r="BE155" i="1"/>
  <c r="BC155" i="1"/>
  <c r="AZ155" i="1"/>
  <c r="AX155" i="1"/>
  <c r="AS155" i="1"/>
  <c r="AP155" i="1"/>
  <c r="AN155" i="1"/>
  <c r="AI155" i="1"/>
  <c r="AF155" i="1"/>
  <c r="AD155" i="1"/>
  <c r="AA155" i="1"/>
  <c r="Y155" i="1"/>
  <c r="V155" i="1"/>
  <c r="T155" i="1"/>
  <c r="O155" i="1"/>
  <c r="J155" i="1"/>
  <c r="BJ154" i="1"/>
  <c r="BH154" i="1"/>
  <c r="BE154" i="1"/>
  <c r="BC154" i="1"/>
  <c r="AZ154" i="1"/>
  <c r="AX154" i="1"/>
  <c r="AS154" i="1"/>
  <c r="AP154" i="1"/>
  <c r="AN154" i="1"/>
  <c r="AI154" i="1"/>
  <c r="AF154" i="1"/>
  <c r="AD154" i="1"/>
  <c r="AA154" i="1"/>
  <c r="Y154" i="1"/>
  <c r="V154" i="1"/>
  <c r="T154" i="1"/>
  <c r="O154" i="1"/>
  <c r="J154" i="1"/>
  <c r="BJ153" i="1"/>
  <c r="BH153" i="1"/>
  <c r="BE153" i="1"/>
  <c r="BC153" i="1"/>
  <c r="AZ153" i="1"/>
  <c r="AX153" i="1"/>
  <c r="AS153" i="1"/>
  <c r="AP153" i="1"/>
  <c r="AN153" i="1"/>
  <c r="AI153" i="1"/>
  <c r="AF153" i="1"/>
  <c r="AD153" i="1"/>
  <c r="AA153" i="1"/>
  <c r="Y153" i="1"/>
  <c r="V153" i="1"/>
  <c r="T153" i="1"/>
  <c r="O153" i="1"/>
  <c r="J153" i="1"/>
  <c r="BJ152" i="1"/>
  <c r="BH152" i="1"/>
  <c r="BC152" i="1"/>
  <c r="AZ152" i="1"/>
  <c r="AX152" i="1"/>
  <c r="AS152" i="1"/>
  <c r="AP152" i="1"/>
  <c r="AN152" i="1"/>
  <c r="AK152" i="1"/>
  <c r="AI152" i="1"/>
  <c r="AF152" i="1"/>
  <c r="AD152" i="1"/>
  <c r="AA152" i="1"/>
  <c r="Y152" i="1"/>
  <c r="V152" i="1"/>
  <c r="T152" i="1"/>
  <c r="O152" i="1"/>
  <c r="J152" i="1"/>
  <c r="BJ151" i="1"/>
  <c r="BH151" i="1"/>
  <c r="BC151" i="1"/>
  <c r="AZ151" i="1"/>
  <c r="AX151" i="1"/>
  <c r="AS151" i="1"/>
  <c r="AP151" i="1"/>
  <c r="AN151" i="1"/>
  <c r="AK151" i="1"/>
  <c r="AI151" i="1"/>
  <c r="AF151" i="1"/>
  <c r="AD151" i="1"/>
  <c r="AA151" i="1"/>
  <c r="Y151" i="1"/>
  <c r="V151" i="1"/>
  <c r="T151" i="1"/>
  <c r="O151" i="1"/>
  <c r="J151" i="1"/>
  <c r="BJ150" i="1"/>
  <c r="BH150" i="1"/>
  <c r="BC150" i="1"/>
  <c r="AZ150" i="1"/>
  <c r="AX150" i="1"/>
  <c r="AS150" i="1"/>
  <c r="AP150" i="1"/>
  <c r="AN150" i="1"/>
  <c r="AK150" i="1"/>
  <c r="AI150" i="1"/>
  <c r="AF150" i="1"/>
  <c r="AD150" i="1"/>
  <c r="AA150" i="1"/>
  <c r="Y150" i="1"/>
  <c r="V150" i="1"/>
  <c r="T150" i="1"/>
  <c r="O150" i="1"/>
  <c r="J150" i="1"/>
  <c r="BJ149" i="1"/>
  <c r="BH149" i="1"/>
  <c r="BE149" i="1"/>
  <c r="BC149" i="1"/>
  <c r="AZ149" i="1"/>
  <c r="AX149" i="1"/>
  <c r="AU149" i="1"/>
  <c r="AS149" i="1"/>
  <c r="AN149" i="1"/>
  <c r="AK149" i="1"/>
  <c r="AI149" i="1"/>
  <c r="AD149" i="1"/>
  <c r="AA149" i="1"/>
  <c r="Y149" i="1"/>
  <c r="V149" i="1"/>
  <c r="T149" i="1"/>
  <c r="O149" i="1"/>
  <c r="J149" i="1"/>
  <c r="BJ148" i="1"/>
  <c r="BH148" i="1"/>
  <c r="BE148" i="1"/>
  <c r="BC148" i="1"/>
  <c r="AZ148" i="1"/>
  <c r="AX148" i="1"/>
  <c r="AU148" i="1"/>
  <c r="AS148" i="1"/>
  <c r="AN148" i="1"/>
  <c r="AK148" i="1"/>
  <c r="AI148" i="1"/>
  <c r="AD148" i="1"/>
  <c r="AA148" i="1"/>
  <c r="Y148" i="1"/>
  <c r="V148" i="1"/>
  <c r="T148" i="1"/>
  <c r="O148" i="1"/>
  <c r="J148" i="1"/>
  <c r="BJ147" i="1"/>
  <c r="BH147" i="1"/>
  <c r="BE147" i="1"/>
  <c r="BC147" i="1"/>
  <c r="AZ147" i="1"/>
  <c r="AX147" i="1"/>
  <c r="AU147" i="1"/>
  <c r="AS147" i="1"/>
  <c r="AN147" i="1"/>
  <c r="AK147" i="1"/>
  <c r="AI147" i="1"/>
  <c r="AD147" i="1"/>
  <c r="AA147" i="1"/>
  <c r="Y147" i="1"/>
  <c r="V147" i="1"/>
  <c r="T147" i="1"/>
  <c r="O147" i="1"/>
  <c r="J147" i="1"/>
  <c r="BJ146" i="1"/>
  <c r="BH146" i="1"/>
  <c r="BE146" i="1"/>
  <c r="BC146" i="1"/>
  <c r="AZ146" i="1"/>
  <c r="AX146" i="1"/>
  <c r="AU146" i="1"/>
  <c r="AS146" i="1"/>
  <c r="AP146" i="1"/>
  <c r="AN146" i="1"/>
  <c r="AK146" i="1"/>
  <c r="AI146" i="1"/>
  <c r="AF146" i="1"/>
  <c r="AD146" i="1"/>
  <c r="AA146" i="1"/>
  <c r="Y146" i="1"/>
  <c r="V146" i="1"/>
  <c r="T146" i="1"/>
  <c r="O146" i="1"/>
  <c r="J146" i="1"/>
  <c r="BJ145" i="1"/>
  <c r="BH145" i="1"/>
  <c r="BE145" i="1"/>
  <c r="BC145" i="1"/>
  <c r="AZ145" i="1"/>
  <c r="AX145" i="1"/>
  <c r="AU145" i="1"/>
  <c r="AS145" i="1"/>
  <c r="AP145" i="1"/>
  <c r="AN145" i="1"/>
  <c r="AK145" i="1"/>
  <c r="AI145" i="1"/>
  <c r="AF145" i="1"/>
  <c r="AD145" i="1"/>
  <c r="AA145" i="1"/>
  <c r="Y145" i="1"/>
  <c r="V145" i="1"/>
  <c r="T145" i="1"/>
  <c r="O145" i="1"/>
  <c r="M145" i="1"/>
  <c r="J145" i="1"/>
  <c r="BH144" i="1"/>
  <c r="BE144" i="1"/>
  <c r="BC144" i="1"/>
  <c r="AX144" i="1"/>
  <c r="AS144" i="1"/>
  <c r="AP144" i="1"/>
  <c r="AN144" i="1"/>
  <c r="AI144" i="1"/>
  <c r="AF144" i="1"/>
  <c r="AD144" i="1"/>
  <c r="AA144" i="1"/>
  <c r="Y144" i="1"/>
  <c r="V144" i="1"/>
  <c r="T144" i="1"/>
  <c r="O144" i="1"/>
  <c r="J144" i="1"/>
  <c r="BH143" i="1"/>
  <c r="BE143" i="1"/>
  <c r="BC143" i="1"/>
  <c r="AX143" i="1"/>
  <c r="AS143" i="1"/>
  <c r="AP143" i="1"/>
  <c r="AN143" i="1"/>
  <c r="AI143" i="1"/>
  <c r="AF143" i="1"/>
  <c r="AD143" i="1"/>
  <c r="AA143" i="1"/>
  <c r="Y143" i="1"/>
  <c r="V143" i="1"/>
  <c r="T143" i="1"/>
  <c r="O143" i="1"/>
  <c r="J143" i="1"/>
  <c r="BH142" i="1"/>
  <c r="BE142" i="1"/>
  <c r="BC142" i="1"/>
  <c r="AX142" i="1"/>
  <c r="AS142" i="1"/>
  <c r="AP142" i="1"/>
  <c r="AN142" i="1"/>
  <c r="AI142" i="1"/>
  <c r="AF142" i="1"/>
  <c r="AD142" i="1"/>
  <c r="AA142" i="1"/>
  <c r="Y142" i="1"/>
  <c r="V142" i="1"/>
  <c r="T142" i="1"/>
  <c r="O142" i="1"/>
  <c r="J142" i="1"/>
  <c r="BJ141" i="1"/>
  <c r="BH141" i="1"/>
  <c r="BE141" i="1"/>
  <c r="BC141" i="1"/>
  <c r="AZ141" i="1"/>
  <c r="AX141" i="1"/>
  <c r="AU141" i="1"/>
  <c r="AS141" i="1"/>
  <c r="AP141" i="1"/>
  <c r="AN141" i="1"/>
  <c r="AK141" i="1"/>
  <c r="AI141" i="1"/>
  <c r="AF141" i="1"/>
  <c r="AD141" i="1"/>
  <c r="AA141" i="1"/>
  <c r="Y141" i="1"/>
  <c r="V141" i="1"/>
  <c r="T141" i="1"/>
  <c r="O141" i="1"/>
  <c r="L141" i="1"/>
  <c r="J141" i="1"/>
  <c r="BJ140" i="1"/>
  <c r="BH140" i="1"/>
  <c r="BE140" i="1"/>
  <c r="BC140" i="1"/>
  <c r="AZ140" i="1"/>
  <c r="AX140" i="1"/>
  <c r="AU140" i="1"/>
  <c r="AS140" i="1"/>
  <c r="AP140" i="1"/>
  <c r="AN140" i="1"/>
  <c r="AK140" i="1"/>
  <c r="AI140" i="1"/>
  <c r="AF140" i="1"/>
  <c r="AD140" i="1"/>
  <c r="AA140" i="1"/>
  <c r="Y140" i="1"/>
  <c r="V140" i="1"/>
  <c r="T140" i="1"/>
  <c r="O140" i="1"/>
  <c r="L140" i="1"/>
  <c r="J140" i="1"/>
  <c r="BJ139" i="1"/>
  <c r="BH139" i="1"/>
  <c r="BE139" i="1"/>
  <c r="BC139" i="1"/>
  <c r="AZ139" i="1"/>
  <c r="AX139" i="1"/>
  <c r="AU139" i="1"/>
  <c r="AS139" i="1"/>
  <c r="AP139" i="1"/>
  <c r="AN139" i="1"/>
  <c r="AK139" i="1"/>
  <c r="AI139" i="1"/>
  <c r="AF139" i="1"/>
  <c r="AD139" i="1"/>
  <c r="AA139" i="1"/>
  <c r="Y139" i="1"/>
  <c r="V139" i="1"/>
  <c r="T139" i="1"/>
  <c r="Q139" i="1"/>
  <c r="O139" i="1"/>
  <c r="L139" i="1"/>
  <c r="J139" i="1"/>
  <c r="BJ138" i="1"/>
  <c r="BH138" i="1"/>
  <c r="BE138" i="1"/>
  <c r="BC138" i="1"/>
  <c r="AZ138" i="1"/>
  <c r="AX138" i="1"/>
  <c r="AU138" i="1"/>
  <c r="AS138" i="1"/>
  <c r="AP138" i="1"/>
  <c r="AN138" i="1"/>
  <c r="AK138" i="1"/>
  <c r="AI138" i="1"/>
  <c r="AF138" i="1"/>
  <c r="AD138" i="1"/>
  <c r="AA138" i="1"/>
  <c r="Y138" i="1"/>
  <c r="V138" i="1"/>
  <c r="T138" i="1"/>
  <c r="Q138" i="1"/>
  <c r="O138" i="1"/>
  <c r="J138" i="1"/>
  <c r="BJ137" i="1"/>
  <c r="BH137" i="1"/>
  <c r="BE137" i="1"/>
  <c r="BC137" i="1"/>
  <c r="AZ137" i="1"/>
  <c r="AX137" i="1"/>
  <c r="AU137" i="1"/>
  <c r="AS137" i="1"/>
  <c r="AP137" i="1"/>
  <c r="AN137" i="1"/>
  <c r="AK137" i="1"/>
  <c r="AI137" i="1"/>
  <c r="AF137" i="1"/>
  <c r="AD137" i="1"/>
  <c r="AA137" i="1"/>
  <c r="Y137" i="1"/>
  <c r="V137" i="1"/>
  <c r="T137" i="1"/>
  <c r="Q137" i="1"/>
  <c r="O137" i="1"/>
  <c r="M137" i="1"/>
  <c r="J137" i="1"/>
  <c r="BJ136" i="1"/>
  <c r="BH136" i="1"/>
  <c r="BE136" i="1"/>
  <c r="BC136" i="1"/>
  <c r="AZ136" i="1"/>
  <c r="AX136" i="1"/>
  <c r="AU136" i="1"/>
  <c r="AS136" i="1"/>
  <c r="AP136" i="1"/>
  <c r="AN136" i="1"/>
  <c r="AK136" i="1"/>
  <c r="AI136" i="1"/>
  <c r="AF136" i="1"/>
  <c r="AD136" i="1"/>
  <c r="AA136" i="1"/>
  <c r="Y136" i="1"/>
  <c r="V136" i="1"/>
  <c r="T136" i="1"/>
  <c r="R136" i="1"/>
  <c r="O136" i="1"/>
  <c r="L136" i="1"/>
  <c r="J136" i="1"/>
  <c r="BJ135" i="1"/>
  <c r="BH135" i="1"/>
  <c r="BE135" i="1"/>
  <c r="BC135" i="1"/>
  <c r="AZ135" i="1"/>
  <c r="AX135" i="1"/>
  <c r="AU135" i="1"/>
  <c r="AS135" i="1"/>
  <c r="AP135" i="1"/>
  <c r="AN135" i="1"/>
  <c r="AK135" i="1"/>
  <c r="AI135" i="1"/>
  <c r="AF135" i="1"/>
  <c r="AD135" i="1"/>
  <c r="AA135" i="1"/>
  <c r="Y135" i="1"/>
  <c r="V135" i="1"/>
  <c r="T135" i="1"/>
  <c r="O135" i="1"/>
  <c r="L135" i="1"/>
  <c r="J135" i="1"/>
  <c r="BJ134" i="1"/>
  <c r="BH134" i="1"/>
  <c r="BE134" i="1"/>
  <c r="BC134" i="1"/>
  <c r="AZ134" i="1"/>
  <c r="AX134" i="1"/>
  <c r="AU134" i="1"/>
  <c r="AS134" i="1"/>
  <c r="AP134" i="1"/>
  <c r="AN134" i="1"/>
  <c r="AK134" i="1"/>
  <c r="AI134" i="1"/>
  <c r="AF134" i="1"/>
  <c r="AD134" i="1"/>
  <c r="AA134" i="1"/>
  <c r="Y134" i="1"/>
  <c r="V134" i="1"/>
  <c r="T134" i="1"/>
  <c r="R134" i="1"/>
  <c r="O134" i="1"/>
  <c r="L134" i="1"/>
  <c r="J134" i="1"/>
  <c r="BJ133" i="1"/>
  <c r="BH133" i="1"/>
  <c r="BE133" i="1"/>
  <c r="BC133" i="1"/>
  <c r="AZ133" i="1"/>
  <c r="AX133" i="1"/>
  <c r="AU133" i="1"/>
  <c r="AS133" i="1"/>
  <c r="AP133" i="1"/>
  <c r="AN133" i="1"/>
  <c r="AK133" i="1"/>
  <c r="AI133" i="1"/>
  <c r="AF133" i="1"/>
  <c r="AD133" i="1"/>
  <c r="AA133" i="1"/>
  <c r="Y133" i="1"/>
  <c r="V133" i="1"/>
  <c r="T133" i="1"/>
  <c r="R133" i="1"/>
  <c r="O133" i="1"/>
  <c r="L133" i="1"/>
  <c r="J133" i="1"/>
  <c r="BJ132" i="1"/>
  <c r="BH132" i="1"/>
  <c r="BE132" i="1"/>
  <c r="BC132" i="1"/>
  <c r="AZ132" i="1"/>
  <c r="AX132" i="1"/>
  <c r="AU132" i="1"/>
  <c r="AS132" i="1"/>
  <c r="AP132" i="1"/>
  <c r="AN132" i="1"/>
  <c r="AK132" i="1"/>
  <c r="AI132" i="1"/>
  <c r="AF132" i="1"/>
  <c r="AD132" i="1"/>
  <c r="AA132" i="1"/>
  <c r="Y132" i="1"/>
  <c r="V132" i="1"/>
  <c r="T132" i="1"/>
  <c r="R132" i="1"/>
  <c r="O132" i="1"/>
  <c r="J132" i="1"/>
  <c r="BJ131" i="1"/>
  <c r="BH131" i="1"/>
  <c r="BE131" i="1"/>
  <c r="BC131" i="1"/>
  <c r="AZ131" i="1"/>
  <c r="AX131" i="1"/>
  <c r="AU131" i="1"/>
  <c r="AS131" i="1"/>
  <c r="AP131" i="1"/>
  <c r="AN131" i="1"/>
  <c r="AK131" i="1"/>
  <c r="AI131" i="1"/>
  <c r="AF131" i="1"/>
  <c r="AD131" i="1"/>
  <c r="AA131" i="1"/>
  <c r="Y131" i="1"/>
  <c r="V131" i="1"/>
  <c r="T131" i="1"/>
  <c r="Q131" i="1"/>
  <c r="O131" i="1"/>
  <c r="J131" i="1"/>
  <c r="BJ130" i="1"/>
  <c r="BH130" i="1"/>
  <c r="BE130" i="1"/>
  <c r="BC130" i="1"/>
  <c r="AZ130" i="1"/>
  <c r="AX130" i="1"/>
  <c r="AU130" i="1"/>
  <c r="AS130" i="1"/>
  <c r="AP130" i="1"/>
  <c r="AN130" i="1"/>
  <c r="AK130" i="1"/>
  <c r="AI130" i="1"/>
  <c r="AF130" i="1"/>
  <c r="AD130" i="1"/>
  <c r="AA130" i="1"/>
  <c r="Y130" i="1"/>
  <c r="V130" i="1"/>
  <c r="T130" i="1"/>
  <c r="O130" i="1"/>
  <c r="J130" i="1"/>
  <c r="BJ129" i="1"/>
  <c r="BH129" i="1"/>
  <c r="BE129" i="1"/>
  <c r="BC129" i="1"/>
  <c r="AZ129" i="1"/>
  <c r="AX129" i="1"/>
  <c r="AU129" i="1"/>
  <c r="AS129" i="1"/>
  <c r="AP129" i="1"/>
  <c r="AN129" i="1"/>
  <c r="AK129" i="1"/>
  <c r="AI129" i="1"/>
  <c r="AF129" i="1"/>
  <c r="AD129" i="1"/>
  <c r="AA129" i="1"/>
  <c r="Y129" i="1"/>
  <c r="V129" i="1"/>
  <c r="T129" i="1"/>
  <c r="R129" i="1"/>
  <c r="O129" i="1"/>
  <c r="J129" i="1"/>
  <c r="BJ128" i="1"/>
  <c r="BH128" i="1"/>
  <c r="BE128" i="1"/>
  <c r="BC128" i="1"/>
  <c r="AZ128" i="1"/>
  <c r="AX128" i="1"/>
  <c r="AU128" i="1"/>
  <c r="AS128" i="1"/>
  <c r="AP128" i="1"/>
  <c r="AN128" i="1"/>
  <c r="AK128" i="1"/>
  <c r="AI128" i="1"/>
  <c r="AF128" i="1"/>
  <c r="AD128" i="1"/>
  <c r="AA128" i="1"/>
  <c r="Y128" i="1"/>
  <c r="V128" i="1"/>
  <c r="T128" i="1"/>
  <c r="R128" i="1"/>
  <c r="O128" i="1"/>
  <c r="L128" i="1"/>
  <c r="J128" i="1"/>
  <c r="BJ127" i="1"/>
  <c r="BH127" i="1"/>
  <c r="BE127" i="1"/>
  <c r="BC127" i="1"/>
  <c r="AZ127" i="1"/>
  <c r="AX127" i="1"/>
  <c r="AU127" i="1"/>
  <c r="AS127" i="1"/>
  <c r="AP127" i="1"/>
  <c r="AN127" i="1"/>
  <c r="AK127" i="1"/>
  <c r="AI127" i="1"/>
  <c r="AF127" i="1"/>
  <c r="AD127" i="1"/>
  <c r="AA127" i="1"/>
  <c r="Y127" i="1"/>
  <c r="V127" i="1"/>
  <c r="T127" i="1"/>
  <c r="R127" i="1"/>
  <c r="O127" i="1"/>
  <c r="J127" i="1"/>
  <c r="BH126" i="1"/>
  <c r="BE126" i="1"/>
  <c r="BC126" i="1"/>
  <c r="AZ126" i="1"/>
  <c r="AX126" i="1"/>
  <c r="AU126" i="1"/>
  <c r="AS126" i="1"/>
  <c r="AP126" i="1"/>
  <c r="AN126" i="1"/>
  <c r="AK126" i="1"/>
  <c r="AI126" i="1"/>
  <c r="AF126" i="1"/>
  <c r="AD126" i="1"/>
  <c r="AA126" i="1"/>
  <c r="Y126" i="1"/>
  <c r="V126" i="1"/>
  <c r="T126" i="1"/>
  <c r="O126" i="1"/>
  <c r="J126" i="1"/>
  <c r="BH125" i="1"/>
  <c r="BE125" i="1"/>
  <c r="BC125" i="1"/>
  <c r="AZ125" i="1"/>
  <c r="AX125" i="1"/>
  <c r="AU125" i="1"/>
  <c r="AS125" i="1"/>
  <c r="AP125" i="1"/>
  <c r="AN125" i="1"/>
  <c r="AK125" i="1"/>
  <c r="AI125" i="1"/>
  <c r="AF125" i="1"/>
  <c r="AD125" i="1"/>
  <c r="AA125" i="1"/>
  <c r="Y125" i="1"/>
  <c r="V125" i="1"/>
  <c r="T125" i="1"/>
  <c r="Q125" i="1"/>
  <c r="O125" i="1"/>
  <c r="L125" i="1"/>
  <c r="J125" i="1"/>
  <c r="BH124" i="1"/>
  <c r="BE124" i="1"/>
  <c r="BC124" i="1"/>
  <c r="AZ124" i="1"/>
  <c r="AX124" i="1"/>
  <c r="AU124" i="1"/>
  <c r="AS124" i="1"/>
  <c r="AP124" i="1"/>
  <c r="AN124" i="1"/>
  <c r="AK124" i="1"/>
  <c r="AI124" i="1"/>
  <c r="AF124" i="1"/>
  <c r="AD124" i="1"/>
  <c r="AA124" i="1"/>
  <c r="Y124" i="1"/>
  <c r="V124" i="1"/>
  <c r="T124" i="1"/>
  <c r="O124" i="1"/>
  <c r="J124" i="1"/>
  <c r="BH123" i="1"/>
  <c r="BE123" i="1"/>
  <c r="BC123" i="1"/>
  <c r="AZ123" i="1"/>
  <c r="AX123" i="1"/>
  <c r="AS123" i="1"/>
  <c r="AN123" i="1"/>
  <c r="AI123" i="1"/>
  <c r="AD123" i="1"/>
  <c r="AA123" i="1"/>
  <c r="Y123" i="1"/>
  <c r="V123" i="1"/>
  <c r="T123" i="1"/>
  <c r="Q123" i="1"/>
  <c r="O123" i="1"/>
  <c r="J123" i="1"/>
  <c r="BH122" i="1"/>
  <c r="BE122" i="1"/>
  <c r="BC122" i="1"/>
  <c r="AZ122" i="1"/>
  <c r="AX122" i="1"/>
  <c r="AS122" i="1"/>
  <c r="AN122" i="1"/>
  <c r="AI122" i="1"/>
  <c r="AD122" i="1"/>
  <c r="AA122" i="1"/>
  <c r="Y122" i="1"/>
  <c r="V122" i="1"/>
  <c r="T122" i="1"/>
  <c r="Q122" i="1"/>
  <c r="O122" i="1"/>
  <c r="J122" i="1"/>
  <c r="BH121" i="1"/>
  <c r="BE121" i="1"/>
  <c r="BC121" i="1"/>
  <c r="AZ121" i="1"/>
  <c r="AX121" i="1"/>
  <c r="AS121" i="1"/>
  <c r="AN121" i="1"/>
  <c r="AI121" i="1"/>
  <c r="AD121" i="1"/>
  <c r="AA121" i="1"/>
  <c r="Y121" i="1"/>
  <c r="V121" i="1"/>
  <c r="T121" i="1"/>
  <c r="Q121" i="1"/>
  <c r="O121" i="1"/>
  <c r="J121" i="1"/>
  <c r="BH120" i="1"/>
  <c r="BE120" i="1"/>
  <c r="BC120" i="1"/>
  <c r="AZ120" i="1"/>
  <c r="AX120" i="1"/>
  <c r="AS120" i="1"/>
  <c r="AN120" i="1"/>
  <c r="AI120" i="1"/>
  <c r="AD120" i="1"/>
  <c r="AA120" i="1"/>
  <c r="Y120" i="1"/>
  <c r="V120" i="1"/>
  <c r="T120" i="1"/>
  <c r="O120" i="1"/>
  <c r="L120" i="1"/>
  <c r="J120" i="1"/>
  <c r="BH119" i="1"/>
  <c r="BE119" i="1"/>
  <c r="BC119" i="1"/>
  <c r="AZ119" i="1"/>
  <c r="AX119" i="1"/>
  <c r="AS119" i="1"/>
  <c r="AN119" i="1"/>
  <c r="AI119" i="1"/>
  <c r="AD119" i="1"/>
  <c r="AA119" i="1"/>
  <c r="Y119" i="1"/>
  <c r="V119" i="1"/>
  <c r="T119" i="1"/>
  <c r="R119" i="1"/>
  <c r="O119" i="1"/>
  <c r="J119" i="1"/>
  <c r="BH118" i="1"/>
  <c r="BE118" i="1"/>
  <c r="BC118" i="1"/>
  <c r="AZ118" i="1"/>
  <c r="AX118" i="1"/>
  <c r="AS118" i="1"/>
  <c r="AN118" i="1"/>
  <c r="AI118" i="1"/>
  <c r="AD118" i="1"/>
  <c r="AA118" i="1"/>
  <c r="Y118" i="1"/>
  <c r="V118" i="1"/>
  <c r="T118" i="1"/>
  <c r="R118" i="1"/>
  <c r="O118" i="1"/>
  <c r="J118" i="1"/>
  <c r="BJ117" i="1"/>
  <c r="BH117" i="1"/>
  <c r="BE117" i="1"/>
  <c r="BC117" i="1"/>
  <c r="AZ117" i="1"/>
  <c r="AX117" i="1"/>
  <c r="AS117" i="1"/>
  <c r="AP117" i="1"/>
  <c r="AN117" i="1"/>
  <c r="AI117" i="1"/>
  <c r="AF117" i="1"/>
  <c r="AD117" i="1"/>
  <c r="AA117" i="1"/>
  <c r="Y117" i="1"/>
  <c r="V117" i="1"/>
  <c r="T117" i="1"/>
  <c r="Q117" i="1"/>
  <c r="O117" i="1"/>
  <c r="J117" i="1"/>
  <c r="BJ116" i="1"/>
  <c r="BH116" i="1"/>
  <c r="BE116" i="1"/>
  <c r="BC116" i="1"/>
  <c r="AZ116" i="1"/>
  <c r="AX116" i="1"/>
  <c r="AS116" i="1"/>
  <c r="AP116" i="1"/>
  <c r="AN116" i="1"/>
  <c r="AI116" i="1"/>
  <c r="AF116" i="1"/>
  <c r="AD116" i="1"/>
  <c r="AA116" i="1"/>
  <c r="Y116" i="1"/>
  <c r="V116" i="1"/>
  <c r="T116" i="1"/>
  <c r="O116" i="1"/>
  <c r="M116" i="1"/>
  <c r="J116" i="1"/>
  <c r="BJ115" i="1"/>
  <c r="BH115" i="1"/>
  <c r="BE115" i="1"/>
  <c r="BC115" i="1"/>
  <c r="AZ115" i="1"/>
  <c r="AX115" i="1"/>
  <c r="AS115" i="1"/>
  <c r="AP115" i="1"/>
  <c r="AN115" i="1"/>
  <c r="AI115" i="1"/>
  <c r="AF115" i="1"/>
  <c r="AD115" i="1"/>
  <c r="AA115" i="1"/>
  <c r="Y115" i="1"/>
  <c r="V115" i="1"/>
  <c r="T115" i="1"/>
  <c r="Q115" i="1"/>
  <c r="O115" i="1"/>
  <c r="M115" i="1"/>
  <c r="J115" i="1"/>
  <c r="BH114" i="1"/>
  <c r="BE114" i="1"/>
  <c r="BC114" i="1"/>
  <c r="AX114" i="1"/>
  <c r="AU114" i="1"/>
  <c r="AS114" i="1"/>
  <c r="AN114" i="1"/>
  <c r="AK114" i="1"/>
  <c r="AI114" i="1"/>
  <c r="AD114" i="1"/>
  <c r="AA114" i="1"/>
  <c r="Y114" i="1"/>
  <c r="V114" i="1"/>
  <c r="T114" i="1"/>
  <c r="O114" i="1"/>
  <c r="L114" i="1"/>
  <c r="J114" i="1"/>
  <c r="BH113" i="1"/>
  <c r="BE113" i="1"/>
  <c r="BC113" i="1"/>
  <c r="AX113" i="1"/>
  <c r="AU113" i="1"/>
  <c r="AS113" i="1"/>
  <c r="AN113" i="1"/>
  <c r="AK113" i="1"/>
  <c r="AI113" i="1"/>
  <c r="AD113" i="1"/>
  <c r="AA113" i="1"/>
  <c r="Y113" i="1"/>
  <c r="V113" i="1"/>
  <c r="T113" i="1"/>
  <c r="O113" i="1"/>
  <c r="M113" i="1"/>
  <c r="J113" i="1"/>
  <c r="BJ112" i="1"/>
  <c r="BH112" i="1"/>
  <c r="BE112" i="1"/>
  <c r="BC112" i="1"/>
  <c r="AZ112" i="1"/>
  <c r="AX112" i="1"/>
  <c r="AU112" i="1"/>
  <c r="AS112" i="1"/>
  <c r="AP112" i="1"/>
  <c r="AN112" i="1"/>
  <c r="AK112" i="1"/>
  <c r="AI112" i="1"/>
  <c r="AF112" i="1"/>
  <c r="AD112" i="1"/>
  <c r="AA112" i="1"/>
  <c r="Y112" i="1"/>
  <c r="V112" i="1"/>
  <c r="T112" i="1"/>
  <c r="O112" i="1"/>
  <c r="L112" i="1"/>
  <c r="J112" i="1"/>
  <c r="BH110" i="1"/>
  <c r="BE110" i="1"/>
  <c r="BC110" i="1"/>
  <c r="AX110" i="1"/>
  <c r="AU110" i="1"/>
  <c r="AS110" i="1"/>
  <c r="AP110" i="1"/>
  <c r="AN110" i="1"/>
  <c r="AK110" i="1"/>
  <c r="AI110" i="1"/>
  <c r="AF110" i="1"/>
  <c r="AD110" i="1"/>
  <c r="AA110" i="1"/>
  <c r="Y110" i="1"/>
  <c r="V110" i="1"/>
  <c r="T110" i="1"/>
  <c r="R110" i="1"/>
  <c r="O110" i="1"/>
  <c r="J110" i="1"/>
  <c r="BJ111" i="1"/>
  <c r="BH111" i="1"/>
  <c r="BE111" i="1"/>
  <c r="BC111" i="1"/>
  <c r="AZ111" i="1"/>
  <c r="AX111" i="1"/>
  <c r="AU111" i="1"/>
  <c r="AS111" i="1"/>
  <c r="AN111" i="1"/>
  <c r="AK111" i="1"/>
  <c r="AI111" i="1"/>
  <c r="AD111" i="1"/>
  <c r="AA111" i="1"/>
  <c r="Y111" i="1"/>
  <c r="V111" i="1"/>
  <c r="T111" i="1"/>
  <c r="Q111" i="1"/>
  <c r="O111" i="1"/>
  <c r="L111" i="1"/>
  <c r="J111" i="1"/>
  <c r="BJ109" i="1"/>
  <c r="BH109" i="1"/>
  <c r="BE109" i="1"/>
  <c r="BC109" i="1"/>
  <c r="AZ109" i="1"/>
  <c r="AX109" i="1"/>
  <c r="AU109" i="1"/>
  <c r="AS109" i="1"/>
  <c r="AN109" i="1"/>
  <c r="AK109" i="1"/>
  <c r="AI109" i="1"/>
  <c r="AD109" i="1"/>
  <c r="AA109" i="1"/>
  <c r="Y109" i="1"/>
  <c r="V109" i="1"/>
  <c r="T109" i="1"/>
  <c r="Q109" i="1"/>
  <c r="O109" i="1"/>
  <c r="M109" i="1"/>
  <c r="J109" i="1"/>
  <c r="BH107" i="1"/>
  <c r="BE107" i="1"/>
  <c r="BC107" i="1"/>
  <c r="AX107" i="1"/>
  <c r="AS107" i="1"/>
  <c r="AN107" i="1"/>
  <c r="AI107" i="1"/>
  <c r="AD107" i="1"/>
  <c r="AA107" i="1"/>
  <c r="Y107" i="1"/>
  <c r="V107" i="1"/>
  <c r="T107" i="1"/>
  <c r="O107" i="1"/>
  <c r="J107" i="1"/>
  <c r="BH106" i="1"/>
  <c r="BE106" i="1"/>
  <c r="BC106" i="1"/>
  <c r="AX106" i="1"/>
  <c r="AS106" i="1"/>
  <c r="AN106" i="1"/>
  <c r="AI106" i="1"/>
  <c r="AD106" i="1"/>
  <c r="AA106" i="1"/>
  <c r="Y106" i="1"/>
  <c r="V106" i="1"/>
  <c r="T106" i="1"/>
  <c r="O106" i="1"/>
  <c r="J106" i="1"/>
  <c r="BH105" i="1"/>
  <c r="BC105" i="1"/>
  <c r="AX105" i="1"/>
  <c r="AS105" i="1"/>
  <c r="AP105" i="1"/>
  <c r="AN105" i="1"/>
  <c r="AI105" i="1"/>
  <c r="AF105" i="1"/>
  <c r="AD105" i="1"/>
  <c r="Y105" i="1"/>
  <c r="V105" i="1"/>
  <c r="T105" i="1"/>
  <c r="O105" i="1"/>
  <c r="J105" i="1"/>
  <c r="BH104" i="1"/>
  <c r="BC104" i="1"/>
  <c r="AX104" i="1"/>
  <c r="AS104" i="1"/>
  <c r="AP104" i="1"/>
  <c r="AN104" i="1"/>
  <c r="AI104" i="1"/>
  <c r="AF104" i="1"/>
  <c r="AD104" i="1"/>
  <c r="Y104" i="1"/>
  <c r="V104" i="1"/>
  <c r="T104" i="1"/>
  <c r="O104" i="1"/>
  <c r="J104" i="1"/>
  <c r="BH103" i="1"/>
  <c r="BC103" i="1"/>
  <c r="AX103" i="1"/>
  <c r="AS103" i="1"/>
  <c r="AP103" i="1"/>
  <c r="AN103" i="1"/>
  <c r="AI103" i="1"/>
  <c r="AF103" i="1"/>
  <c r="AD103" i="1"/>
  <c r="Y103" i="1"/>
  <c r="V103" i="1"/>
  <c r="T103" i="1"/>
  <c r="O103" i="1"/>
  <c r="J103" i="1"/>
  <c r="BH102" i="1"/>
  <c r="BE102" i="1"/>
  <c r="BC102" i="1"/>
  <c r="AX102" i="1"/>
  <c r="AS102" i="1"/>
  <c r="AN102" i="1"/>
  <c r="AI102" i="1"/>
  <c r="AD102" i="1"/>
  <c r="AA102" i="1"/>
  <c r="Y102" i="1"/>
  <c r="V102" i="1"/>
  <c r="T102" i="1"/>
  <c r="Q102" i="1"/>
  <c r="O102" i="1"/>
  <c r="J102" i="1"/>
  <c r="BH101" i="1"/>
  <c r="BE101" i="1"/>
  <c r="BC101" i="1"/>
  <c r="AX101" i="1"/>
  <c r="AS101" i="1"/>
  <c r="AN101" i="1"/>
  <c r="AI101" i="1"/>
  <c r="AD101" i="1"/>
  <c r="AA101" i="1"/>
  <c r="Y101" i="1"/>
  <c r="V101" i="1"/>
  <c r="T101" i="1"/>
  <c r="O101" i="1"/>
  <c r="J101" i="1"/>
  <c r="BJ100" i="1"/>
  <c r="BH100" i="1"/>
  <c r="BE100" i="1"/>
  <c r="BC100" i="1"/>
  <c r="AZ100" i="1"/>
  <c r="AX100" i="1"/>
  <c r="AU100" i="1"/>
  <c r="AS100" i="1"/>
  <c r="AP100" i="1"/>
  <c r="AN100" i="1"/>
  <c r="AK100" i="1"/>
  <c r="AI100" i="1"/>
  <c r="AF100" i="1"/>
  <c r="AD100" i="1"/>
  <c r="AA100" i="1"/>
  <c r="Y100" i="1"/>
  <c r="V100" i="1"/>
  <c r="T100" i="1"/>
  <c r="O100" i="1"/>
  <c r="J100" i="1"/>
  <c r="BJ99" i="1"/>
  <c r="BH99" i="1"/>
  <c r="BE99" i="1"/>
  <c r="BC99" i="1"/>
  <c r="AZ99" i="1"/>
  <c r="AX99" i="1"/>
  <c r="AU99" i="1"/>
  <c r="AS99" i="1"/>
  <c r="AP99" i="1"/>
  <c r="AN99" i="1"/>
  <c r="AK99" i="1"/>
  <c r="AI99" i="1"/>
  <c r="AF99" i="1"/>
  <c r="AD99" i="1"/>
  <c r="AA99" i="1"/>
  <c r="Y99" i="1"/>
  <c r="V99" i="1"/>
  <c r="T99" i="1"/>
  <c r="Q99" i="1"/>
  <c r="O99" i="1"/>
  <c r="J99" i="1"/>
  <c r="BH98" i="1"/>
  <c r="BC98" i="1"/>
  <c r="AX98" i="1"/>
  <c r="AS98" i="1"/>
  <c r="AP98" i="1"/>
  <c r="AN98" i="1"/>
  <c r="AI98" i="1"/>
  <c r="AF98" i="1"/>
  <c r="AD98" i="1"/>
  <c r="Y98" i="1"/>
  <c r="V98" i="1"/>
  <c r="T98" i="1"/>
  <c r="O98" i="1"/>
  <c r="J98" i="1"/>
  <c r="BH97" i="1"/>
  <c r="BC97" i="1"/>
  <c r="AX97" i="1"/>
  <c r="AS97" i="1"/>
  <c r="AP97" i="1"/>
  <c r="AN97" i="1"/>
  <c r="AI97" i="1"/>
  <c r="AF97" i="1"/>
  <c r="AD97" i="1"/>
  <c r="Y97" i="1"/>
  <c r="V97" i="1"/>
  <c r="T97" i="1"/>
  <c r="O97" i="1"/>
  <c r="J97" i="1"/>
  <c r="BJ96" i="1"/>
  <c r="BH96" i="1"/>
  <c r="BE96" i="1"/>
  <c r="BC96" i="1"/>
  <c r="AZ96" i="1"/>
  <c r="AX96" i="1"/>
  <c r="AU96" i="1"/>
  <c r="AS96" i="1"/>
  <c r="AP96" i="1"/>
  <c r="AN96" i="1"/>
  <c r="AK96" i="1"/>
  <c r="AI96" i="1"/>
  <c r="AF96" i="1"/>
  <c r="AD96" i="1"/>
  <c r="AA96" i="1"/>
  <c r="Y96" i="1"/>
  <c r="V96" i="1"/>
  <c r="T96" i="1"/>
  <c r="R96" i="1"/>
  <c r="O96" i="1"/>
  <c r="J96" i="1"/>
  <c r="BH95" i="1"/>
  <c r="BE95" i="1"/>
  <c r="BC95" i="1"/>
  <c r="AX95" i="1"/>
  <c r="AS95" i="1"/>
  <c r="AN95" i="1"/>
  <c r="AI95" i="1"/>
  <c r="AD95" i="1"/>
  <c r="AA95" i="1"/>
  <c r="Y95" i="1"/>
  <c r="V95" i="1"/>
  <c r="T95" i="1"/>
  <c r="O95" i="1"/>
  <c r="J95" i="1"/>
  <c r="BJ94" i="1"/>
  <c r="BH94" i="1"/>
  <c r="BE94" i="1"/>
  <c r="BC94" i="1"/>
  <c r="AZ94" i="1"/>
  <c r="AX94" i="1"/>
  <c r="AU94" i="1"/>
  <c r="AS94" i="1"/>
  <c r="AP94" i="1"/>
  <c r="AN94" i="1"/>
  <c r="AK94" i="1"/>
  <c r="AI94" i="1"/>
  <c r="AF94" i="1"/>
  <c r="AD94" i="1"/>
  <c r="AA94" i="1"/>
  <c r="Y94" i="1"/>
  <c r="V94" i="1"/>
  <c r="T94" i="1"/>
  <c r="O94" i="1"/>
  <c r="J94" i="1"/>
  <c r="BH93" i="1"/>
  <c r="BE93" i="1"/>
  <c r="BC93" i="1"/>
  <c r="AX93" i="1"/>
  <c r="AS93" i="1"/>
  <c r="AN93" i="1"/>
  <c r="AI93" i="1"/>
  <c r="AD93" i="1"/>
  <c r="AA93" i="1"/>
  <c r="Y93" i="1"/>
  <c r="V93" i="1"/>
  <c r="T93" i="1"/>
  <c r="O93" i="1"/>
  <c r="J93" i="1"/>
  <c r="BJ92" i="1"/>
  <c r="BH92" i="1"/>
  <c r="BE92" i="1"/>
  <c r="BC92" i="1"/>
  <c r="AZ92" i="1"/>
  <c r="AX92" i="1"/>
  <c r="AU92" i="1"/>
  <c r="AS92" i="1"/>
  <c r="AP92" i="1"/>
  <c r="AN92" i="1"/>
  <c r="AK92" i="1"/>
  <c r="AI92" i="1"/>
  <c r="AF92" i="1"/>
  <c r="AD92" i="1"/>
  <c r="AA92" i="1"/>
  <c r="Y92" i="1"/>
  <c r="V92" i="1"/>
  <c r="T92" i="1"/>
  <c r="Q92" i="1"/>
  <c r="O92" i="1"/>
  <c r="M92" i="1"/>
  <c r="J92" i="1"/>
  <c r="BH91" i="1"/>
  <c r="BE91" i="1"/>
  <c r="BC91" i="1"/>
  <c r="AX91" i="1"/>
  <c r="AS91" i="1"/>
  <c r="AN91" i="1"/>
  <c r="AI91" i="1"/>
  <c r="AD91" i="1"/>
  <c r="AA91" i="1"/>
  <c r="Y91" i="1"/>
  <c r="V91" i="1"/>
  <c r="T91" i="1"/>
  <c r="O91" i="1"/>
  <c r="J91" i="1"/>
  <c r="BH90" i="1"/>
  <c r="BE90" i="1"/>
  <c r="BC90" i="1"/>
  <c r="AX90" i="1"/>
  <c r="AS90" i="1"/>
  <c r="AN90" i="1"/>
  <c r="AI90" i="1"/>
  <c r="AD90" i="1"/>
  <c r="AA90" i="1"/>
  <c r="Y90" i="1"/>
  <c r="V90" i="1"/>
  <c r="T90" i="1"/>
  <c r="O90" i="1"/>
  <c r="J90" i="1"/>
  <c r="BJ89" i="1"/>
  <c r="BH89" i="1"/>
  <c r="BE89" i="1"/>
  <c r="BC89" i="1"/>
  <c r="AZ89" i="1"/>
  <c r="AX89" i="1"/>
  <c r="AU89" i="1"/>
  <c r="AS89" i="1"/>
  <c r="AP89" i="1"/>
  <c r="AN89" i="1"/>
  <c r="AK89" i="1"/>
  <c r="AI89" i="1"/>
  <c r="AF89" i="1"/>
  <c r="AD89" i="1"/>
  <c r="AA89" i="1"/>
  <c r="Y89" i="1"/>
  <c r="V89" i="1"/>
  <c r="T89" i="1"/>
  <c r="R89" i="1"/>
  <c r="O89" i="1"/>
  <c r="M89" i="1"/>
  <c r="J89" i="1"/>
  <c r="BH88" i="1"/>
  <c r="BC88" i="1"/>
  <c r="AX88" i="1"/>
  <c r="AS88" i="1"/>
  <c r="AP88" i="1"/>
  <c r="AN88" i="1"/>
  <c r="AI88" i="1"/>
  <c r="AD88" i="1"/>
  <c r="Y88" i="1"/>
  <c r="V88" i="1"/>
  <c r="T88" i="1"/>
  <c r="O88" i="1"/>
  <c r="J88" i="1"/>
  <c r="BH87" i="1"/>
  <c r="BC87" i="1"/>
  <c r="AX87" i="1"/>
  <c r="AS87" i="1"/>
  <c r="AP87" i="1"/>
  <c r="AN87" i="1"/>
  <c r="AI87" i="1"/>
  <c r="AD87" i="1"/>
  <c r="Y87" i="1"/>
  <c r="V87" i="1"/>
  <c r="T87" i="1"/>
  <c r="O87" i="1"/>
  <c r="J87" i="1"/>
  <c r="BJ86" i="1"/>
  <c r="BH86" i="1"/>
  <c r="BE86" i="1"/>
  <c r="BC86" i="1"/>
  <c r="AZ86" i="1"/>
  <c r="AX86" i="1"/>
  <c r="AU86" i="1"/>
  <c r="AS86" i="1"/>
  <c r="AP86" i="1"/>
  <c r="AN86" i="1"/>
  <c r="AK86" i="1"/>
  <c r="AI86" i="1"/>
  <c r="AF86" i="1"/>
  <c r="AD86" i="1"/>
  <c r="AA86" i="1"/>
  <c r="Y86" i="1"/>
  <c r="V86" i="1"/>
  <c r="T86" i="1"/>
  <c r="R86" i="1"/>
  <c r="O86" i="1"/>
  <c r="M86" i="1"/>
  <c r="J86" i="1"/>
  <c r="BJ85" i="1"/>
  <c r="BH85" i="1"/>
  <c r="BE85" i="1"/>
  <c r="BC85" i="1"/>
  <c r="AZ85" i="1"/>
  <c r="AX85" i="1"/>
  <c r="AU85" i="1"/>
  <c r="AS85" i="1"/>
  <c r="AP85" i="1"/>
  <c r="AN85" i="1"/>
  <c r="AK85" i="1"/>
  <c r="AI85" i="1"/>
  <c r="AF85" i="1"/>
  <c r="AD85" i="1"/>
  <c r="AA85" i="1"/>
  <c r="Y85" i="1"/>
  <c r="V85" i="1"/>
  <c r="T85" i="1"/>
  <c r="R85" i="1"/>
  <c r="O85" i="1"/>
  <c r="L85" i="1"/>
  <c r="J85" i="1"/>
  <c r="BJ84" i="1"/>
  <c r="BH84" i="1"/>
  <c r="BE84" i="1"/>
  <c r="BC84" i="1"/>
  <c r="AZ84" i="1"/>
  <c r="AX84" i="1"/>
  <c r="AU84" i="1"/>
  <c r="AS84" i="1"/>
  <c r="AP84" i="1"/>
  <c r="AN84" i="1"/>
  <c r="AK84" i="1"/>
  <c r="AI84" i="1"/>
  <c r="AF84" i="1"/>
  <c r="AD84" i="1"/>
  <c r="AA84" i="1"/>
  <c r="Y84" i="1"/>
  <c r="V84" i="1"/>
  <c r="T84" i="1"/>
  <c r="O84" i="1"/>
  <c r="J84" i="1"/>
  <c r="BH83" i="1"/>
  <c r="BC83" i="1"/>
  <c r="AX83" i="1"/>
  <c r="AS83" i="1"/>
  <c r="AP83" i="1"/>
  <c r="AN83" i="1"/>
  <c r="AK83" i="1"/>
  <c r="AI83" i="1"/>
  <c r="AF83" i="1"/>
  <c r="AD83" i="1"/>
  <c r="AA83" i="1"/>
  <c r="Y83" i="1"/>
  <c r="V83" i="1"/>
  <c r="T83" i="1"/>
  <c r="O83" i="1"/>
  <c r="J83" i="1"/>
  <c r="BJ82" i="1"/>
  <c r="BH82" i="1"/>
  <c r="BE82" i="1"/>
  <c r="BC82" i="1"/>
  <c r="AZ82" i="1"/>
  <c r="AX82" i="1"/>
  <c r="AS82" i="1"/>
  <c r="AN82" i="1"/>
  <c r="AI82" i="1"/>
  <c r="AD82" i="1"/>
  <c r="AA82" i="1"/>
  <c r="Y82" i="1"/>
  <c r="V82" i="1"/>
  <c r="T82" i="1"/>
  <c r="O82" i="1"/>
  <c r="J82" i="1"/>
  <c r="BJ81" i="1"/>
  <c r="BH81" i="1"/>
  <c r="BE81" i="1"/>
  <c r="BC81" i="1"/>
  <c r="AZ81" i="1"/>
  <c r="AX81" i="1"/>
  <c r="AS81" i="1"/>
  <c r="AN81" i="1"/>
  <c r="AI81" i="1"/>
  <c r="AD81" i="1"/>
  <c r="AA81" i="1"/>
  <c r="Y81" i="1"/>
  <c r="V81" i="1"/>
  <c r="T81" i="1"/>
  <c r="O81" i="1"/>
  <c r="J81" i="1"/>
  <c r="BJ80" i="1"/>
  <c r="BH80" i="1"/>
  <c r="BE80" i="1"/>
  <c r="BC80" i="1"/>
  <c r="AZ80" i="1"/>
  <c r="AX80" i="1"/>
  <c r="AS80" i="1"/>
  <c r="AN80" i="1"/>
  <c r="AI80" i="1"/>
  <c r="AD80" i="1"/>
  <c r="AA80" i="1"/>
  <c r="Y80" i="1"/>
  <c r="V80" i="1"/>
  <c r="T80" i="1"/>
  <c r="O80" i="1"/>
  <c r="J80" i="1"/>
  <c r="BJ79" i="1"/>
  <c r="BH79" i="1"/>
  <c r="BE79" i="1"/>
  <c r="BC79" i="1"/>
  <c r="AZ79" i="1"/>
  <c r="AX79" i="1"/>
  <c r="AS79" i="1"/>
  <c r="AN79" i="1"/>
  <c r="AI79" i="1"/>
  <c r="AD79" i="1"/>
  <c r="AA79" i="1"/>
  <c r="Y79" i="1"/>
  <c r="V79" i="1"/>
  <c r="T79" i="1"/>
  <c r="O79" i="1"/>
  <c r="J79" i="1"/>
  <c r="BH78" i="1"/>
  <c r="BE78" i="1"/>
  <c r="BC78" i="1"/>
  <c r="AX78" i="1"/>
  <c r="AS78" i="1"/>
  <c r="AP78" i="1"/>
  <c r="AN78" i="1"/>
  <c r="AI78" i="1"/>
  <c r="AF78" i="1"/>
  <c r="AD78" i="1"/>
  <c r="AA78" i="1"/>
  <c r="Y78" i="1"/>
  <c r="V78" i="1"/>
  <c r="T78" i="1"/>
  <c r="O78" i="1"/>
  <c r="J78" i="1"/>
  <c r="BJ77" i="1"/>
  <c r="BH77" i="1"/>
  <c r="BC77" i="1"/>
  <c r="AZ77" i="1"/>
  <c r="AX77" i="1"/>
  <c r="AS77" i="1"/>
  <c r="AP77" i="1"/>
  <c r="AN77" i="1"/>
  <c r="AK77" i="1"/>
  <c r="AI77" i="1"/>
  <c r="AF77" i="1"/>
  <c r="AD77" i="1"/>
  <c r="AA77" i="1"/>
  <c r="Y77" i="1"/>
  <c r="V77" i="1"/>
  <c r="T77" i="1"/>
  <c r="R77" i="1"/>
  <c r="O77" i="1"/>
  <c r="J77" i="1"/>
  <c r="BJ76" i="1"/>
  <c r="BH76" i="1"/>
  <c r="BC76" i="1"/>
  <c r="AZ76" i="1"/>
  <c r="AX76" i="1"/>
  <c r="AS76" i="1"/>
  <c r="AP76" i="1"/>
  <c r="AN76" i="1"/>
  <c r="AK76" i="1"/>
  <c r="AI76" i="1"/>
  <c r="AF76" i="1"/>
  <c r="AD76" i="1"/>
  <c r="AA76" i="1"/>
  <c r="Y76" i="1"/>
  <c r="V76" i="1"/>
  <c r="T76" i="1"/>
  <c r="R76" i="1"/>
  <c r="O76" i="1"/>
  <c r="J76" i="1"/>
  <c r="BH75" i="1"/>
  <c r="BE75" i="1"/>
  <c r="BC75" i="1"/>
  <c r="AX75" i="1"/>
  <c r="AS75" i="1"/>
  <c r="AP75" i="1"/>
  <c r="AN75" i="1"/>
  <c r="AI75" i="1"/>
  <c r="AF75" i="1"/>
  <c r="AD75" i="1"/>
  <c r="AA75" i="1"/>
  <c r="Y75" i="1"/>
  <c r="V75" i="1"/>
  <c r="T75" i="1"/>
  <c r="R75" i="1"/>
  <c r="O75" i="1"/>
  <c r="J75" i="1"/>
  <c r="BH74" i="1"/>
  <c r="BC74" i="1"/>
  <c r="AX74" i="1"/>
  <c r="AS74" i="1"/>
  <c r="AP74" i="1"/>
  <c r="AN74" i="1"/>
  <c r="AK74" i="1"/>
  <c r="AI74" i="1"/>
  <c r="AF74" i="1"/>
  <c r="AD74" i="1"/>
  <c r="AA74" i="1"/>
  <c r="Y74" i="1"/>
  <c r="V74" i="1"/>
  <c r="T74" i="1"/>
  <c r="O74" i="1"/>
  <c r="J74" i="1"/>
  <c r="BH73" i="1"/>
  <c r="BC73" i="1"/>
  <c r="AX73" i="1"/>
  <c r="AS73" i="1"/>
  <c r="AP73" i="1"/>
  <c r="AN73" i="1"/>
  <c r="AK73" i="1"/>
  <c r="AI73" i="1"/>
  <c r="AF73" i="1"/>
  <c r="AD73" i="1"/>
  <c r="AA73" i="1"/>
  <c r="Y73" i="1"/>
  <c r="V73" i="1"/>
  <c r="T73" i="1"/>
  <c r="R73" i="1"/>
  <c r="O73" i="1"/>
  <c r="J73" i="1"/>
  <c r="BJ72" i="1"/>
  <c r="BH72" i="1"/>
  <c r="BE72" i="1"/>
  <c r="BC72" i="1"/>
  <c r="AZ72" i="1"/>
  <c r="AX72" i="1"/>
  <c r="AU72" i="1"/>
  <c r="AS72" i="1"/>
  <c r="AP72" i="1"/>
  <c r="AN72" i="1"/>
  <c r="AK72" i="1"/>
  <c r="AI72" i="1"/>
  <c r="AF72" i="1"/>
  <c r="AD72" i="1"/>
  <c r="AA72" i="1"/>
  <c r="Y72" i="1"/>
  <c r="V72" i="1"/>
  <c r="T72" i="1"/>
  <c r="R72" i="1"/>
  <c r="O72" i="1"/>
  <c r="L72" i="1"/>
  <c r="J72" i="1"/>
  <c r="BJ71" i="1"/>
  <c r="BH71" i="1"/>
  <c r="BE71" i="1"/>
  <c r="BC71" i="1"/>
  <c r="AZ71" i="1"/>
  <c r="AX71" i="1"/>
  <c r="AU71" i="1"/>
  <c r="AS71" i="1"/>
  <c r="AP71" i="1"/>
  <c r="AN71" i="1"/>
  <c r="AK71" i="1"/>
  <c r="AI71" i="1"/>
  <c r="AF71" i="1"/>
  <c r="AD71" i="1"/>
  <c r="AA71" i="1"/>
  <c r="Y71" i="1"/>
  <c r="V71" i="1"/>
  <c r="T71" i="1"/>
  <c r="R71" i="1"/>
  <c r="O71" i="1"/>
  <c r="J71" i="1"/>
  <c r="BH70" i="1"/>
  <c r="BE70" i="1"/>
  <c r="BC70" i="1"/>
  <c r="AX70" i="1"/>
  <c r="AS70" i="1"/>
  <c r="AN70" i="1"/>
  <c r="AI70" i="1"/>
  <c r="AD70" i="1"/>
  <c r="AA70" i="1"/>
  <c r="Y70" i="1"/>
  <c r="T70" i="1"/>
  <c r="O70" i="1"/>
  <c r="J70" i="1"/>
  <c r="BH69" i="1"/>
  <c r="BE69" i="1"/>
  <c r="BC69" i="1"/>
  <c r="AX69" i="1"/>
  <c r="AS69" i="1"/>
  <c r="AN69" i="1"/>
  <c r="AI69" i="1"/>
  <c r="AD69" i="1"/>
  <c r="AA69" i="1"/>
  <c r="Y69" i="1"/>
  <c r="T69" i="1"/>
  <c r="O69" i="1"/>
  <c r="J69" i="1"/>
  <c r="BJ67" i="1"/>
  <c r="BH67" i="1"/>
  <c r="BE67" i="1"/>
  <c r="BC67" i="1"/>
  <c r="AX67" i="1"/>
  <c r="AS67" i="1"/>
  <c r="AN67" i="1"/>
  <c r="AI67" i="1"/>
  <c r="AD67" i="1"/>
  <c r="AA67" i="1"/>
  <c r="Y67" i="1"/>
  <c r="T67" i="1"/>
  <c r="O67" i="1"/>
  <c r="J67" i="1"/>
  <c r="BJ66" i="1"/>
  <c r="BH66" i="1"/>
  <c r="BE66" i="1"/>
  <c r="BC66" i="1"/>
  <c r="AX66" i="1"/>
  <c r="AS66" i="1"/>
  <c r="AN66" i="1"/>
  <c r="AI66" i="1"/>
  <c r="AD66" i="1"/>
  <c r="AA66" i="1"/>
  <c r="Y66" i="1"/>
  <c r="T66" i="1"/>
  <c r="O66" i="1"/>
  <c r="J66" i="1"/>
  <c r="BH65" i="1"/>
  <c r="BE65" i="1"/>
  <c r="BC65" i="1"/>
  <c r="AX65" i="1"/>
  <c r="AS65" i="1"/>
  <c r="AP65" i="1"/>
  <c r="AN65" i="1"/>
  <c r="AI65" i="1"/>
  <c r="AF65" i="1"/>
  <c r="AD65" i="1"/>
  <c r="AA65" i="1"/>
  <c r="Y65" i="1"/>
  <c r="V65" i="1"/>
  <c r="T65" i="1"/>
  <c r="O65" i="1"/>
  <c r="J65" i="1"/>
  <c r="BH64" i="1"/>
  <c r="BE64" i="1"/>
  <c r="BC64" i="1"/>
  <c r="AX64" i="1"/>
  <c r="AS64" i="1"/>
  <c r="AP64" i="1"/>
  <c r="AN64" i="1"/>
  <c r="AI64" i="1"/>
  <c r="AF64" i="1"/>
  <c r="AD64" i="1"/>
  <c r="AA64" i="1"/>
  <c r="Y64" i="1"/>
  <c r="V64" i="1"/>
  <c r="T64" i="1"/>
  <c r="O64" i="1"/>
  <c r="J64" i="1"/>
  <c r="BH63" i="1"/>
  <c r="BE63" i="1"/>
  <c r="BC63" i="1"/>
  <c r="AX63" i="1"/>
  <c r="AS63" i="1"/>
  <c r="AN63" i="1"/>
  <c r="AI63" i="1"/>
  <c r="AD63" i="1"/>
  <c r="AA63" i="1"/>
  <c r="Y63" i="1"/>
  <c r="V63" i="1"/>
  <c r="T63" i="1"/>
  <c r="O63" i="1"/>
  <c r="J63" i="1"/>
  <c r="BH62" i="1"/>
  <c r="BE62" i="1"/>
  <c r="BC62" i="1"/>
  <c r="AX62" i="1"/>
  <c r="AS62" i="1"/>
  <c r="AN62" i="1"/>
  <c r="AI62" i="1"/>
  <c r="AD62" i="1"/>
  <c r="AA62" i="1"/>
  <c r="Y62" i="1"/>
  <c r="V62" i="1"/>
  <c r="T62" i="1"/>
  <c r="O62" i="1"/>
  <c r="J62" i="1"/>
  <c r="BH61" i="1"/>
  <c r="BE61" i="1"/>
  <c r="BC61" i="1"/>
  <c r="AX61" i="1"/>
  <c r="AS61" i="1"/>
  <c r="AN61" i="1"/>
  <c r="AI61" i="1"/>
  <c r="AD61" i="1"/>
  <c r="AA61" i="1"/>
  <c r="Y61" i="1"/>
  <c r="V61" i="1"/>
  <c r="T61" i="1"/>
  <c r="O61" i="1"/>
  <c r="J61" i="1"/>
  <c r="BJ60" i="1"/>
  <c r="BH60" i="1"/>
  <c r="BC60" i="1"/>
  <c r="AZ60" i="1"/>
  <c r="AX60" i="1"/>
  <c r="AS60" i="1"/>
  <c r="AN60" i="1"/>
  <c r="AK60" i="1"/>
  <c r="AI60" i="1"/>
  <c r="AD60" i="1"/>
  <c r="AA60" i="1"/>
  <c r="Y60" i="1"/>
  <c r="V60" i="1"/>
  <c r="T60" i="1"/>
  <c r="R60" i="1"/>
  <c r="O60" i="1"/>
  <c r="J60" i="1"/>
  <c r="BJ59" i="1"/>
  <c r="BH59" i="1"/>
  <c r="BC59" i="1"/>
  <c r="AZ59" i="1"/>
  <c r="AX59" i="1"/>
  <c r="AS59" i="1"/>
  <c r="AP59" i="1"/>
  <c r="AN59" i="1"/>
  <c r="AK59" i="1"/>
  <c r="AI59" i="1"/>
  <c r="AF59" i="1"/>
  <c r="AD59" i="1"/>
  <c r="AA59" i="1"/>
  <c r="Y59" i="1"/>
  <c r="V59" i="1"/>
  <c r="T59" i="1"/>
  <c r="R59" i="1"/>
  <c r="O59" i="1"/>
  <c r="J59" i="1"/>
  <c r="BH58" i="1"/>
  <c r="BE58" i="1"/>
  <c r="BC58" i="1"/>
  <c r="AX58" i="1"/>
  <c r="AS58" i="1"/>
  <c r="AN58" i="1"/>
  <c r="AI58" i="1"/>
  <c r="AD58" i="1"/>
  <c r="AA58" i="1"/>
  <c r="Y58" i="1"/>
  <c r="T58" i="1"/>
  <c r="O58" i="1"/>
  <c r="J58" i="1"/>
  <c r="BH57" i="1"/>
  <c r="BE57" i="1"/>
  <c r="BC57" i="1"/>
  <c r="AX57" i="1"/>
  <c r="AS57" i="1"/>
  <c r="AN57" i="1"/>
  <c r="AI57" i="1"/>
  <c r="AD57" i="1"/>
  <c r="AA57" i="1"/>
  <c r="Y57" i="1"/>
  <c r="T57" i="1"/>
  <c r="O57" i="1"/>
  <c r="J57" i="1"/>
  <c r="BJ56" i="1"/>
  <c r="BH56" i="1"/>
  <c r="BE56" i="1"/>
  <c r="BC56" i="1"/>
  <c r="AX56" i="1"/>
  <c r="AS56" i="1"/>
  <c r="AN56" i="1"/>
  <c r="AI56" i="1"/>
  <c r="AD56" i="1"/>
  <c r="AA56" i="1"/>
  <c r="Y56" i="1"/>
  <c r="T56" i="1"/>
  <c r="O56" i="1"/>
  <c r="J56" i="1"/>
  <c r="BJ55" i="1"/>
  <c r="BH55" i="1"/>
  <c r="BE55" i="1"/>
  <c r="BC55" i="1"/>
  <c r="AX55" i="1"/>
  <c r="AS55" i="1"/>
  <c r="AN55" i="1"/>
  <c r="AI55" i="1"/>
  <c r="AD55" i="1"/>
  <c r="AA55" i="1"/>
  <c r="Y55" i="1"/>
  <c r="T55" i="1"/>
  <c r="O55" i="1"/>
  <c r="J55" i="1"/>
  <c r="BJ54" i="1"/>
  <c r="BH54" i="1"/>
  <c r="BC54" i="1"/>
  <c r="AZ54" i="1"/>
  <c r="AX54" i="1"/>
  <c r="AS54" i="1"/>
  <c r="AN54" i="1"/>
  <c r="AK54" i="1"/>
  <c r="AI54" i="1"/>
  <c r="AD54" i="1"/>
  <c r="AA54" i="1"/>
  <c r="Y54" i="1"/>
  <c r="V54" i="1"/>
  <c r="T54" i="1"/>
  <c r="O54" i="1"/>
  <c r="J54" i="1"/>
  <c r="BJ53" i="1"/>
  <c r="BH53" i="1"/>
  <c r="BC53" i="1"/>
  <c r="AZ53" i="1"/>
  <c r="AX53" i="1"/>
  <c r="AS53" i="1"/>
  <c r="AN53" i="1"/>
  <c r="AK53" i="1"/>
  <c r="AI53" i="1"/>
  <c r="AD53" i="1"/>
  <c r="AA53" i="1"/>
  <c r="Y53" i="1"/>
  <c r="V53" i="1"/>
  <c r="T53" i="1"/>
  <c r="O53" i="1"/>
  <c r="J53" i="1"/>
  <c r="BJ52" i="1"/>
  <c r="BH52" i="1"/>
  <c r="BC52" i="1"/>
  <c r="AZ52" i="1"/>
  <c r="AX52" i="1"/>
  <c r="AS52" i="1"/>
  <c r="AP52" i="1"/>
  <c r="AN52" i="1"/>
  <c r="AK52" i="1"/>
  <c r="AI52" i="1"/>
  <c r="AD52" i="1"/>
  <c r="AA52" i="1"/>
  <c r="Y52" i="1"/>
  <c r="V52" i="1"/>
  <c r="T52" i="1"/>
  <c r="O52" i="1"/>
  <c r="J52" i="1"/>
  <c r="BJ51" i="1"/>
  <c r="BH51" i="1"/>
  <c r="BC51" i="1"/>
  <c r="AZ51" i="1"/>
  <c r="AX51" i="1"/>
  <c r="AS51" i="1"/>
  <c r="AP51" i="1"/>
  <c r="AN51" i="1"/>
  <c r="AK51" i="1"/>
  <c r="AI51" i="1"/>
  <c r="AF51" i="1"/>
  <c r="AD51" i="1"/>
  <c r="AA51" i="1"/>
  <c r="Y51" i="1"/>
  <c r="V51" i="1"/>
  <c r="T51" i="1"/>
  <c r="R51" i="1"/>
  <c r="O51" i="1"/>
  <c r="J51" i="1"/>
  <c r="BH50" i="1"/>
  <c r="BE50" i="1"/>
  <c r="BC50" i="1"/>
  <c r="AX50" i="1"/>
  <c r="AS50" i="1"/>
  <c r="AP50" i="1"/>
  <c r="AN50" i="1"/>
  <c r="AI50" i="1"/>
  <c r="AF50" i="1"/>
  <c r="AD50" i="1"/>
  <c r="AA50" i="1"/>
  <c r="Y50" i="1"/>
  <c r="V50" i="1"/>
  <c r="T50" i="1"/>
  <c r="O50" i="1"/>
  <c r="J50" i="1"/>
  <c r="BH49" i="1"/>
  <c r="BE49" i="1"/>
  <c r="BC49" i="1"/>
  <c r="AX49" i="1"/>
  <c r="AU49" i="1"/>
  <c r="AS49" i="1"/>
  <c r="AP49" i="1"/>
  <c r="AN49" i="1"/>
  <c r="AK49" i="1"/>
  <c r="AI49" i="1"/>
  <c r="AF49" i="1"/>
  <c r="AD49" i="1"/>
  <c r="AA49" i="1"/>
  <c r="Y49" i="1"/>
  <c r="V49" i="1"/>
  <c r="T49" i="1"/>
  <c r="O49" i="1"/>
  <c r="J49" i="1"/>
  <c r="BH48" i="1"/>
  <c r="BE48" i="1"/>
  <c r="BC48" i="1"/>
  <c r="AX48" i="1"/>
  <c r="AS48" i="1"/>
  <c r="AP48" i="1"/>
  <c r="AN48" i="1"/>
  <c r="AI48" i="1"/>
  <c r="AF48" i="1"/>
  <c r="AD48" i="1"/>
  <c r="AA48" i="1"/>
  <c r="Y48" i="1"/>
  <c r="V48" i="1"/>
  <c r="T48" i="1"/>
  <c r="O48" i="1"/>
  <c r="J48" i="1"/>
  <c r="BH47" i="1"/>
  <c r="BE47" i="1"/>
  <c r="BC47" i="1"/>
  <c r="AX47" i="1"/>
  <c r="AU47" i="1"/>
  <c r="AS47" i="1"/>
  <c r="AP47" i="1"/>
  <c r="AN47" i="1"/>
  <c r="AK47" i="1"/>
  <c r="AI47" i="1"/>
  <c r="AF47" i="1"/>
  <c r="AD47" i="1"/>
  <c r="AA47" i="1"/>
  <c r="Y47" i="1"/>
  <c r="V47" i="1"/>
  <c r="T47" i="1"/>
  <c r="O47" i="1"/>
  <c r="J47" i="1"/>
  <c r="BH46" i="1"/>
  <c r="BE46" i="1"/>
  <c r="BC46" i="1"/>
  <c r="AX46" i="1"/>
  <c r="AU46" i="1"/>
  <c r="AS46" i="1"/>
  <c r="AP46" i="1"/>
  <c r="AN46" i="1"/>
  <c r="AK46" i="1"/>
  <c r="AI46" i="1"/>
  <c r="AF46" i="1"/>
  <c r="AD46" i="1"/>
  <c r="AA46" i="1"/>
  <c r="Y46" i="1"/>
  <c r="V46" i="1"/>
  <c r="T46" i="1"/>
  <c r="O46" i="1"/>
  <c r="J46" i="1"/>
  <c r="BH45" i="1"/>
  <c r="BE45" i="1"/>
  <c r="BC45" i="1"/>
  <c r="AX45" i="1"/>
  <c r="AS45" i="1"/>
  <c r="AP45" i="1"/>
  <c r="AN45" i="1"/>
  <c r="AI45" i="1"/>
  <c r="AF45" i="1"/>
  <c r="AD45" i="1"/>
  <c r="AA45" i="1"/>
  <c r="Y45" i="1"/>
  <c r="V45" i="1"/>
  <c r="T45" i="1"/>
  <c r="O45" i="1"/>
  <c r="J45" i="1"/>
  <c r="BH44" i="1"/>
  <c r="BE44" i="1"/>
  <c r="BC44" i="1"/>
  <c r="AX44" i="1"/>
  <c r="AS44" i="1"/>
  <c r="AP44" i="1"/>
  <c r="AN44" i="1"/>
  <c r="AI44" i="1"/>
  <c r="AF44" i="1"/>
  <c r="AD44" i="1"/>
  <c r="AA44" i="1"/>
  <c r="Y44" i="1"/>
  <c r="V44" i="1"/>
  <c r="T44" i="1"/>
  <c r="O44" i="1"/>
  <c r="J44" i="1"/>
  <c r="BJ43" i="1"/>
  <c r="BH43" i="1"/>
  <c r="BE43" i="1"/>
  <c r="BC43" i="1"/>
  <c r="AZ43" i="1"/>
  <c r="AX43" i="1"/>
  <c r="AU43" i="1"/>
  <c r="AS43" i="1"/>
  <c r="AP43" i="1"/>
  <c r="AN43" i="1"/>
  <c r="AK43" i="1"/>
  <c r="AI43" i="1"/>
  <c r="AF43" i="1"/>
  <c r="AD43" i="1"/>
  <c r="AA43" i="1"/>
  <c r="Y43" i="1"/>
  <c r="V43" i="1"/>
  <c r="T43" i="1"/>
  <c r="O43" i="1"/>
  <c r="J43" i="1"/>
  <c r="BH42" i="1"/>
  <c r="BE42" i="1"/>
  <c r="BC42" i="1"/>
  <c r="AX42" i="1"/>
  <c r="AS42" i="1"/>
  <c r="AP42" i="1"/>
  <c r="AN42" i="1"/>
  <c r="AI42" i="1"/>
  <c r="AF42" i="1"/>
  <c r="AD42" i="1"/>
  <c r="AA42" i="1"/>
  <c r="Y42" i="1"/>
  <c r="V42" i="1"/>
  <c r="T42" i="1"/>
  <c r="O42" i="1"/>
  <c r="J42" i="1"/>
  <c r="BH41" i="1"/>
  <c r="BE41" i="1"/>
  <c r="BC41" i="1"/>
  <c r="AX41" i="1"/>
  <c r="AS41" i="1"/>
  <c r="AP41" i="1"/>
  <c r="AN41" i="1"/>
  <c r="AI41" i="1"/>
  <c r="AF41" i="1"/>
  <c r="AD41" i="1"/>
  <c r="AA41" i="1"/>
  <c r="Y41" i="1"/>
  <c r="T41" i="1"/>
  <c r="O41" i="1"/>
  <c r="J41" i="1"/>
  <c r="BH40" i="1"/>
  <c r="BE40" i="1"/>
  <c r="BC40" i="1"/>
  <c r="AX40" i="1"/>
  <c r="AS40" i="1"/>
  <c r="AP40" i="1"/>
  <c r="AN40" i="1"/>
  <c r="AI40" i="1"/>
  <c r="AF40" i="1"/>
  <c r="AD40" i="1"/>
  <c r="AA40" i="1"/>
  <c r="Y40" i="1"/>
  <c r="V40" i="1"/>
  <c r="T40" i="1"/>
  <c r="O40" i="1"/>
  <c r="J40" i="1"/>
  <c r="BH39" i="1"/>
  <c r="BE39" i="1"/>
  <c r="BC39" i="1"/>
  <c r="AX39" i="1"/>
  <c r="AU39" i="1"/>
  <c r="AS39" i="1"/>
  <c r="AP39" i="1"/>
  <c r="AN39" i="1"/>
  <c r="AK39" i="1"/>
  <c r="AI39" i="1"/>
  <c r="AF39" i="1"/>
  <c r="AD39" i="1"/>
  <c r="AA39" i="1"/>
  <c r="Y39" i="1"/>
  <c r="V39" i="1"/>
  <c r="T39" i="1"/>
  <c r="O39" i="1"/>
  <c r="J39" i="1"/>
  <c r="BJ38" i="1"/>
  <c r="BH38" i="1"/>
  <c r="BE38" i="1"/>
  <c r="BC38" i="1"/>
  <c r="AZ38" i="1"/>
  <c r="AX38" i="1"/>
  <c r="AU38" i="1"/>
  <c r="AS38" i="1"/>
  <c r="AP38" i="1"/>
  <c r="AN38" i="1"/>
  <c r="AK38" i="1"/>
  <c r="AI38" i="1"/>
  <c r="AF38" i="1"/>
  <c r="AD38" i="1"/>
  <c r="AA38" i="1"/>
  <c r="Y38" i="1"/>
  <c r="V38" i="1"/>
  <c r="T38" i="1"/>
  <c r="O38" i="1"/>
  <c r="J38" i="1"/>
  <c r="BH37" i="1"/>
  <c r="BE37" i="1"/>
  <c r="BC37" i="1"/>
  <c r="AX37" i="1"/>
  <c r="AS37" i="1"/>
  <c r="AP37" i="1"/>
  <c r="AN37" i="1"/>
  <c r="AI37" i="1"/>
  <c r="AF37" i="1"/>
  <c r="AD37" i="1"/>
  <c r="AA37" i="1"/>
  <c r="Y37" i="1"/>
  <c r="V37" i="1"/>
  <c r="T37" i="1"/>
  <c r="O37" i="1"/>
  <c r="J37" i="1"/>
  <c r="BJ36" i="1"/>
  <c r="BH36" i="1"/>
  <c r="BE36" i="1"/>
  <c r="BC36" i="1"/>
  <c r="AZ36" i="1"/>
  <c r="AX36" i="1"/>
  <c r="AU36" i="1"/>
  <c r="AS36" i="1"/>
  <c r="AP36" i="1"/>
  <c r="AN36" i="1"/>
  <c r="AK36" i="1"/>
  <c r="AI36" i="1"/>
  <c r="AF36" i="1"/>
  <c r="AD36" i="1"/>
  <c r="AA36" i="1"/>
  <c r="Y36" i="1"/>
  <c r="V36" i="1"/>
  <c r="T36" i="1"/>
  <c r="O36" i="1"/>
  <c r="J36" i="1"/>
  <c r="BH35" i="1"/>
  <c r="BE35" i="1"/>
  <c r="BC35" i="1"/>
  <c r="AX35" i="1"/>
  <c r="AS35" i="1"/>
  <c r="AN35" i="1"/>
  <c r="AI35" i="1"/>
  <c r="AD35" i="1"/>
  <c r="AA35" i="1"/>
  <c r="Y35" i="1"/>
  <c r="T35" i="1"/>
  <c r="O35" i="1"/>
  <c r="J35" i="1"/>
  <c r="BH34" i="1"/>
  <c r="BE34" i="1"/>
  <c r="BC34" i="1"/>
  <c r="AX34" i="1"/>
  <c r="AS34" i="1"/>
  <c r="AN34" i="1"/>
  <c r="AI34" i="1"/>
  <c r="AD34" i="1"/>
  <c r="AA34" i="1"/>
  <c r="Y34" i="1"/>
  <c r="T34" i="1"/>
  <c r="O34" i="1"/>
  <c r="J34" i="1"/>
  <c r="BH33" i="1"/>
  <c r="BE33" i="1"/>
  <c r="BC33" i="1"/>
  <c r="AX33" i="1"/>
  <c r="AS33" i="1"/>
  <c r="AN33" i="1"/>
  <c r="AI33" i="1"/>
  <c r="AD33" i="1"/>
  <c r="AA33" i="1"/>
  <c r="Y33" i="1"/>
  <c r="V33" i="1"/>
  <c r="T33" i="1"/>
  <c r="O33" i="1"/>
  <c r="J33" i="1"/>
  <c r="BH32" i="1"/>
  <c r="BE32" i="1"/>
  <c r="BC32" i="1"/>
  <c r="AX32" i="1"/>
  <c r="AS32" i="1"/>
  <c r="AN32" i="1"/>
  <c r="AI32" i="1"/>
  <c r="AD32" i="1"/>
  <c r="AA32" i="1"/>
  <c r="Y32" i="1"/>
  <c r="V32" i="1"/>
  <c r="T32" i="1"/>
  <c r="O32" i="1"/>
  <c r="J32" i="1"/>
  <c r="BH31" i="1"/>
  <c r="BE31" i="1"/>
  <c r="BC31" i="1"/>
  <c r="AX31" i="1"/>
  <c r="AS31" i="1"/>
  <c r="AN31" i="1"/>
  <c r="AI31" i="1"/>
  <c r="AD31" i="1"/>
  <c r="AA31" i="1"/>
  <c r="Y31" i="1"/>
  <c r="V31" i="1"/>
  <c r="T31" i="1"/>
  <c r="R31" i="1"/>
  <c r="O31" i="1"/>
  <c r="J31" i="1"/>
  <c r="BJ30" i="1"/>
  <c r="BH30" i="1"/>
  <c r="BE30" i="1"/>
  <c r="BC30" i="1"/>
  <c r="AZ30" i="1"/>
  <c r="AX30" i="1"/>
  <c r="AU30" i="1"/>
  <c r="AS30" i="1"/>
  <c r="AP30" i="1"/>
  <c r="AN30" i="1"/>
  <c r="AK30" i="1"/>
  <c r="AI30" i="1"/>
  <c r="AF30" i="1"/>
  <c r="AD30" i="1"/>
  <c r="AA30" i="1"/>
  <c r="Y30" i="1"/>
  <c r="V30" i="1"/>
  <c r="T30" i="1"/>
  <c r="O30" i="1"/>
  <c r="J30" i="1"/>
  <c r="BJ29" i="1"/>
  <c r="BH29" i="1"/>
  <c r="BE29" i="1"/>
  <c r="BC29" i="1"/>
  <c r="AZ29" i="1"/>
  <c r="AX29" i="1"/>
  <c r="AU29" i="1"/>
  <c r="AS29" i="1"/>
  <c r="AP29" i="1"/>
  <c r="AN29" i="1"/>
  <c r="AK29" i="1"/>
  <c r="AI29" i="1"/>
  <c r="AF29" i="1"/>
  <c r="AD29" i="1"/>
  <c r="AA29" i="1"/>
  <c r="Y29" i="1"/>
  <c r="V29" i="1"/>
  <c r="T29" i="1"/>
  <c r="O29" i="1"/>
  <c r="J29" i="1"/>
  <c r="BH28" i="1"/>
  <c r="BE28" i="1"/>
  <c r="BC28" i="1"/>
  <c r="AX28" i="1"/>
  <c r="AU28" i="1"/>
  <c r="AS28" i="1"/>
  <c r="AP28" i="1"/>
  <c r="AN28" i="1"/>
  <c r="AK28" i="1"/>
  <c r="AI28" i="1"/>
  <c r="AF28" i="1"/>
  <c r="AD28" i="1"/>
  <c r="AA28" i="1"/>
  <c r="Y28" i="1"/>
  <c r="V28" i="1"/>
  <c r="T28" i="1"/>
  <c r="O28" i="1"/>
  <c r="J28" i="1"/>
  <c r="BH27" i="1"/>
  <c r="BE27" i="1"/>
  <c r="BC27" i="1"/>
  <c r="AX27" i="1"/>
  <c r="AU27" i="1"/>
  <c r="AS27" i="1"/>
  <c r="AP27" i="1"/>
  <c r="AN27" i="1"/>
  <c r="AK27" i="1"/>
  <c r="AI27" i="1"/>
  <c r="AF27" i="1"/>
  <c r="AD27" i="1"/>
  <c r="AA27" i="1"/>
  <c r="Y27" i="1"/>
  <c r="V27" i="1"/>
  <c r="T27" i="1"/>
  <c r="O27" i="1"/>
  <c r="J27" i="1"/>
  <c r="BJ26" i="1"/>
  <c r="BH26" i="1"/>
  <c r="BE26" i="1"/>
  <c r="BC26" i="1"/>
  <c r="AZ26" i="1"/>
  <c r="AX26" i="1"/>
  <c r="AU26" i="1"/>
  <c r="AS26" i="1"/>
  <c r="AP26" i="1"/>
  <c r="AN26" i="1"/>
  <c r="AK26" i="1"/>
  <c r="AI26" i="1"/>
  <c r="AF26" i="1"/>
  <c r="AD26" i="1"/>
  <c r="AA26" i="1"/>
  <c r="Y26" i="1"/>
  <c r="V26" i="1"/>
  <c r="T26" i="1"/>
  <c r="R26" i="1"/>
  <c r="O26" i="1"/>
  <c r="L26" i="1"/>
  <c r="J26" i="1"/>
  <c r="BH25" i="1"/>
  <c r="BE25" i="1"/>
  <c r="BC25" i="1"/>
  <c r="AX25" i="1"/>
  <c r="AS25" i="1"/>
  <c r="AP25" i="1"/>
  <c r="AN25" i="1"/>
  <c r="AI25" i="1"/>
  <c r="AF25" i="1"/>
  <c r="AD25" i="1"/>
  <c r="AA25" i="1"/>
  <c r="Y25" i="1"/>
  <c r="V25" i="1"/>
  <c r="T25" i="1"/>
  <c r="O25" i="1"/>
  <c r="J25" i="1"/>
  <c r="BJ24" i="1"/>
  <c r="BH24" i="1"/>
  <c r="BE24" i="1"/>
  <c r="BC24" i="1"/>
  <c r="AZ24" i="1"/>
  <c r="AX24" i="1"/>
  <c r="AU24" i="1"/>
  <c r="AS24" i="1"/>
  <c r="AP24" i="1"/>
  <c r="AN24" i="1"/>
  <c r="AK24" i="1"/>
  <c r="AI24" i="1"/>
  <c r="AF24" i="1"/>
  <c r="AD24" i="1"/>
  <c r="AA24" i="1"/>
  <c r="Y24" i="1"/>
  <c r="V24" i="1"/>
  <c r="T24" i="1"/>
  <c r="O24" i="1"/>
  <c r="M24" i="1"/>
  <c r="J24" i="1"/>
  <c r="BJ21" i="1"/>
  <c r="BH21" i="1"/>
  <c r="BE21" i="1"/>
  <c r="BC21" i="1"/>
  <c r="AX21" i="1"/>
  <c r="AU21" i="1"/>
  <c r="AS21" i="1"/>
  <c r="AP21" i="1"/>
  <c r="AN21" i="1"/>
  <c r="AK21" i="1"/>
  <c r="AI21" i="1"/>
  <c r="AF21" i="1"/>
  <c r="AD21" i="1"/>
  <c r="AA21" i="1"/>
  <c r="Y21" i="1"/>
  <c r="V21" i="1"/>
  <c r="T21" i="1"/>
  <c r="O21" i="1"/>
  <c r="J21" i="1"/>
  <c r="BJ23" i="1"/>
  <c r="BH23" i="1"/>
  <c r="BC23" i="1"/>
  <c r="AZ23" i="1"/>
  <c r="AX23" i="1"/>
  <c r="AS23" i="1"/>
  <c r="AP23" i="1"/>
  <c r="AN23" i="1"/>
  <c r="AK23" i="1"/>
  <c r="AI23" i="1"/>
  <c r="AF23" i="1"/>
  <c r="AD23" i="1"/>
  <c r="AA23" i="1"/>
  <c r="Y23" i="1"/>
  <c r="V23" i="1"/>
  <c r="T23" i="1"/>
  <c r="Q23" i="1"/>
  <c r="O23" i="1"/>
  <c r="J23" i="1"/>
  <c r="BJ22" i="1"/>
  <c r="BH22" i="1"/>
  <c r="BC22" i="1"/>
  <c r="AZ22" i="1"/>
  <c r="AX22" i="1"/>
  <c r="AS22" i="1"/>
  <c r="AP22" i="1"/>
  <c r="AN22" i="1"/>
  <c r="AK22" i="1"/>
  <c r="AI22" i="1"/>
  <c r="AF22" i="1"/>
  <c r="AD22" i="1"/>
  <c r="AA22" i="1"/>
  <c r="Y22" i="1"/>
  <c r="V22" i="1"/>
  <c r="T22" i="1"/>
  <c r="Q22" i="1"/>
  <c r="O22" i="1"/>
  <c r="L22" i="1"/>
  <c r="J22" i="1"/>
  <c r="BJ20" i="1"/>
  <c r="BH20" i="1"/>
  <c r="BE20" i="1"/>
  <c r="BC20" i="1"/>
  <c r="AZ20" i="1"/>
  <c r="AX20" i="1"/>
  <c r="AU20" i="1"/>
  <c r="AS20" i="1"/>
  <c r="AP20" i="1"/>
  <c r="AN20" i="1"/>
  <c r="AK20" i="1"/>
  <c r="AI20" i="1"/>
  <c r="AF20" i="1"/>
  <c r="AD20" i="1"/>
  <c r="AA20" i="1"/>
  <c r="Y20" i="1"/>
  <c r="V20" i="1"/>
  <c r="T20" i="1"/>
  <c r="O20" i="1"/>
  <c r="J20" i="1"/>
  <c r="BJ19" i="1"/>
  <c r="BH19" i="1"/>
  <c r="BE19" i="1"/>
  <c r="BC19" i="1"/>
  <c r="AZ19" i="1"/>
  <c r="AX19" i="1"/>
  <c r="AU19" i="1"/>
  <c r="AS19" i="1"/>
  <c r="AP19" i="1"/>
  <c r="AN19" i="1"/>
  <c r="AK19" i="1"/>
  <c r="AI19" i="1"/>
  <c r="AF19" i="1"/>
  <c r="AD19" i="1"/>
  <c r="AA19" i="1"/>
  <c r="Y19" i="1"/>
  <c r="V19" i="1"/>
  <c r="T19" i="1"/>
  <c r="R19" i="1"/>
  <c r="O19" i="1"/>
  <c r="M19" i="1"/>
  <c r="J19" i="1"/>
  <c r="BJ18" i="1"/>
  <c r="BH18" i="1"/>
  <c r="BE18" i="1"/>
  <c r="BC18" i="1"/>
  <c r="AZ18" i="1"/>
  <c r="AX18" i="1"/>
  <c r="AU18" i="1"/>
  <c r="AS18" i="1"/>
  <c r="AP18" i="1"/>
  <c r="AN18" i="1"/>
  <c r="AK18" i="1"/>
  <c r="AI18" i="1"/>
  <c r="AF18" i="1"/>
  <c r="AD18" i="1"/>
  <c r="AA18" i="1"/>
  <c r="Y18" i="1"/>
  <c r="V18" i="1"/>
  <c r="T18" i="1"/>
  <c r="R18" i="1"/>
  <c r="O18" i="1"/>
  <c r="M18" i="1"/>
  <c r="J18" i="1"/>
  <c r="BH17" i="1"/>
  <c r="BE17" i="1"/>
  <c r="BC17" i="1"/>
  <c r="AX17" i="1"/>
  <c r="AS17" i="1"/>
  <c r="AN17" i="1"/>
  <c r="AI17" i="1"/>
  <c r="AD17" i="1"/>
  <c r="AA17" i="1"/>
  <c r="Y17" i="1"/>
  <c r="V17" i="1"/>
  <c r="T17" i="1"/>
  <c r="O17" i="1"/>
  <c r="J17" i="1"/>
  <c r="BJ16" i="1"/>
  <c r="BH16" i="1"/>
  <c r="BE16" i="1"/>
  <c r="BC16" i="1"/>
  <c r="AZ16" i="1"/>
  <c r="AX16" i="1"/>
  <c r="AU16" i="1"/>
  <c r="AS16" i="1"/>
  <c r="AP16" i="1"/>
  <c r="AN16" i="1"/>
  <c r="AK16" i="1"/>
  <c r="AI16" i="1"/>
  <c r="AF16" i="1"/>
  <c r="AD16" i="1"/>
  <c r="AA16" i="1"/>
  <c r="Y16" i="1"/>
  <c r="V16" i="1"/>
  <c r="T16" i="1"/>
  <c r="R16" i="1"/>
  <c r="O16" i="1"/>
  <c r="M16" i="1"/>
  <c r="J16" i="1"/>
  <c r="BJ15" i="1"/>
  <c r="BH15" i="1"/>
  <c r="BE15" i="1"/>
  <c r="BC15" i="1"/>
  <c r="AZ15" i="1"/>
  <c r="AX15" i="1"/>
  <c r="AU15" i="1"/>
  <c r="AS15" i="1"/>
  <c r="AP15" i="1"/>
  <c r="AN15" i="1"/>
  <c r="AK15" i="1"/>
  <c r="AI15" i="1"/>
  <c r="AF15" i="1"/>
  <c r="AD15" i="1"/>
  <c r="AA15" i="1"/>
  <c r="Y15" i="1"/>
  <c r="V15" i="1"/>
  <c r="T15" i="1"/>
  <c r="Q15" i="1"/>
  <c r="O15" i="1"/>
  <c r="M15" i="1"/>
  <c r="J15" i="1"/>
  <c r="BJ13" i="1"/>
  <c r="BH13" i="1"/>
  <c r="BE13" i="1"/>
  <c r="BC13" i="1"/>
  <c r="AZ13" i="1"/>
  <c r="AX13" i="1"/>
  <c r="AU13" i="1"/>
  <c r="AS13" i="1"/>
  <c r="AP13" i="1"/>
  <c r="AN13" i="1"/>
  <c r="AK13" i="1"/>
  <c r="AI13" i="1"/>
  <c r="AF13" i="1"/>
  <c r="AD13" i="1"/>
  <c r="AA13" i="1"/>
  <c r="Y13" i="1"/>
  <c r="V13" i="1"/>
  <c r="T13" i="1"/>
  <c r="R13" i="1"/>
  <c r="O13" i="1"/>
  <c r="L13" i="1"/>
  <c r="J13" i="1"/>
  <c r="BJ12" i="1"/>
  <c r="BH12" i="1"/>
  <c r="BE12" i="1"/>
  <c r="BC12" i="1"/>
  <c r="AZ12" i="1"/>
  <c r="AX12" i="1"/>
  <c r="AU12" i="1"/>
  <c r="AS12" i="1"/>
  <c r="AP12" i="1"/>
  <c r="AN12" i="1"/>
  <c r="AK12" i="1"/>
  <c r="AI12" i="1"/>
  <c r="AF12" i="1"/>
  <c r="AD12" i="1"/>
  <c r="AA12" i="1"/>
  <c r="Y12" i="1"/>
  <c r="V12" i="1"/>
  <c r="T12" i="1"/>
  <c r="O12" i="1"/>
  <c r="J12" i="1"/>
  <c r="BH11" i="1"/>
  <c r="BE11" i="1"/>
  <c r="BC11" i="1"/>
  <c r="AX11" i="1"/>
  <c r="AS11" i="1"/>
  <c r="AN11" i="1"/>
  <c r="AI11" i="1"/>
  <c r="AD11" i="1"/>
  <c r="AA11" i="1"/>
  <c r="Y11" i="1"/>
  <c r="V11" i="1"/>
  <c r="T11" i="1"/>
  <c r="O11" i="1"/>
  <c r="J11" i="1"/>
  <c r="BH10" i="1"/>
  <c r="BE10" i="1"/>
  <c r="BC10" i="1"/>
  <c r="AX10" i="1"/>
  <c r="AS10" i="1"/>
  <c r="AN10" i="1"/>
  <c r="AI10" i="1"/>
  <c r="AD10" i="1"/>
  <c r="AA10" i="1"/>
  <c r="Y10" i="1"/>
  <c r="V10" i="1"/>
  <c r="T10" i="1"/>
  <c r="O10" i="1"/>
  <c r="J10" i="1"/>
  <c r="BJ9" i="1"/>
  <c r="BH9" i="1"/>
  <c r="BE9" i="1"/>
  <c r="BC9" i="1"/>
  <c r="AZ9" i="1"/>
  <c r="AX9" i="1"/>
  <c r="AU9" i="1"/>
  <c r="AS9" i="1"/>
  <c r="AP9" i="1"/>
  <c r="AN9" i="1"/>
  <c r="AK9" i="1"/>
  <c r="AI9" i="1"/>
  <c r="AF9" i="1"/>
  <c r="AD9" i="1"/>
  <c r="AA9" i="1"/>
  <c r="Y9" i="1"/>
  <c r="V9" i="1"/>
  <c r="T9" i="1"/>
  <c r="O9" i="1"/>
  <c r="J9" i="1"/>
  <c r="BJ8" i="1"/>
  <c r="BH8" i="1"/>
  <c r="BC8" i="1"/>
  <c r="AZ8" i="1"/>
  <c r="AX8" i="1"/>
  <c r="AS8" i="1"/>
  <c r="AP8" i="1"/>
  <c r="AN8" i="1"/>
  <c r="AK8" i="1"/>
  <c r="AI8" i="1"/>
  <c r="AF8" i="1"/>
  <c r="AD8" i="1"/>
  <c r="AA8" i="1"/>
  <c r="Y8" i="1"/>
  <c r="V8" i="1"/>
  <c r="T8" i="1"/>
  <c r="O8" i="1"/>
  <c r="J8" i="1"/>
  <c r="AK177" i="1" l="1"/>
  <c r="BK36" i="24"/>
  <c r="BJ36" i="24"/>
  <c r="BJ38" i="24"/>
  <c r="BK38" i="24"/>
  <c r="W10" i="1"/>
  <c r="W19" i="1"/>
  <c r="W96" i="1"/>
  <c r="W122" i="1"/>
  <c r="W162" i="1"/>
  <c r="W168" i="1"/>
  <c r="W115" i="1"/>
  <c r="W284" i="1"/>
  <c r="W303" i="1"/>
  <c r="W15" i="1"/>
  <c r="W22" i="1"/>
  <c r="W206" i="1"/>
  <c r="W85" i="1"/>
  <c r="W137" i="1"/>
  <c r="W139" i="1"/>
  <c r="W141" i="1"/>
  <c r="W201" i="1"/>
  <c r="W215" i="1"/>
  <c r="W109" i="1"/>
  <c r="W72" i="1"/>
  <c r="W8" i="1"/>
  <c r="W13" i="1"/>
  <c r="W26" i="1"/>
  <c r="W92" i="1"/>
  <c r="W205" i="1"/>
  <c r="W310" i="1"/>
  <c r="L18" i="24"/>
  <c r="BK21" i="24"/>
  <c r="BJ21" i="24"/>
  <c r="R39" i="24"/>
  <c r="Q39" i="24"/>
  <c r="BF15" i="24"/>
  <c r="BE15" i="24"/>
  <c r="Q10" i="24"/>
  <c r="BJ17" i="24"/>
  <c r="BK17" i="24"/>
  <c r="AA34" i="24"/>
  <c r="AB34" i="24"/>
  <c r="BJ33" i="24"/>
  <c r="BF34" i="24"/>
  <c r="BE34" i="24"/>
  <c r="BJ37" i="24"/>
  <c r="BK37" i="24"/>
  <c r="BF21" i="24"/>
  <c r="AZ33" i="24"/>
  <c r="AZ38" i="24"/>
  <c r="AV37" i="24"/>
  <c r="AP34" i="24"/>
  <c r="AQ34" i="24"/>
  <c r="BF11" i="24"/>
  <c r="BE11" i="24"/>
  <c r="BA21" i="24"/>
  <c r="AZ21" i="24"/>
  <c r="BA35" i="24"/>
  <c r="AZ35" i="24"/>
  <c r="BJ35" i="24"/>
  <c r="BK35" i="24"/>
  <c r="Q18" i="24"/>
  <c r="R18" i="24"/>
  <c r="BE19" i="24"/>
  <c r="BF19" i="24"/>
  <c r="BK19" i="24"/>
  <c r="BJ19" i="24"/>
  <c r="L11" i="24"/>
  <c r="M11" i="24"/>
  <c r="BK15" i="24"/>
  <c r="BA11" i="24"/>
  <c r="BA17" i="24"/>
  <c r="BA19" i="24"/>
  <c r="BJ34" i="24"/>
  <c r="BK34" i="24"/>
  <c r="BA37" i="24"/>
  <c r="AZ37" i="24"/>
  <c r="AB39" i="24"/>
  <c r="AA39" i="24"/>
  <c r="W218" i="1"/>
  <c r="BJ126" i="1"/>
  <c r="BK126" i="1" s="1"/>
  <c r="AF272" i="1"/>
  <c r="BA177" i="1"/>
  <c r="AQ293" i="1"/>
  <c r="AF166" i="1"/>
  <c r="AB18" i="1"/>
  <c r="AG59" i="1"/>
  <c r="AG92" i="1"/>
  <c r="AB169" i="1"/>
  <c r="AB207" i="1"/>
  <c r="AG226" i="1"/>
  <c r="AB15" i="1"/>
  <c r="AG22" i="1"/>
  <c r="AB34" i="1"/>
  <c r="AG71" i="1"/>
  <c r="AG73" i="1"/>
  <c r="AB76" i="1"/>
  <c r="AG77" i="1"/>
  <c r="M85" i="1"/>
  <c r="AG85" i="1"/>
  <c r="BK92" i="1"/>
  <c r="AG96" i="1"/>
  <c r="BK136" i="1"/>
  <c r="AG137" i="1"/>
  <c r="AB195" i="1"/>
  <c r="AB222" i="1"/>
  <c r="AB287" i="1"/>
  <c r="AB294" i="1"/>
  <c r="R298" i="1"/>
  <c r="AB298" i="1"/>
  <c r="AB302" i="1"/>
  <c r="AG24" i="1"/>
  <c r="AG86" i="1"/>
  <c r="AG125" i="1"/>
  <c r="AG141" i="1"/>
  <c r="AB165" i="1"/>
  <c r="AG205" i="1"/>
  <c r="AB247" i="1"/>
  <c r="AB10" i="1"/>
  <c r="AG16" i="1"/>
  <c r="AG23" i="1"/>
  <c r="AG18" i="1"/>
  <c r="AB21" i="1"/>
  <c r="AB31" i="1"/>
  <c r="AB41" i="1"/>
  <c r="AB59" i="1"/>
  <c r="AB140" i="1"/>
  <c r="AG247" i="1"/>
  <c r="AG299" i="1"/>
  <c r="AB301" i="1"/>
  <c r="AG19" i="1"/>
  <c r="AG21" i="1"/>
  <c r="AB32" i="1"/>
  <c r="AG41" i="1"/>
  <c r="AB84" i="1"/>
  <c r="AB297" i="1"/>
  <c r="AB8" i="1"/>
  <c r="AB26" i="1"/>
  <c r="AB24" i="1"/>
  <c r="AG84" i="1"/>
  <c r="AB145" i="1"/>
  <c r="AG8" i="1"/>
  <c r="AB13" i="1"/>
  <c r="AG15" i="1"/>
  <c r="AB16" i="1"/>
  <c r="AB22" i="1"/>
  <c r="AB51" i="1"/>
  <c r="AB52" i="1"/>
  <c r="AL52" i="1"/>
  <c r="AB71" i="1"/>
  <c r="AG72" i="1"/>
  <c r="AB73" i="1"/>
  <c r="AG76" i="1"/>
  <c r="BF80" i="1"/>
  <c r="AG138" i="1"/>
  <c r="AB193" i="1"/>
  <c r="AB219" i="1"/>
  <c r="AB295" i="1"/>
  <c r="AB300" i="1"/>
  <c r="AB304" i="1"/>
  <c r="W131" i="1"/>
  <c r="BK230" i="1"/>
  <c r="BK204" i="1"/>
  <c r="BK152" i="1"/>
  <c r="BF164" i="1"/>
  <c r="BK171" i="1"/>
  <c r="BK174" i="1"/>
  <c r="BA191" i="1"/>
  <c r="BF131" i="1"/>
  <c r="BK157" i="1"/>
  <c r="AL297" i="1"/>
  <c r="L115" i="1"/>
  <c r="BK134" i="1"/>
  <c r="BK140" i="1"/>
  <c r="BA193" i="1"/>
  <c r="Q220" i="1"/>
  <c r="R220" i="1"/>
  <c r="M226" i="1"/>
  <c r="L226" i="1"/>
  <c r="BK151" i="1"/>
  <c r="BK131" i="1"/>
  <c r="BF153" i="1"/>
  <c r="AB164" i="1"/>
  <c r="BA174" i="1"/>
  <c r="BK190" i="1"/>
  <c r="BF204" i="1"/>
  <c r="BK153" i="1"/>
  <c r="BK21" i="1"/>
  <c r="BK52" i="1"/>
  <c r="BK59" i="1"/>
  <c r="BF84" i="1"/>
  <c r="BF89" i="1"/>
  <c r="L116" i="1"/>
  <c r="BK156" i="1"/>
  <c r="BK195" i="1"/>
  <c r="BK188" i="1"/>
  <c r="BF173" i="1"/>
  <c r="BA247" i="1"/>
  <c r="BK309" i="1"/>
  <c r="BK297" i="1"/>
  <c r="BK304" i="1"/>
  <c r="BK279" i="1"/>
  <c r="BF288" i="1"/>
  <c r="BK288" i="1"/>
  <c r="BK293" i="1"/>
  <c r="Q177" i="1"/>
  <c r="R177" i="1" s="1"/>
  <c r="BA309" i="1"/>
  <c r="M22" i="1"/>
  <c r="W24" i="1"/>
  <c r="BK66" i="1"/>
  <c r="L92" i="1"/>
  <c r="AB94" i="1"/>
  <c r="BA99" i="1"/>
  <c r="BK99" i="1"/>
  <c r="BF124" i="1"/>
  <c r="BA164" i="1"/>
  <c r="BF193" i="1"/>
  <c r="BA79" i="1"/>
  <c r="BK89" i="1"/>
  <c r="BA288" i="1"/>
  <c r="BK16" i="1"/>
  <c r="BK9" i="1"/>
  <c r="BK20" i="1"/>
  <c r="BF9" i="1"/>
  <c r="BF20" i="1"/>
  <c r="BF56" i="1"/>
  <c r="BK56" i="1"/>
  <c r="BF67" i="1"/>
  <c r="BK67" i="1"/>
  <c r="BK96" i="1"/>
  <c r="AL99" i="1"/>
  <c r="BF99" i="1"/>
  <c r="BF146" i="1"/>
  <c r="BA124" i="1"/>
  <c r="AB146" i="1"/>
  <c r="BF163" i="1"/>
  <c r="BK164" i="1"/>
  <c r="BK177" i="1"/>
  <c r="BA204" i="1"/>
  <c r="R99" i="1"/>
  <c r="AB117" i="1"/>
  <c r="L122" i="1"/>
  <c r="M122" i="1"/>
  <c r="BA153" i="1"/>
  <c r="L159" i="1"/>
  <c r="M159" i="1"/>
  <c r="AL164" i="1"/>
  <c r="BF174" i="1"/>
  <c r="BK193" i="1"/>
  <c r="AB99" i="1"/>
  <c r="BA100" i="1"/>
  <c r="BK100" i="1"/>
  <c r="M114" i="1"/>
  <c r="L162" i="1"/>
  <c r="M162" i="1"/>
  <c r="BA172" i="1"/>
  <c r="BK191" i="1"/>
  <c r="BK155" i="1"/>
  <c r="BK172" i="1"/>
  <c r="BF177" i="1"/>
  <c r="BF191" i="1"/>
  <c r="W193" i="1"/>
  <c r="BK278" i="1"/>
  <c r="M299" i="1"/>
  <c r="L299" i="1"/>
  <c r="BK300" i="1"/>
  <c r="BK295" i="1"/>
  <c r="BA284" i="1"/>
  <c r="AQ300" i="1"/>
  <c r="BK301" i="1"/>
  <c r="AP12" i="24"/>
  <c r="AQ36" i="24"/>
  <c r="AQ297" i="1"/>
  <c r="AU11" i="24"/>
  <c r="AL129" i="1"/>
  <c r="AL151" i="1"/>
  <c r="AK20" i="24"/>
  <c r="AL127" i="1"/>
  <c r="AL18" i="24"/>
  <c r="AG128" i="1"/>
  <c r="AG39" i="24"/>
  <c r="AG162" i="1"/>
  <c r="AG11" i="24"/>
  <c r="AF22" i="24"/>
  <c r="AB131" i="1"/>
  <c r="AB77" i="1"/>
  <c r="AB134" i="1"/>
  <c r="AB92" i="1"/>
  <c r="AB36" i="24"/>
  <c r="W126" i="1"/>
  <c r="W202" i="1"/>
  <c r="W89" i="1"/>
  <c r="W84" i="1"/>
  <c r="W116" i="1"/>
  <c r="W31" i="1"/>
  <c r="W86" i="1"/>
  <c r="W287" i="1"/>
  <c r="W10" i="24"/>
  <c r="R202" i="1"/>
  <c r="Q12" i="24"/>
  <c r="Q86" i="1"/>
  <c r="R8" i="24"/>
  <c r="R23" i="24"/>
  <c r="Q247" i="1"/>
  <c r="Q127" i="1"/>
  <c r="Q160" i="1"/>
  <c r="Q193" i="1"/>
  <c r="M26" i="1"/>
  <c r="M72" i="1"/>
  <c r="M135" i="1"/>
  <c r="M136" i="1"/>
  <c r="M217" i="1"/>
  <c r="L284" i="1"/>
  <c r="M300" i="1"/>
  <c r="M111" i="1"/>
  <c r="L113" i="1"/>
  <c r="M120" i="1"/>
  <c r="L164" i="1"/>
  <c r="L170" i="1"/>
  <c r="M204" i="1"/>
  <c r="M277" i="1"/>
  <c r="M29" i="24"/>
  <c r="M305" i="1"/>
  <c r="M193" i="1"/>
  <c r="M295" i="1"/>
  <c r="M303" i="1"/>
  <c r="L309" i="1"/>
  <c r="M31" i="24"/>
  <c r="AL76" i="1"/>
  <c r="AV140" i="1"/>
  <c r="M96" i="1"/>
  <c r="L96" i="1"/>
  <c r="Q112" i="1"/>
  <c r="R112" i="1"/>
  <c r="W121" i="1"/>
  <c r="R124" i="1"/>
  <c r="Q124" i="1"/>
  <c r="L126" i="1"/>
  <c r="M126" i="1"/>
  <c r="BF136" i="1"/>
  <c r="BA140" i="1"/>
  <c r="BA188" i="1"/>
  <c r="BF192" i="1"/>
  <c r="BA195" i="1"/>
  <c r="M203" i="1"/>
  <c r="L203" i="1"/>
  <c r="R207" i="1"/>
  <c r="Q207" i="1"/>
  <c r="BA136" i="1"/>
  <c r="AL195" i="1"/>
  <c r="BA20" i="1"/>
  <c r="Q59" i="1"/>
  <c r="Q60" i="1"/>
  <c r="BA71" i="1"/>
  <c r="Q75" i="1"/>
  <c r="Q76" i="1"/>
  <c r="L86" i="1"/>
  <c r="BA86" i="1"/>
  <c r="BA89" i="1"/>
  <c r="BF92" i="1"/>
  <c r="AQ96" i="1"/>
  <c r="BF96" i="1"/>
  <c r="L109" i="1"/>
  <c r="W111" i="1"/>
  <c r="M112" i="1"/>
  <c r="W113" i="1"/>
  <c r="W114" i="1"/>
  <c r="BA120" i="1"/>
  <c r="M123" i="1"/>
  <c r="L123" i="1"/>
  <c r="AG124" i="1"/>
  <c r="M128" i="1"/>
  <c r="W128" i="1"/>
  <c r="BA131" i="1"/>
  <c r="AB132" i="1"/>
  <c r="BA134" i="1"/>
  <c r="BF134" i="1"/>
  <c r="L145" i="1"/>
  <c r="W169" i="1"/>
  <c r="BA190" i="1"/>
  <c r="AL229" i="1"/>
  <c r="W277" i="1"/>
  <c r="BA94" i="1"/>
  <c r="L117" i="1"/>
  <c r="M117" i="1"/>
  <c r="BF120" i="1"/>
  <c r="L129" i="1"/>
  <c r="M129" i="1"/>
  <c r="BF190" i="1"/>
  <c r="M202" i="1"/>
  <c r="L202" i="1"/>
  <c r="BA293" i="1"/>
  <c r="BF297" i="1"/>
  <c r="BF16" i="1"/>
  <c r="BF21" i="1"/>
  <c r="BA16" i="1"/>
  <c r="W18" i="1"/>
  <c r="AL20" i="1"/>
  <c r="R22" i="1"/>
  <c r="BA92" i="1"/>
  <c r="BA96" i="1"/>
  <c r="AG112" i="1"/>
  <c r="L119" i="1"/>
  <c r="M119" i="1"/>
  <c r="W123" i="1"/>
  <c r="AL126" i="1"/>
  <c r="BA126" i="1"/>
  <c r="BF126" i="1"/>
  <c r="AB130" i="1"/>
  <c r="AL133" i="1"/>
  <c r="L137" i="1"/>
  <c r="BF140" i="1"/>
  <c r="BA156" i="1"/>
  <c r="W161" i="1"/>
  <c r="AB163" i="1"/>
  <c r="AL201" i="1"/>
  <c r="BF293" i="1"/>
  <c r="L297" i="1"/>
  <c r="M297" i="1"/>
  <c r="L33" i="24"/>
  <c r="M33" i="24"/>
  <c r="Q286" i="1"/>
  <c r="R286" i="1"/>
  <c r="AB293" i="1"/>
  <c r="BA297" i="1"/>
  <c r="Q301" i="1"/>
  <c r="R301" i="1"/>
  <c r="W305" i="1"/>
  <c r="M16" i="24"/>
  <c r="L16" i="24"/>
  <c r="Q20" i="24"/>
  <c r="R20" i="24"/>
  <c r="M24" i="24"/>
  <c r="L24" i="24"/>
  <c r="BA155" i="1"/>
  <c r="BA158" i="1"/>
  <c r="R169" i="1"/>
  <c r="BF169" i="1"/>
  <c r="M206" i="1"/>
  <c r="L215" i="1"/>
  <c r="BA217" i="1"/>
  <c r="BF217" i="1"/>
  <c r="W226" i="1"/>
  <c r="AG277" i="1"/>
  <c r="W296" i="1"/>
  <c r="L310" i="1"/>
  <c r="M310" i="1"/>
  <c r="M12" i="24"/>
  <c r="L12" i="24"/>
  <c r="AA33" i="24"/>
  <c r="AB33" i="24"/>
  <c r="M35" i="24"/>
  <c r="L35" i="24"/>
  <c r="AF35" i="24"/>
  <c r="AG35" i="24"/>
  <c r="BA39" i="24"/>
  <c r="AZ39" i="24"/>
  <c r="AK34" i="24"/>
  <c r="AL34" i="24"/>
  <c r="R35" i="24"/>
  <c r="Q35" i="24"/>
  <c r="L36" i="24"/>
  <c r="M36" i="24"/>
  <c r="M287" i="1"/>
  <c r="L288" i="1"/>
  <c r="BA295" i="1"/>
  <c r="BF295" i="1"/>
  <c r="Q296" i="1"/>
  <c r="AG296" i="1"/>
  <c r="BA300" i="1"/>
  <c r="BF300" i="1"/>
  <c r="AV301" i="1"/>
  <c r="BA301" i="1"/>
  <c r="BF301" i="1"/>
  <c r="R304" i="1"/>
  <c r="AG305" i="1"/>
  <c r="BA12" i="24"/>
  <c r="BE12" i="24"/>
  <c r="R22" i="24"/>
  <c r="R30" i="24"/>
  <c r="L32" i="24"/>
  <c r="AF33" i="24"/>
  <c r="M34" i="24"/>
  <c r="Q34" i="24"/>
  <c r="AZ36" i="24"/>
  <c r="AL38" i="24"/>
  <c r="BF38" i="24"/>
  <c r="AL84" i="1"/>
  <c r="BK132" i="1"/>
  <c r="AB138" i="1"/>
  <c r="M146" i="1"/>
  <c r="L146" i="1"/>
  <c r="AB167" i="1"/>
  <c r="BF188" i="1"/>
  <c r="BK192" i="1"/>
  <c r="L19" i="1"/>
  <c r="AQ22" i="1"/>
  <c r="AQ24" i="1"/>
  <c r="W49" i="1"/>
  <c r="BK53" i="1"/>
  <c r="BK54" i="1"/>
  <c r="AL59" i="1"/>
  <c r="BK60" i="1"/>
  <c r="BF66" i="1"/>
  <c r="AV71" i="1"/>
  <c r="Q73" i="1"/>
  <c r="AL74" i="1"/>
  <c r="BK77" i="1"/>
  <c r="BA80" i="1"/>
  <c r="BA82" i="1"/>
  <c r="M84" i="1"/>
  <c r="L84" i="1"/>
  <c r="BK86" i="1"/>
  <c r="AQ94" i="1"/>
  <c r="L110" i="1"/>
  <c r="M110" i="1"/>
  <c r="W112" i="1"/>
  <c r="BA119" i="1"/>
  <c r="L124" i="1"/>
  <c r="M124" i="1"/>
  <c r="L127" i="1"/>
  <c r="M127" i="1"/>
  <c r="AB127" i="1"/>
  <c r="BA128" i="1"/>
  <c r="BK128" i="1"/>
  <c r="AB129" i="1"/>
  <c r="M131" i="1"/>
  <c r="L131" i="1"/>
  <c r="L132" i="1"/>
  <c r="M132" i="1"/>
  <c r="BA133" i="1"/>
  <c r="BK133" i="1"/>
  <c r="BF135" i="1"/>
  <c r="M139" i="1"/>
  <c r="AG140" i="1"/>
  <c r="M141" i="1"/>
  <c r="BF155" i="1"/>
  <c r="BA157" i="1"/>
  <c r="AB162" i="1"/>
  <c r="M163" i="1"/>
  <c r="L163" i="1"/>
  <c r="BA173" i="1"/>
  <c r="BF189" i="1"/>
  <c r="R204" i="1"/>
  <c r="BF82" i="1"/>
  <c r="Q126" i="1"/>
  <c r="R126" i="1"/>
  <c r="BK127" i="1"/>
  <c r="BK129" i="1"/>
  <c r="BA132" i="1"/>
  <c r="BF298" i="1"/>
  <c r="BK299" i="1"/>
  <c r="BF302" i="1"/>
  <c r="AB305" i="1"/>
  <c r="R16" i="24"/>
  <c r="Q16" i="24"/>
  <c r="AL9" i="1"/>
  <c r="AL13" i="1"/>
  <c r="BF86" i="1"/>
  <c r="R94" i="1"/>
  <c r="Q94" i="1"/>
  <c r="AG94" i="1"/>
  <c r="BK94" i="1"/>
  <c r="W99" i="1"/>
  <c r="W102" i="1"/>
  <c r="W117" i="1"/>
  <c r="L118" i="1"/>
  <c r="M118" i="1"/>
  <c r="BF118" i="1"/>
  <c r="M121" i="1"/>
  <c r="L121" i="1"/>
  <c r="BF127" i="1"/>
  <c r="BF129" i="1"/>
  <c r="BF132" i="1"/>
  <c r="AL134" i="1"/>
  <c r="AB135" i="1"/>
  <c r="M138" i="1"/>
  <c r="L138" i="1"/>
  <c r="BF145" i="1"/>
  <c r="BK158" i="1"/>
  <c r="AL163" i="1"/>
  <c r="W167" i="1"/>
  <c r="AL169" i="1"/>
  <c r="R170" i="1"/>
  <c r="Q170" i="1"/>
  <c r="BK173" i="1"/>
  <c r="M201" i="1"/>
  <c r="L201" i="1"/>
  <c r="AG202" i="1"/>
  <c r="BA215" i="1"/>
  <c r="Q219" i="1"/>
  <c r="R219" i="1"/>
  <c r="AL226" i="1"/>
  <c r="Q284" i="1"/>
  <c r="R284" i="1"/>
  <c r="BF284" i="1"/>
  <c r="BA118" i="1"/>
  <c r="W120" i="1"/>
  <c r="BA127" i="1"/>
  <c r="BA129" i="1"/>
  <c r="AQ132" i="1"/>
  <c r="BF156" i="1"/>
  <c r="W159" i="1"/>
  <c r="W166" i="1"/>
  <c r="L168" i="1"/>
  <c r="M168" i="1"/>
  <c r="BF195" i="1"/>
  <c r="BK201" i="1"/>
  <c r="AB202" i="1"/>
  <c r="W203" i="1"/>
  <c r="AL217" i="1"/>
  <c r="AQ299" i="1"/>
  <c r="BA299" i="1"/>
  <c r="AV302" i="1"/>
  <c r="L304" i="1"/>
  <c r="M304" i="1"/>
  <c r="AQ309" i="1"/>
  <c r="Q13" i="1"/>
  <c r="L15" i="1"/>
  <c r="R15" i="1"/>
  <c r="Q16" i="1"/>
  <c r="AL92" i="1"/>
  <c r="M13" i="1"/>
  <c r="BA13" i="1"/>
  <c r="BF13" i="1"/>
  <c r="BK13" i="1"/>
  <c r="BK22" i="1"/>
  <c r="R23" i="1"/>
  <c r="AL21" i="1"/>
  <c r="BA24" i="1"/>
  <c r="BF24" i="1"/>
  <c r="BK24" i="1"/>
  <c r="BA26" i="1"/>
  <c r="BF26" i="1"/>
  <c r="BK26" i="1"/>
  <c r="BA36" i="1"/>
  <c r="BK36" i="1"/>
  <c r="BA38" i="1"/>
  <c r="BK38" i="1"/>
  <c r="BF71" i="1"/>
  <c r="Q72" i="1"/>
  <c r="BK76" i="1"/>
  <c r="BK79" i="1"/>
  <c r="BK80" i="1"/>
  <c r="BK82" i="1"/>
  <c r="BA84" i="1"/>
  <c r="Q85" i="1"/>
  <c r="AB86" i="1"/>
  <c r="AL96" i="1"/>
  <c r="Q98" i="1"/>
  <c r="R98" i="1" s="1"/>
  <c r="Q114" i="1"/>
  <c r="R114" i="1"/>
  <c r="BF119" i="1"/>
  <c r="M125" i="1"/>
  <c r="W125" i="1"/>
  <c r="AQ126" i="1"/>
  <c r="AL128" i="1"/>
  <c r="AV128" i="1"/>
  <c r="BF128" i="1"/>
  <c r="L130" i="1"/>
  <c r="M130" i="1"/>
  <c r="BF133" i="1"/>
  <c r="BA135" i="1"/>
  <c r="BK135" i="1"/>
  <c r="AB137" i="1"/>
  <c r="AQ140" i="1"/>
  <c r="Q141" i="1"/>
  <c r="R141" i="1"/>
  <c r="AL146" i="1"/>
  <c r="AL156" i="1"/>
  <c r="AB160" i="1"/>
  <c r="BF172" i="1"/>
  <c r="BA192" i="1"/>
  <c r="AG195" i="1"/>
  <c r="BA201" i="1"/>
  <c r="W204" i="1"/>
  <c r="BK215" i="1"/>
  <c r="M223" i="1"/>
  <c r="L223" i="1"/>
  <c r="M169" i="1"/>
  <c r="L169" i="1"/>
  <c r="BA171" i="1"/>
  <c r="BA189" i="1"/>
  <c r="W195" i="1"/>
  <c r="AL204" i="1"/>
  <c r="BK212" i="1"/>
  <c r="BK214" i="1"/>
  <c r="BA216" i="1"/>
  <c r="BK216" i="1"/>
  <c r="BA226" i="1"/>
  <c r="BK229" i="1"/>
  <c r="BK189" i="1"/>
  <c r="BF201" i="1"/>
  <c r="M205" i="1"/>
  <c r="L205" i="1"/>
  <c r="BK210" i="1"/>
  <c r="BF215" i="1"/>
  <c r="BK226" i="1"/>
  <c r="BK217" i="1"/>
  <c r="BA296" i="1"/>
  <c r="BK296" i="1"/>
  <c r="BJ12" i="24"/>
  <c r="BK12" i="24"/>
  <c r="W288" i="1"/>
  <c r="BA294" i="1"/>
  <c r="BK294" i="1"/>
  <c r="Q11" i="24"/>
  <c r="R11" i="24"/>
  <c r="V18" i="24"/>
  <c r="W18" i="24"/>
  <c r="AF18" i="24"/>
  <c r="AG18" i="24"/>
  <c r="L23" i="24"/>
  <c r="M23" i="24"/>
  <c r="L30" i="24"/>
  <c r="M30" i="24"/>
  <c r="BE35" i="24"/>
  <c r="BF35" i="24"/>
  <c r="BF39" i="24"/>
  <c r="BE39" i="24"/>
  <c r="AG219" i="1"/>
  <c r="BK225" i="1"/>
  <c r="BF226" i="1"/>
  <c r="BK245" i="1"/>
  <c r="M286" i="1"/>
  <c r="L286" i="1"/>
  <c r="L294" i="1"/>
  <c r="M294" i="1"/>
  <c r="AL296" i="1"/>
  <c r="AG297" i="1"/>
  <c r="BA298" i="1"/>
  <c r="BK298" i="1"/>
  <c r="W304" i="1"/>
  <c r="BA304" i="1"/>
  <c r="AG309" i="1"/>
  <c r="AB11" i="24"/>
  <c r="AA11" i="24"/>
  <c r="AZ15" i="24"/>
  <c r="BA15" i="24"/>
  <c r="AL16" i="24"/>
  <c r="AK16" i="24"/>
  <c r="BF17" i="24"/>
  <c r="BE17" i="24"/>
  <c r="L20" i="24"/>
  <c r="M20" i="24"/>
  <c r="AB226" i="1"/>
  <c r="W286" i="1"/>
  <c r="AV294" i="1"/>
  <c r="BF294" i="1"/>
  <c r="L296" i="1"/>
  <c r="M296" i="1"/>
  <c r="AB296" i="1"/>
  <c r="BF296" i="1"/>
  <c r="R297" i="1"/>
  <c r="Q297" i="1"/>
  <c r="BF299" i="1"/>
  <c r="R302" i="1"/>
  <c r="Q302" i="1"/>
  <c r="BA302" i="1"/>
  <c r="BK302" i="1"/>
  <c r="Q303" i="1"/>
  <c r="R303" i="1"/>
  <c r="AB303" i="1"/>
  <c r="AF12" i="24"/>
  <c r="AG12" i="24"/>
  <c r="V16" i="24"/>
  <c r="W16" i="24"/>
  <c r="L22" i="24"/>
  <c r="M22" i="24"/>
  <c r="Q29" i="24"/>
  <c r="R29" i="24"/>
  <c r="AK35" i="24"/>
  <c r="AL35" i="24"/>
  <c r="Q36" i="24"/>
  <c r="R36" i="24"/>
  <c r="BJ39" i="24"/>
  <c r="BK39" i="24"/>
  <c r="BF309" i="1"/>
  <c r="BK11" i="24"/>
  <c r="AF16" i="24"/>
  <c r="AG16" i="24"/>
  <c r="V22" i="24"/>
  <c r="W22" i="24"/>
  <c r="BE33" i="24"/>
  <c r="BF33" i="24"/>
  <c r="AU34" i="24"/>
  <c r="AV34" i="24"/>
  <c r="BE37" i="24"/>
  <c r="BF37" i="24"/>
  <c r="AG20" i="24"/>
  <c r="AF20" i="24"/>
  <c r="AK33" i="24"/>
  <c r="AL33" i="24"/>
  <c r="V34" i="24"/>
  <c r="W34" i="24"/>
  <c r="AZ34" i="24"/>
  <c r="BA34" i="24"/>
  <c r="BE36" i="24"/>
  <c r="BF36" i="24"/>
  <c r="AA35" i="24"/>
  <c r="AB35" i="24"/>
  <c r="V36" i="24"/>
  <c r="W36" i="24"/>
  <c r="M39" i="24"/>
  <c r="L39" i="24"/>
  <c r="AQ39" i="24"/>
  <c r="AP39" i="24"/>
  <c r="AK37" i="24"/>
  <c r="AL37" i="24"/>
  <c r="AV13" i="1"/>
  <c r="AV134" i="1"/>
  <c r="AV126" i="1"/>
  <c r="AV127" i="1"/>
  <c r="AV163" i="1"/>
  <c r="AV24" i="1"/>
  <c r="AV96" i="1"/>
  <c r="AV135" i="1"/>
  <c r="AV26" i="1"/>
  <c r="AV129" i="1"/>
  <c r="AV217" i="1"/>
  <c r="AV288" i="1"/>
  <c r="AV300" i="1"/>
  <c r="AV309" i="1"/>
  <c r="AU12" i="24"/>
  <c r="AU35" i="24"/>
  <c r="AU38" i="24"/>
  <c r="AU39" i="24"/>
  <c r="AV164" i="1"/>
  <c r="AV193" i="1"/>
  <c r="AV201" i="1"/>
  <c r="AV20" i="1"/>
  <c r="AV136" i="1"/>
  <c r="AV145" i="1"/>
  <c r="AV16" i="1"/>
  <c r="AV84" i="1"/>
  <c r="AV86" i="1"/>
  <c r="AV132" i="1"/>
  <c r="AV133" i="1"/>
  <c r="AV169" i="1"/>
  <c r="AV195" i="1"/>
  <c r="AV296" i="1"/>
  <c r="AV36" i="24"/>
  <c r="AU36" i="24"/>
  <c r="AV146" i="1"/>
  <c r="AV33" i="24"/>
  <c r="AU33" i="24"/>
  <c r="AV92" i="1"/>
  <c r="AV94" i="1"/>
  <c r="AV99" i="1"/>
  <c r="AV124" i="1"/>
  <c r="AV215" i="1"/>
  <c r="AV293" i="1"/>
  <c r="AV297" i="1"/>
  <c r="AV298" i="1"/>
  <c r="AV299" i="1"/>
  <c r="AV89" i="1"/>
  <c r="AV131" i="1"/>
  <c r="AV156" i="1"/>
  <c r="AV204" i="1"/>
  <c r="AV226" i="1"/>
  <c r="AV247" i="1"/>
  <c r="AV295" i="1"/>
  <c r="AQ133" i="1"/>
  <c r="AQ195" i="1"/>
  <c r="AQ298" i="1"/>
  <c r="AQ33" i="24"/>
  <c r="AP33" i="24"/>
  <c r="AQ38" i="24"/>
  <c r="AP38" i="24"/>
  <c r="AQ20" i="1"/>
  <c r="AQ193" i="1"/>
  <c r="AQ204" i="1"/>
  <c r="AQ295" i="1"/>
  <c r="AQ35" i="24"/>
  <c r="AP35" i="24"/>
  <c r="AQ13" i="1"/>
  <c r="AQ16" i="1"/>
  <c r="AQ26" i="1"/>
  <c r="AQ89" i="1"/>
  <c r="AQ92" i="1"/>
  <c r="AQ124" i="1"/>
  <c r="AQ127" i="1"/>
  <c r="AQ128" i="1"/>
  <c r="AQ129" i="1"/>
  <c r="AQ135" i="1"/>
  <c r="AQ156" i="1"/>
  <c r="AQ157" i="1"/>
  <c r="AQ201" i="1"/>
  <c r="AQ294" i="1"/>
  <c r="AQ304" i="1"/>
  <c r="AQ11" i="24"/>
  <c r="AP11" i="24"/>
  <c r="AQ37" i="24"/>
  <c r="AP37" i="24"/>
  <c r="AQ131" i="1"/>
  <c r="AQ136" i="1"/>
  <c r="AQ158" i="1"/>
  <c r="AQ296" i="1"/>
  <c r="AQ86" i="1"/>
  <c r="AQ99" i="1"/>
  <c r="AQ134" i="1"/>
  <c r="AQ226" i="1"/>
  <c r="AQ301" i="1"/>
  <c r="AQ302" i="1"/>
  <c r="AQ164" i="1"/>
  <c r="AQ215" i="1"/>
  <c r="AQ217" i="1"/>
  <c r="AQ288" i="1"/>
  <c r="AL193" i="1"/>
  <c r="AL284" i="1"/>
  <c r="AL16" i="1"/>
  <c r="AL24" i="1"/>
  <c r="AL26" i="1"/>
  <c r="AL86" i="1"/>
  <c r="AL89" i="1"/>
  <c r="AL124" i="1"/>
  <c r="AL131" i="1"/>
  <c r="AL132" i="1"/>
  <c r="AL135" i="1"/>
  <c r="AL140" i="1"/>
  <c r="AL150" i="1"/>
  <c r="AL215" i="1"/>
  <c r="AL299" i="1"/>
  <c r="AL302" i="1"/>
  <c r="AL11" i="24"/>
  <c r="AK11" i="24"/>
  <c r="AL22" i="1"/>
  <c r="AL71" i="1"/>
  <c r="AL73" i="1"/>
  <c r="AL77" i="1"/>
  <c r="AL136" i="1"/>
  <c r="AL145" i="1"/>
  <c r="AL174" i="1"/>
  <c r="AL309" i="1"/>
  <c r="AL8" i="24"/>
  <c r="AK8" i="24"/>
  <c r="AL210" i="1"/>
  <c r="AL300" i="1"/>
  <c r="AL12" i="24"/>
  <c r="AL22" i="24"/>
  <c r="AL36" i="24"/>
  <c r="AL39" i="24"/>
  <c r="AL230" i="1"/>
  <c r="AL288" i="1"/>
  <c r="AL293" i="1"/>
  <c r="AL294" i="1"/>
  <c r="AL295" i="1"/>
  <c r="AL298" i="1"/>
  <c r="AL301" i="1"/>
  <c r="AL304" i="1"/>
  <c r="AG133" i="1"/>
  <c r="AG8" i="24"/>
  <c r="AF8" i="24"/>
  <c r="AG13" i="1"/>
  <c r="AG26" i="1"/>
  <c r="AG51" i="1"/>
  <c r="AG89" i="1"/>
  <c r="AG99" i="1"/>
  <c r="AG139" i="1"/>
  <c r="AG146" i="1"/>
  <c r="AG168" i="1"/>
  <c r="AG201" i="1"/>
  <c r="AG217" i="1"/>
  <c r="AG129" i="1"/>
  <c r="AG131" i="1"/>
  <c r="AG203" i="1"/>
  <c r="AG36" i="24"/>
  <c r="AF36" i="24"/>
  <c r="AG170" i="1"/>
  <c r="AG134" i="1"/>
  <c r="AG145" i="1"/>
  <c r="AG215" i="1"/>
  <c r="AG288" i="1"/>
  <c r="AG303" i="1"/>
  <c r="AG34" i="24"/>
  <c r="AF34" i="24"/>
  <c r="AG206" i="1"/>
  <c r="AG298" i="1"/>
  <c r="AG300" i="1"/>
  <c r="AG301" i="1"/>
  <c r="AG302" i="1"/>
  <c r="AG207" i="1"/>
  <c r="AB89" i="1"/>
  <c r="AB125" i="1"/>
  <c r="AB133" i="1"/>
  <c r="AB19" i="1"/>
  <c r="AB136" i="1"/>
  <c r="AB23" i="1"/>
  <c r="AB75" i="1"/>
  <c r="AB102" i="1"/>
  <c r="AB111" i="1"/>
  <c r="AB124" i="1"/>
  <c r="AB159" i="1"/>
  <c r="AB168" i="1"/>
  <c r="AB203" i="1"/>
  <c r="AB204" i="1"/>
  <c r="AB116" i="1"/>
  <c r="AB128" i="1"/>
  <c r="AB96" i="1"/>
  <c r="AB126" i="1"/>
  <c r="AB12" i="24"/>
  <c r="AA12" i="24"/>
  <c r="AB112" i="1"/>
  <c r="AB141" i="1"/>
  <c r="AB161" i="1"/>
  <c r="W217" i="1"/>
  <c r="W16" i="1"/>
  <c r="W124" i="1"/>
  <c r="W135" i="1"/>
  <c r="W138" i="1"/>
  <c r="W160" i="1"/>
  <c r="W163" i="1"/>
  <c r="W300" i="1"/>
  <c r="W11" i="24"/>
  <c r="V11" i="24"/>
  <c r="W35" i="24"/>
  <c r="V35" i="24"/>
  <c r="W223" i="1"/>
  <c r="W247" i="1"/>
  <c r="W12" i="24"/>
  <c r="V12" i="24"/>
  <c r="W20" i="24"/>
  <c r="V20" i="24"/>
  <c r="W23" i="24"/>
  <c r="V23" i="24"/>
  <c r="W94" i="1"/>
  <c r="W110" i="1"/>
  <c r="W118" i="1"/>
  <c r="W129" i="1"/>
  <c r="W132" i="1"/>
  <c r="W134" i="1"/>
  <c r="W33" i="24"/>
  <c r="V33" i="24"/>
  <c r="W39" i="24"/>
  <c r="V39" i="24"/>
  <c r="W294" i="1"/>
  <c r="W299" i="1"/>
  <c r="W24" i="24"/>
  <c r="W297" i="1"/>
  <c r="W302" i="1"/>
  <c r="Q10" i="1"/>
  <c r="R10" i="1"/>
  <c r="R21" i="1"/>
  <c r="Q21" i="1"/>
  <c r="R120" i="1"/>
  <c r="Q120" i="1"/>
  <c r="R167" i="1"/>
  <c r="Q167" i="1"/>
  <c r="R32" i="24"/>
  <c r="Q32" i="24"/>
  <c r="Q84" i="1"/>
  <c r="R84" i="1"/>
  <c r="Q140" i="1"/>
  <c r="R140" i="1"/>
  <c r="R165" i="1"/>
  <c r="Q165" i="1"/>
  <c r="R309" i="1"/>
  <c r="Q309" i="1"/>
  <c r="Q8" i="1"/>
  <c r="R8" i="1"/>
  <c r="Q18" i="1"/>
  <c r="Q26" i="1"/>
  <c r="Q31" i="1"/>
  <c r="R52" i="1"/>
  <c r="Q52" i="1"/>
  <c r="Q97" i="1"/>
  <c r="R97" i="1" s="1"/>
  <c r="Q245" i="1"/>
  <c r="R245" i="1" s="1"/>
  <c r="R32" i="1"/>
  <c r="Q32" i="1"/>
  <c r="R92" i="1"/>
  <c r="R24" i="1"/>
  <c r="Q24" i="1"/>
  <c r="Q77" i="1"/>
  <c r="Q89" i="1"/>
  <c r="Q113" i="1"/>
  <c r="R113" i="1"/>
  <c r="Q116" i="1"/>
  <c r="R116" i="1"/>
  <c r="R130" i="1"/>
  <c r="Q130" i="1"/>
  <c r="R135" i="1"/>
  <c r="Q135" i="1"/>
  <c r="R24" i="24"/>
  <c r="Q24" i="24"/>
  <c r="R102" i="1"/>
  <c r="Q110" i="1"/>
  <c r="R115" i="1"/>
  <c r="R117" i="1"/>
  <c r="Q118" i="1"/>
  <c r="R121" i="1"/>
  <c r="R125" i="1"/>
  <c r="Q128" i="1"/>
  <c r="Q129" i="1"/>
  <c r="R131" i="1"/>
  <c r="Q132" i="1"/>
  <c r="Q133" i="1"/>
  <c r="Q134" i="1"/>
  <c r="Q136" i="1"/>
  <c r="R138" i="1"/>
  <c r="R222" i="1"/>
  <c r="Q222" i="1"/>
  <c r="R287" i="1"/>
  <c r="Q287" i="1"/>
  <c r="Q293" i="1"/>
  <c r="Q294" i="1"/>
  <c r="Q300" i="1"/>
  <c r="Q310" i="1"/>
  <c r="R33" i="24"/>
  <c r="Q33" i="24"/>
  <c r="Q224" i="1"/>
  <c r="R224" i="1" s="1"/>
  <c r="R295" i="1"/>
  <c r="Q295" i="1"/>
  <c r="Q119" i="1"/>
  <c r="R122" i="1"/>
  <c r="R139" i="1"/>
  <c r="R162" i="1"/>
  <c r="R168" i="1"/>
  <c r="R195" i="1"/>
  <c r="Q195" i="1"/>
  <c r="R206" i="1"/>
  <c r="Q217" i="1"/>
  <c r="R217" i="1"/>
  <c r="R226" i="1"/>
  <c r="Q31" i="24"/>
  <c r="R163" i="1"/>
  <c r="AF167" i="1"/>
  <c r="AK171" i="1"/>
  <c r="AF190" i="1"/>
  <c r="AF269" i="1"/>
  <c r="AZ221" i="1"/>
  <c r="BA221" i="1" s="1"/>
  <c r="BA72" i="1"/>
  <c r="AV112" i="1"/>
  <c r="BF112" i="1"/>
  <c r="BA115" i="1"/>
  <c r="BK115" i="1"/>
  <c r="BF116" i="1"/>
  <c r="BF121" i="1"/>
  <c r="AQ130" i="1"/>
  <c r="BA130" i="1"/>
  <c r="BK130" i="1"/>
  <c r="BF175" i="1"/>
  <c r="AB201" i="1"/>
  <c r="AB206" i="1"/>
  <c r="L207" i="1"/>
  <c r="M207" i="1"/>
  <c r="BA85" i="1"/>
  <c r="BA109" i="1"/>
  <c r="BK109" i="1"/>
  <c r="AL112" i="1"/>
  <c r="AQ139" i="1"/>
  <c r="BA139" i="1"/>
  <c r="BK139" i="1"/>
  <c r="AL141" i="1"/>
  <c r="AV141" i="1"/>
  <c r="BF141" i="1"/>
  <c r="AQ145" i="1"/>
  <c r="BK146" i="1"/>
  <c r="BF148" i="1"/>
  <c r="AQ163" i="1"/>
  <c r="W164" i="1"/>
  <c r="AV168" i="1"/>
  <c r="AG169" i="1"/>
  <c r="AL8" i="1"/>
  <c r="AQ8" i="1"/>
  <c r="BK8" i="1"/>
  <c r="AL15" i="1"/>
  <c r="AQ15" i="1"/>
  <c r="AV15" i="1"/>
  <c r="BA15" i="1"/>
  <c r="BF15" i="1"/>
  <c r="BK15" i="1"/>
  <c r="L16" i="1"/>
  <c r="L18" i="1"/>
  <c r="AL18" i="1"/>
  <c r="AQ18" i="1"/>
  <c r="AV18" i="1"/>
  <c r="BA18" i="1"/>
  <c r="BF18" i="1"/>
  <c r="BK18" i="1"/>
  <c r="Q19" i="1"/>
  <c r="L24" i="1"/>
  <c r="BA29" i="1"/>
  <c r="BK29" i="1"/>
  <c r="BA30" i="1"/>
  <c r="BK30" i="1"/>
  <c r="AL43" i="1"/>
  <c r="AQ43" i="1"/>
  <c r="AV43" i="1"/>
  <c r="BA43" i="1"/>
  <c r="BF43" i="1"/>
  <c r="BK43" i="1"/>
  <c r="AL46" i="1"/>
  <c r="AQ46" i="1"/>
  <c r="AL47" i="1"/>
  <c r="AQ47" i="1"/>
  <c r="Q51" i="1"/>
  <c r="AL51" i="1"/>
  <c r="BK51" i="1"/>
  <c r="BF55" i="1"/>
  <c r="BK55" i="1"/>
  <c r="Q71" i="1"/>
  <c r="AQ71" i="1"/>
  <c r="BK71" i="1"/>
  <c r="AB72" i="1"/>
  <c r="AV72" i="1"/>
  <c r="BF79" i="1"/>
  <c r="BA81" i="1"/>
  <c r="BF81" i="1"/>
  <c r="BK81" i="1"/>
  <c r="AQ84" i="1"/>
  <c r="BK84" i="1"/>
  <c r="AB85" i="1"/>
  <c r="AV85" i="1"/>
  <c r="L89" i="1"/>
  <c r="AL94" i="1"/>
  <c r="BF94" i="1"/>
  <c r="Q96" i="1"/>
  <c r="R109" i="1"/>
  <c r="R111" i="1"/>
  <c r="AV111" i="1"/>
  <c r="AB115" i="1"/>
  <c r="BA117" i="1"/>
  <c r="BK117" i="1"/>
  <c r="W119" i="1"/>
  <c r="BA122" i="1"/>
  <c r="R123" i="1"/>
  <c r="BF123" i="1"/>
  <c r="AQ125" i="1"/>
  <c r="BA125" i="1"/>
  <c r="AG126" i="1"/>
  <c r="W127" i="1"/>
  <c r="AG127" i="1"/>
  <c r="W130" i="1"/>
  <c r="AG130" i="1"/>
  <c r="AG132" i="1"/>
  <c r="M133" i="1"/>
  <c r="W133" i="1"/>
  <c r="M134" i="1"/>
  <c r="AG135" i="1"/>
  <c r="W136" i="1"/>
  <c r="AG136" i="1"/>
  <c r="R137" i="1"/>
  <c r="AL137" i="1"/>
  <c r="AV137" i="1"/>
  <c r="BF137" i="1"/>
  <c r="AQ138" i="1"/>
  <c r="BA138" i="1"/>
  <c r="BK138" i="1"/>
  <c r="AB139" i="1"/>
  <c r="M140" i="1"/>
  <c r="W140" i="1"/>
  <c r="W145" i="1"/>
  <c r="BA145" i="1"/>
  <c r="R146" i="1"/>
  <c r="Q146" i="1"/>
  <c r="BK147" i="1"/>
  <c r="BF149" i="1"/>
  <c r="AV158" i="1"/>
  <c r="AV162" i="1"/>
  <c r="AG163" i="1"/>
  <c r="L165" i="1"/>
  <c r="M165" i="1"/>
  <c r="Q166" i="1"/>
  <c r="R166" i="1"/>
  <c r="BK169" i="1"/>
  <c r="W170" i="1"/>
  <c r="Q201" i="1"/>
  <c r="R201" i="1"/>
  <c r="AL202" i="1"/>
  <c r="AV202" i="1"/>
  <c r="BF202" i="1"/>
  <c r="AQ72" i="1"/>
  <c r="BK72" i="1"/>
  <c r="AL83" i="1"/>
  <c r="AQ85" i="1"/>
  <c r="BK85" i="1"/>
  <c r="BF109" i="1"/>
  <c r="AQ112" i="1"/>
  <c r="BA112" i="1"/>
  <c r="BK112" i="1"/>
  <c r="BF115" i="1"/>
  <c r="BA116" i="1"/>
  <c r="BK116" i="1"/>
  <c r="BA121" i="1"/>
  <c r="AL130" i="1"/>
  <c r="AV130" i="1"/>
  <c r="BF130" i="1"/>
  <c r="AL139" i="1"/>
  <c r="AV139" i="1"/>
  <c r="BF139" i="1"/>
  <c r="AQ141" i="1"/>
  <c r="BA141" i="1"/>
  <c r="BK141" i="1"/>
  <c r="BK145" i="1"/>
  <c r="AQ146" i="1"/>
  <c r="BF147" i="1"/>
  <c r="AV157" i="1"/>
  <c r="R159" i="1"/>
  <c r="Q159" i="1"/>
  <c r="BK163" i="1"/>
  <c r="R164" i="1"/>
  <c r="Q164" i="1"/>
  <c r="AG164" i="1"/>
  <c r="M167" i="1"/>
  <c r="L167" i="1"/>
  <c r="W177" i="1"/>
  <c r="BA12" i="1"/>
  <c r="BK12" i="1"/>
  <c r="AL19" i="1"/>
  <c r="AQ19" i="1"/>
  <c r="AV19" i="1"/>
  <c r="BA19" i="1"/>
  <c r="BF19" i="1"/>
  <c r="BK19" i="1"/>
  <c r="AL23" i="1"/>
  <c r="BK23" i="1"/>
  <c r="AL27" i="1"/>
  <c r="AQ27" i="1"/>
  <c r="AL49" i="1"/>
  <c r="AQ49" i="1"/>
  <c r="AL72" i="1"/>
  <c r="BF72" i="1"/>
  <c r="AL85" i="1"/>
  <c r="BF85" i="1"/>
  <c r="BA111" i="1"/>
  <c r="BK111" i="1"/>
  <c r="BF117" i="1"/>
  <c r="BF122" i="1"/>
  <c r="BA123" i="1"/>
  <c r="AL125" i="1"/>
  <c r="AV125" i="1"/>
  <c r="BF125" i="1"/>
  <c r="AQ137" i="1"/>
  <c r="BA137" i="1"/>
  <c r="BK137" i="1"/>
  <c r="AL138" i="1"/>
  <c r="AV138" i="1"/>
  <c r="BF138" i="1"/>
  <c r="R145" i="1"/>
  <c r="Q145" i="1"/>
  <c r="W146" i="1"/>
  <c r="BA146" i="1"/>
  <c r="BA147" i="1"/>
  <c r="BK150" i="1"/>
  <c r="W165" i="1"/>
  <c r="M166" i="1"/>
  <c r="L166" i="1"/>
  <c r="AB166" i="1"/>
  <c r="AQ169" i="1"/>
  <c r="AB170" i="1"/>
  <c r="BA170" i="1"/>
  <c r="BF171" i="1"/>
  <c r="AG204" i="1"/>
  <c r="AQ206" i="1"/>
  <c r="BA206" i="1"/>
  <c r="BK206" i="1"/>
  <c r="W207" i="1"/>
  <c r="AB217" i="1"/>
  <c r="AL223" i="1"/>
  <c r="AV223" i="1"/>
  <c r="BF223" i="1"/>
  <c r="BK277" i="1"/>
  <c r="BA148" i="1"/>
  <c r="BA149" i="1"/>
  <c r="AQ162" i="1"/>
  <c r="BK162" i="1"/>
  <c r="AQ168" i="1"/>
  <c r="BK168" i="1"/>
  <c r="AV170" i="1"/>
  <c r="BA176" i="1"/>
  <c r="BK176" i="1"/>
  <c r="BF187" i="1"/>
  <c r="AQ203" i="1"/>
  <c r="BA203" i="1"/>
  <c r="BK203" i="1"/>
  <c r="AQ205" i="1"/>
  <c r="BA205" i="1"/>
  <c r="BK205" i="1"/>
  <c r="AL207" i="1"/>
  <c r="AV207" i="1"/>
  <c r="BF207" i="1"/>
  <c r="BK211" i="1"/>
  <c r="AQ219" i="1"/>
  <c r="BA219" i="1"/>
  <c r="BK219" i="1"/>
  <c r="R225" i="1"/>
  <c r="AQ247" i="1"/>
  <c r="AB277" i="1"/>
  <c r="AL162" i="1"/>
  <c r="BF162" i="1"/>
  <c r="AL168" i="1"/>
  <c r="BF168" i="1"/>
  <c r="AQ170" i="1"/>
  <c r="BK170" i="1"/>
  <c r="BA175" i="1"/>
  <c r="BK175" i="1"/>
  <c r="AQ202" i="1"/>
  <c r="BA202" i="1"/>
  <c r="BK202" i="1"/>
  <c r="AL206" i="1"/>
  <c r="AV206" i="1"/>
  <c r="BF206" i="1"/>
  <c r="BA218" i="1"/>
  <c r="BK218" i="1"/>
  <c r="AQ223" i="1"/>
  <c r="BA223" i="1"/>
  <c r="BK223" i="1"/>
  <c r="BK148" i="1"/>
  <c r="BK149" i="1"/>
  <c r="AL152" i="1"/>
  <c r="BA154" i="1"/>
  <c r="BF154" i="1"/>
  <c r="BK154" i="1"/>
  <c r="AL157" i="1"/>
  <c r="BF157" i="1"/>
  <c r="AL158" i="1"/>
  <c r="BF158" i="1"/>
  <c r="M160" i="1"/>
  <c r="L161" i="1"/>
  <c r="R161" i="1"/>
  <c r="BA162" i="1"/>
  <c r="BA163" i="1"/>
  <c r="BA168" i="1"/>
  <c r="BA169" i="1"/>
  <c r="AL170" i="1"/>
  <c r="BF170" i="1"/>
  <c r="BF176" i="1"/>
  <c r="BA187" i="1"/>
  <c r="BK187" i="1"/>
  <c r="AG193" i="1"/>
  <c r="R203" i="1"/>
  <c r="AL203" i="1"/>
  <c r="AV203" i="1"/>
  <c r="BF203" i="1"/>
  <c r="R205" i="1"/>
  <c r="AB205" i="1"/>
  <c r="AL205" i="1"/>
  <c r="AV205" i="1"/>
  <c r="BF205" i="1"/>
  <c r="AQ207" i="1"/>
  <c r="BA207" i="1"/>
  <c r="BK207" i="1"/>
  <c r="AL211" i="1"/>
  <c r="R215" i="1"/>
  <c r="AB215" i="1"/>
  <c r="M219" i="1"/>
  <c r="W219" i="1"/>
  <c r="AL219" i="1"/>
  <c r="AV219" i="1"/>
  <c r="BF219" i="1"/>
  <c r="W222" i="1"/>
  <c r="R223" i="1"/>
  <c r="BK231" i="1"/>
  <c r="BK247" i="1"/>
  <c r="AQ286" i="1"/>
  <c r="BA286" i="1"/>
  <c r="BK286" i="1"/>
  <c r="AB288" i="1"/>
  <c r="L301" i="1"/>
  <c r="M301" i="1"/>
  <c r="L302" i="1"/>
  <c r="M302" i="1"/>
  <c r="AL303" i="1"/>
  <c r="AV303" i="1"/>
  <c r="BF303" i="1"/>
  <c r="Q305" i="1"/>
  <c r="R305" i="1"/>
  <c r="BK280" i="1"/>
  <c r="Q288" i="1"/>
  <c r="R288" i="1"/>
  <c r="AB310" i="1"/>
  <c r="BK310" i="1"/>
  <c r="BK233" i="1"/>
  <c r="L247" i="1"/>
  <c r="AL247" i="1"/>
  <c r="BF247" i="1"/>
  <c r="R277" i="1"/>
  <c r="AL277" i="1"/>
  <c r="AG293" i="1"/>
  <c r="W298" i="1"/>
  <c r="AV284" i="1"/>
  <c r="W293" i="1"/>
  <c r="L298" i="1"/>
  <c r="M298" i="1"/>
  <c r="W301" i="1"/>
  <c r="BF305" i="1"/>
  <c r="W309" i="1"/>
  <c r="AQ284" i="1"/>
  <c r="BK284" i="1"/>
  <c r="AL286" i="1"/>
  <c r="AV286" i="1"/>
  <c r="BF286" i="1"/>
  <c r="M293" i="1"/>
  <c r="AG294" i="1"/>
  <c r="W295" i="1"/>
  <c r="AG295" i="1"/>
  <c r="R299" i="1"/>
  <c r="AB299" i="1"/>
  <c r="AQ303" i="1"/>
  <c r="BA303" i="1"/>
  <c r="BK303" i="1"/>
  <c r="AG304" i="1"/>
  <c r="AV304" i="1"/>
  <c r="AL305" i="1"/>
  <c r="AG310" i="1"/>
  <c r="AQ310" i="1"/>
  <c r="BF304" i="1"/>
  <c r="AV305" i="1"/>
  <c r="AB309" i="1"/>
  <c r="BA310" i="1"/>
  <c r="BA305" i="1"/>
  <c r="AL310" i="1"/>
  <c r="BF310" i="1"/>
  <c r="AQ305" i="1"/>
  <c r="BK305" i="1"/>
  <c r="AV310" i="1"/>
  <c r="AF32" i="1"/>
  <c r="AG32" i="1" s="1"/>
  <c r="AK173" i="1"/>
  <c r="AF189" i="1"/>
  <c r="AB49" i="1"/>
  <c r="AG49" i="1"/>
  <c r="L94" i="1"/>
  <c r="M94" i="1" s="1"/>
  <c r="L99" i="1"/>
  <c r="M99" i="1" s="1"/>
  <c r="AK220" i="1" l="1"/>
  <c r="AL220" i="1" s="1"/>
  <c r="AZ166" i="1"/>
  <c r="BA166" i="1" s="1"/>
  <c r="AK166" i="1"/>
  <c r="AL166" i="1" s="1"/>
  <c r="AF249" i="1"/>
  <c r="AK249" i="1"/>
  <c r="AF107" i="1"/>
  <c r="AK107" i="1"/>
  <c r="AA245" i="1"/>
  <c r="AU245" i="1"/>
  <c r="AK167" i="1"/>
  <c r="AL167" i="1" s="1"/>
  <c r="AZ249" i="1"/>
  <c r="BA249" i="1" s="1"/>
  <c r="AZ107" i="1"/>
  <c r="BA107" i="1" s="1"/>
  <c r="AF221" i="1"/>
  <c r="AK221" i="1"/>
  <c r="AZ161" i="1"/>
  <c r="BA161" i="1" s="1"/>
  <c r="AK161" i="1"/>
  <c r="AL161" i="1" s="1"/>
  <c r="AF161" i="1"/>
  <c r="AK272" i="1"/>
  <c r="AZ272" i="1"/>
  <c r="BA272" i="1" s="1"/>
  <c r="AZ267" i="1"/>
  <c r="BA267" i="1" s="1"/>
  <c r="AK267" i="1"/>
  <c r="AF267" i="1"/>
  <c r="AZ32" i="1"/>
  <c r="BA32" i="1" s="1"/>
  <c r="AK32" i="1"/>
  <c r="AL32" i="1" s="1"/>
  <c r="AZ224" i="1"/>
  <c r="BA224" i="1" s="1"/>
  <c r="AA224" i="1"/>
  <c r="AB224" i="1" s="1"/>
  <c r="AK290" i="1"/>
  <c r="AZ290" i="1"/>
  <c r="BA290" i="1" s="1"/>
  <c r="AK269" i="1"/>
  <c r="AZ269" i="1"/>
  <c r="BA269" i="1" s="1"/>
  <c r="AZ167" i="1"/>
  <c r="BA167" i="1" s="1"/>
  <c r="L56" i="1"/>
  <c r="M56" i="1" s="1"/>
  <c r="AU230" i="1"/>
  <c r="W230" i="1"/>
  <c r="BE230" i="1"/>
  <c r="L220" i="1"/>
  <c r="M220" i="1" s="1"/>
  <c r="BJ220" i="1"/>
  <c r="AP220" i="1"/>
  <c r="AU220" i="1"/>
  <c r="AV220" i="1" s="1"/>
  <c r="Q56" i="1"/>
  <c r="R56" i="1" s="1"/>
  <c r="BJ267" i="1"/>
  <c r="AU267" i="1"/>
  <c r="AP267" i="1"/>
  <c r="Q189" i="1"/>
  <c r="R189" i="1" s="1"/>
  <c r="AP189" i="1"/>
  <c r="W173" i="1"/>
  <c r="AU173" i="1"/>
  <c r="AP32" i="1"/>
  <c r="AQ32" i="1" s="1"/>
  <c r="BJ32" i="1"/>
  <c r="AU32" i="1"/>
  <c r="BJ249" i="1"/>
  <c r="AU249" i="1"/>
  <c r="AP249" i="1"/>
  <c r="AU221" i="1"/>
  <c r="BJ221" i="1"/>
  <c r="AP221" i="1"/>
  <c r="Q269" i="1"/>
  <c r="R269" i="1" s="1"/>
  <c r="AP269" i="1"/>
  <c r="BJ269" i="1"/>
  <c r="AU269" i="1"/>
  <c r="L190" i="1"/>
  <c r="M190" i="1" s="1"/>
  <c r="AP190" i="1"/>
  <c r="Q107" i="1"/>
  <c r="R107" i="1" s="1"/>
  <c r="AU107" i="1"/>
  <c r="BJ107" i="1"/>
  <c r="AP107" i="1"/>
  <c r="AB171" i="1"/>
  <c r="AU171" i="1"/>
  <c r="AU161" i="1"/>
  <c r="BJ161" i="1"/>
  <c r="BJ224" i="1"/>
  <c r="AU224" i="1"/>
  <c r="AK224" i="1"/>
  <c r="BJ167" i="1"/>
  <c r="AU167" i="1"/>
  <c r="L290" i="1"/>
  <c r="M290" i="1" s="1"/>
  <c r="AU290" i="1"/>
  <c r="BJ290" i="1"/>
  <c r="BJ166" i="1"/>
  <c r="AU166" i="1"/>
  <c r="Q272" i="1"/>
  <c r="R272" i="1" s="1"/>
  <c r="BJ272" i="1"/>
  <c r="AP272" i="1"/>
  <c r="AU272" i="1"/>
  <c r="BE245" i="1"/>
  <c r="AK245" i="1"/>
  <c r="L177" i="1"/>
  <c r="M177" i="1" s="1"/>
  <c r="AU177" i="1"/>
  <c r="AB220" i="1"/>
  <c r="BF220" i="1"/>
  <c r="BF222" i="1"/>
  <c r="Q103" i="1"/>
  <c r="R103" i="1" s="1"/>
  <c r="Q17" i="24"/>
  <c r="R17" i="24" s="1"/>
  <c r="AK17" i="24"/>
  <c r="AL17" i="24" s="1"/>
  <c r="AP21" i="24"/>
  <c r="AQ21" i="24" s="1"/>
  <c r="AF147" i="1"/>
  <c r="AZ9" i="24"/>
  <c r="BA9" i="24" s="1"/>
  <c r="AF148" i="1"/>
  <c r="BJ125" i="1"/>
  <c r="BK125" i="1" s="1"/>
  <c r="L189" i="1"/>
  <c r="M189" i="1" s="1"/>
  <c r="L195" i="1"/>
  <c r="M195" i="1" s="1"/>
  <c r="W157" i="1"/>
  <c r="AK172" i="1"/>
  <c r="AU23" i="1"/>
  <c r="AU59" i="1"/>
  <c r="AK175" i="1"/>
  <c r="BJ124" i="1"/>
  <c r="BK124" i="1" s="1"/>
  <c r="V32" i="24"/>
  <c r="W32" i="24" s="1"/>
  <c r="AU211" i="1"/>
  <c r="Q267" i="1"/>
  <c r="R267" i="1" s="1"/>
  <c r="Q230" i="1"/>
  <c r="R230" i="1" s="1"/>
  <c r="Q171" i="1"/>
  <c r="R171" i="1" s="1"/>
  <c r="W171" i="1"/>
  <c r="W272" i="1"/>
  <c r="Q280" i="1"/>
  <c r="R280" i="1" s="1"/>
  <c r="Q147" i="1"/>
  <c r="R147" i="1" s="1"/>
  <c r="L52" i="1"/>
  <c r="M52" i="1" s="1"/>
  <c r="Q221" i="1"/>
  <c r="R221" i="1" s="1"/>
  <c r="W221" i="1"/>
  <c r="Q21" i="24"/>
  <c r="R21" i="24" s="1"/>
  <c r="W59" i="1"/>
  <c r="AB43" i="1"/>
  <c r="AB198" i="1"/>
  <c r="Q198" i="1"/>
  <c r="R198" i="1" s="1"/>
  <c r="W198" i="1"/>
  <c r="W189" i="1"/>
  <c r="Q37" i="1"/>
  <c r="R37" i="1" s="1"/>
  <c r="Q190" i="1"/>
  <c r="R190" i="1" s="1"/>
  <c r="W190" i="1"/>
  <c r="L224" i="1"/>
  <c r="M224" i="1" s="1"/>
  <c r="AB290" i="1"/>
  <c r="Q290" i="1"/>
  <c r="R290" i="1" s="1"/>
  <c r="Q249" i="1"/>
  <c r="R249" i="1" s="1"/>
  <c r="Q148" i="1"/>
  <c r="R148" i="1" s="1"/>
  <c r="W249" i="1"/>
  <c r="W267" i="1"/>
  <c r="AB46" i="1"/>
  <c r="W73" i="1"/>
  <c r="W60" i="1"/>
  <c r="W23" i="1"/>
  <c r="W65" i="1"/>
  <c r="W147" i="1"/>
  <c r="Q78" i="1"/>
  <c r="R78" i="1" s="1"/>
  <c r="W280" i="1"/>
  <c r="V17" i="24"/>
  <c r="W17" i="24" s="1"/>
  <c r="Q9" i="24"/>
  <c r="R9" i="24" s="1"/>
  <c r="V9" i="24"/>
  <c r="W9" i="24" s="1"/>
  <c r="Q263" i="1"/>
  <c r="R263" i="1" s="1"/>
  <c r="AB20" i="1"/>
  <c r="AB229" i="1"/>
  <c r="Q74" i="1"/>
  <c r="R74" i="1" s="1"/>
  <c r="W74" i="1"/>
  <c r="W45" i="1"/>
  <c r="W21" i="1"/>
  <c r="L21" i="1"/>
  <c r="M21" i="1" s="1"/>
  <c r="Q291" i="1"/>
  <c r="R291" i="1" s="1"/>
  <c r="W291" i="1"/>
  <c r="W32" i="1"/>
  <c r="L32" i="1"/>
  <c r="M32" i="1" s="1"/>
  <c r="W266" i="1"/>
  <c r="Q39" i="1"/>
  <c r="R39" i="1" s="1"/>
  <c r="L245" i="1"/>
  <c r="M245" i="1" s="1"/>
  <c r="W44" i="1"/>
  <c r="W27" i="1"/>
  <c r="Q218" i="1"/>
  <c r="R218" i="1" s="1"/>
  <c r="L269" i="1"/>
  <c r="M269" i="1" s="1"/>
  <c r="W269" i="1"/>
  <c r="W107" i="1"/>
  <c r="Q173" i="1"/>
  <c r="R173" i="1" s="1"/>
  <c r="Q65" i="1"/>
  <c r="R65" i="1" s="1"/>
  <c r="W290" i="1"/>
  <c r="L171" i="1"/>
  <c r="M171" i="1" s="1"/>
  <c r="AK15" i="24"/>
  <c r="AL15" i="24" s="1"/>
  <c r="AF192" i="1"/>
  <c r="AF149" i="1"/>
  <c r="L9" i="1"/>
  <c r="M9" i="1" s="1"/>
  <c r="L267" i="1"/>
  <c r="M267" i="1" s="1"/>
  <c r="AZ26" i="24"/>
  <c r="BA26" i="24" s="1"/>
  <c r="AF187" i="1"/>
  <c r="AZ28" i="24"/>
  <c r="BA28" i="24" s="1"/>
  <c r="AA10" i="24"/>
  <c r="AB10" i="24" s="1"/>
  <c r="V31" i="24"/>
  <c r="W31" i="24" s="1"/>
  <c r="AU8" i="1"/>
  <c r="AV8" i="1" s="1"/>
  <c r="AG286" i="1"/>
  <c r="AA23" i="24"/>
  <c r="AB23" i="24" s="1"/>
  <c r="AZ14" i="24"/>
  <c r="BA14" i="24" s="1"/>
  <c r="AA24" i="24"/>
  <c r="AB24" i="24" s="1"/>
  <c r="AK155" i="1"/>
  <c r="AL155" i="1" s="1"/>
  <c r="AK153" i="1"/>
  <c r="AL153" i="1" s="1"/>
  <c r="AG284" i="1"/>
  <c r="AZ13" i="24"/>
  <c r="BA13" i="24" s="1"/>
  <c r="AK19" i="24"/>
  <c r="AL19" i="24" s="1"/>
  <c r="AF191" i="1"/>
  <c r="AZ27" i="24"/>
  <c r="BA27" i="24" s="1"/>
  <c r="AB175" i="1"/>
  <c r="AG229" i="1"/>
  <c r="W20" i="1"/>
  <c r="AG20" i="1"/>
  <c r="L173" i="1"/>
  <c r="M173" i="1" s="1"/>
  <c r="AB173" i="1"/>
  <c r="AB200" i="1"/>
  <c r="AB157" i="1"/>
  <c r="AB28" i="1"/>
  <c r="AB65" i="1"/>
  <c r="L249" i="1"/>
  <c r="M249" i="1" s="1"/>
  <c r="AG43" i="1"/>
  <c r="AG157" i="1"/>
  <c r="L107" i="1"/>
  <c r="M107" i="1" s="1"/>
  <c r="AB48" i="1"/>
  <c r="V30" i="24"/>
  <c r="W30" i="24" s="1"/>
  <c r="V29" i="24"/>
  <c r="W29" i="24" s="1"/>
  <c r="AB223" i="1"/>
  <c r="AG223" i="1"/>
  <c r="L221" i="1"/>
  <c r="M221" i="1" s="1"/>
  <c r="AG46" i="1"/>
  <c r="AU21" i="24"/>
  <c r="AV21" i="24" s="1"/>
  <c r="AV189" i="1"/>
  <c r="AB150" i="1"/>
  <c r="AB35" i="1"/>
  <c r="AG27" i="1"/>
  <c r="AB27" i="1"/>
  <c r="AG211" i="1"/>
  <c r="AB211" i="1"/>
  <c r="AF17" i="24"/>
  <c r="AG17" i="24" s="1"/>
  <c r="L17" i="24"/>
  <c r="M17" i="24" s="1"/>
  <c r="AU17" i="24"/>
  <c r="AV17" i="24" s="1"/>
  <c r="AA17" i="24"/>
  <c r="AB17" i="24" s="1"/>
  <c r="AP17" i="24"/>
  <c r="AQ17" i="24" s="1"/>
  <c r="AG230" i="1"/>
  <c r="AB230" i="1"/>
  <c r="L230" i="1"/>
  <c r="M230" i="1" s="1"/>
  <c r="AB197" i="1"/>
  <c r="AB78" i="1"/>
  <c r="AG74" i="1"/>
  <c r="AB74" i="1"/>
  <c r="AB45" i="1"/>
  <c r="AG47" i="1"/>
  <c r="AB47" i="1"/>
  <c r="L218" i="1"/>
  <c r="M218" i="1" s="1"/>
  <c r="L272" i="1"/>
  <c r="M272" i="1" s="1"/>
  <c r="AB172" i="1"/>
  <c r="AB29" i="1"/>
  <c r="AB154" i="1"/>
  <c r="AB151" i="1"/>
  <c r="AB152" i="1"/>
  <c r="AG83" i="1"/>
  <c r="AB83" i="1"/>
  <c r="AB50" i="1"/>
  <c r="AB44" i="1"/>
  <c r="AA20" i="24" l="1"/>
  <c r="AB20" i="24" s="1"/>
  <c r="BJ20" i="24"/>
  <c r="BK20" i="24" s="1"/>
  <c r="BJ8" i="24"/>
  <c r="BK8" i="24" s="1"/>
  <c r="AA8" i="24"/>
  <c r="AB8" i="24" s="1"/>
  <c r="AA22" i="24"/>
  <c r="AB22" i="24" s="1"/>
  <c r="BJ22" i="24"/>
  <c r="BK22" i="24" s="1"/>
  <c r="AA16" i="24"/>
  <c r="AB16" i="24" s="1"/>
  <c r="BJ16" i="24"/>
  <c r="BK16" i="24" s="1"/>
  <c r="AA18" i="24"/>
  <c r="AB18" i="24" s="1"/>
  <c r="BJ18" i="24"/>
  <c r="BK18" i="24" s="1"/>
  <c r="AF220" i="1"/>
  <c r="V220" i="1"/>
  <c r="W220" i="1" s="1"/>
  <c r="AZ220" i="1"/>
  <c r="BA220" i="1" s="1"/>
  <c r="AF122" i="1"/>
  <c r="AK122" i="1"/>
  <c r="BJ122" i="1"/>
  <c r="BK122" i="1" s="1"/>
  <c r="AZ234" i="1"/>
  <c r="BA234" i="1" s="1"/>
  <c r="AK234" i="1"/>
  <c r="V234" i="1"/>
  <c r="W234" i="1" s="1"/>
  <c r="AZ25" i="1"/>
  <c r="BA25" i="1" s="1"/>
  <c r="AK25" i="1"/>
  <c r="V258" i="1"/>
  <c r="W258" i="1" s="1"/>
  <c r="AK258" i="1"/>
  <c r="AZ258" i="1"/>
  <c r="BA258" i="1" s="1"/>
  <c r="AZ194" i="1"/>
  <c r="BA194" i="1" s="1"/>
  <c r="AK194" i="1"/>
  <c r="AF194" i="1"/>
  <c r="AA104" i="1"/>
  <c r="AU104" i="1"/>
  <c r="AZ104" i="1"/>
  <c r="AF63" i="1"/>
  <c r="AZ63" i="1"/>
  <c r="BA63" i="1" s="1"/>
  <c r="AK63" i="1"/>
  <c r="AZ265" i="1"/>
  <c r="BA265" i="1" s="1"/>
  <c r="AK265" i="1"/>
  <c r="AF265" i="1"/>
  <c r="AF55" i="1"/>
  <c r="AK55" i="1"/>
  <c r="BE51" i="1"/>
  <c r="BF51" i="1" s="1"/>
  <c r="AU51" i="1"/>
  <c r="AV51" i="1" s="1"/>
  <c r="AF257" i="1"/>
  <c r="AZ257" i="1"/>
  <c r="BA257" i="1" s="1"/>
  <c r="AK257" i="1"/>
  <c r="AF289" i="1"/>
  <c r="AK289" i="1"/>
  <c r="AZ289" i="1"/>
  <c r="BA289" i="1" s="1"/>
  <c r="AZ106" i="1"/>
  <c r="BA106" i="1" s="1"/>
  <c r="AF106" i="1"/>
  <c r="AK106" i="1"/>
  <c r="AZ69" i="1"/>
  <c r="BA69" i="1" s="1"/>
  <c r="AK69" i="1"/>
  <c r="AL69" i="1" s="1"/>
  <c r="AF69" i="1"/>
  <c r="AG69" i="1" s="1"/>
  <c r="AK81" i="1"/>
  <c r="AF81" i="1"/>
  <c r="AK274" i="1"/>
  <c r="AZ274" i="1"/>
  <c r="BA274" i="1" s="1"/>
  <c r="AF274" i="1"/>
  <c r="AA225" i="1"/>
  <c r="AU225" i="1"/>
  <c r="AF159" i="1"/>
  <c r="AK159" i="1"/>
  <c r="AL159" i="1" s="1"/>
  <c r="AZ159" i="1"/>
  <c r="BA159" i="1" s="1"/>
  <c r="BJ119" i="1"/>
  <c r="BK119" i="1" s="1"/>
  <c r="AK119" i="1"/>
  <c r="AL119" i="1" s="1"/>
  <c r="AF119" i="1"/>
  <c r="AG119" i="1" s="1"/>
  <c r="AF10" i="1"/>
  <c r="AG10" i="1" s="1"/>
  <c r="AK10" i="1"/>
  <c r="AL10" i="1" s="1"/>
  <c r="AZ10" i="1"/>
  <c r="BA10" i="1" s="1"/>
  <c r="AK95" i="1"/>
  <c r="AL95" i="1" s="1"/>
  <c r="AF95" i="1"/>
  <c r="AG95" i="1" s="1"/>
  <c r="BE277" i="1"/>
  <c r="AU277" i="1"/>
  <c r="AU83" i="1"/>
  <c r="AZ83" i="1"/>
  <c r="AF231" i="1"/>
  <c r="AU231" i="1"/>
  <c r="AU154" i="1"/>
  <c r="AK154" i="1"/>
  <c r="AL154" i="1" s="1"/>
  <c r="AK197" i="1"/>
  <c r="AL197" i="1" s="1"/>
  <c r="AZ197" i="1"/>
  <c r="BA197" i="1" s="1"/>
  <c r="AU115" i="1"/>
  <c r="AV115" i="1" s="1"/>
  <c r="AK115" i="1"/>
  <c r="AL115" i="1" s="1"/>
  <c r="AZ62" i="1"/>
  <c r="BA62" i="1" s="1"/>
  <c r="AK62" i="1"/>
  <c r="AL62" i="1" s="1"/>
  <c r="AF62" i="1"/>
  <c r="AG62" i="1" s="1"/>
  <c r="AP188" i="1"/>
  <c r="AF188" i="1"/>
  <c r="BJ110" i="1"/>
  <c r="AZ110" i="1"/>
  <c r="BA110" i="1" s="1"/>
  <c r="AU54" i="1"/>
  <c r="AF54" i="1"/>
  <c r="AZ73" i="1"/>
  <c r="AU73" i="1"/>
  <c r="AZ37" i="1"/>
  <c r="BA37" i="1" s="1"/>
  <c r="AK37" i="1"/>
  <c r="AK160" i="1"/>
  <c r="AL160" i="1" s="1"/>
  <c r="AZ160" i="1"/>
  <c r="BA160" i="1" s="1"/>
  <c r="AF160" i="1"/>
  <c r="AZ114" i="1"/>
  <c r="BA114" i="1" s="1"/>
  <c r="AF114" i="1"/>
  <c r="AK236" i="1"/>
  <c r="AL236" i="1" s="1"/>
  <c r="AZ236" i="1"/>
  <c r="BA236" i="1" s="1"/>
  <c r="AF236" i="1"/>
  <c r="AG236" i="1" s="1"/>
  <c r="AU222" i="1"/>
  <c r="AF222" i="1"/>
  <c r="AG222" i="1" s="1"/>
  <c r="AK222" i="1"/>
  <c r="AL222" i="1" s="1"/>
  <c r="AZ222" i="1"/>
  <c r="BA222" i="1" s="1"/>
  <c r="AU176" i="1"/>
  <c r="AK176" i="1"/>
  <c r="AK75" i="1"/>
  <c r="AZ75" i="1"/>
  <c r="BA75" i="1" s="1"/>
  <c r="AK262" i="1"/>
  <c r="AZ262" i="1"/>
  <c r="BA262" i="1" s="1"/>
  <c r="AF262" i="1"/>
  <c r="AZ70" i="1"/>
  <c r="BA70" i="1" s="1"/>
  <c r="AK70" i="1"/>
  <c r="AF70" i="1"/>
  <c r="BE76" i="1"/>
  <c r="AU76" i="1"/>
  <c r="AF271" i="1"/>
  <c r="AZ271" i="1"/>
  <c r="BA271" i="1" s="1"/>
  <c r="AK271" i="1"/>
  <c r="AF11" i="1"/>
  <c r="AZ11" i="1"/>
  <c r="BA11" i="1" s="1"/>
  <c r="AK11" i="1"/>
  <c r="AU52" i="1"/>
  <c r="AV52" i="1" s="1"/>
  <c r="AF52" i="1"/>
  <c r="AG52" i="1" s="1"/>
  <c r="AZ198" i="1"/>
  <c r="BA198" i="1" s="1"/>
  <c r="AK198" i="1"/>
  <c r="AL198" i="1" s="1"/>
  <c r="AU280" i="1"/>
  <c r="AV280" i="1" s="1"/>
  <c r="AF280" i="1"/>
  <c r="AG280" i="1" s="1"/>
  <c r="AZ105" i="1"/>
  <c r="AU105" i="1"/>
  <c r="BE210" i="1"/>
  <c r="AU210" i="1"/>
  <c r="AA228" i="1"/>
  <c r="AZ228" i="1"/>
  <c r="BA228" i="1" s="1"/>
  <c r="AZ251" i="1"/>
  <c r="BA251" i="1" s="1"/>
  <c r="AK251" i="1"/>
  <c r="AF251" i="1"/>
  <c r="AK270" i="1"/>
  <c r="AF270" i="1"/>
  <c r="AZ270" i="1"/>
  <c r="BA270" i="1" s="1"/>
  <c r="BJ23" i="24"/>
  <c r="BK23" i="24" s="1"/>
  <c r="AZ23" i="24"/>
  <c r="BA23" i="24" s="1"/>
  <c r="BE77" i="1"/>
  <c r="AU77" i="1"/>
  <c r="AK276" i="1"/>
  <c r="AZ276" i="1"/>
  <c r="BA276" i="1" s="1"/>
  <c r="AF276" i="1"/>
  <c r="AZ254" i="1"/>
  <c r="BA254" i="1" s="1"/>
  <c r="AA254" i="1"/>
  <c r="AF101" i="1"/>
  <c r="AK101" i="1"/>
  <c r="AZ101" i="1"/>
  <c r="BA101" i="1" s="1"/>
  <c r="AZ196" i="1"/>
  <c r="BA196" i="1" s="1"/>
  <c r="AK196" i="1"/>
  <c r="AF196" i="1"/>
  <c r="AU214" i="1"/>
  <c r="AF214" i="1"/>
  <c r="AF259" i="1"/>
  <c r="AZ259" i="1"/>
  <c r="BA259" i="1" s="1"/>
  <c r="AK259" i="1"/>
  <c r="AF90" i="1"/>
  <c r="AK90" i="1"/>
  <c r="AZ90" i="1"/>
  <c r="BA90" i="1" s="1"/>
  <c r="AF80" i="1"/>
  <c r="AG80" i="1" s="1"/>
  <c r="AK80" i="1"/>
  <c r="AL80" i="1" s="1"/>
  <c r="AF246" i="1"/>
  <c r="AZ246" i="1"/>
  <c r="BA246" i="1" s="1"/>
  <c r="AK246" i="1"/>
  <c r="AF31" i="1"/>
  <c r="AG31" i="1" s="1"/>
  <c r="AK31" i="1"/>
  <c r="AL31" i="1" s="1"/>
  <c r="AZ31" i="1"/>
  <c r="BA31" i="1" s="1"/>
  <c r="AZ281" i="1"/>
  <c r="BA281" i="1" s="1"/>
  <c r="V281" i="1"/>
  <c r="W281" i="1" s="1"/>
  <c r="AK281" i="1"/>
  <c r="AK248" i="1"/>
  <c r="V248" i="1"/>
  <c r="W248" i="1" s="1"/>
  <c r="AZ248" i="1"/>
  <c r="BA248" i="1" s="1"/>
  <c r="AF212" i="1"/>
  <c r="AG212" i="1" s="1"/>
  <c r="AU212" i="1"/>
  <c r="AV212" i="1" s="1"/>
  <c r="BE229" i="1"/>
  <c r="AU229" i="1"/>
  <c r="AK34" i="1"/>
  <c r="AL34" i="1" s="1"/>
  <c r="AZ34" i="1"/>
  <c r="BA34" i="1" s="1"/>
  <c r="AF34" i="1"/>
  <c r="AG34" i="1" s="1"/>
  <c r="AK102" i="1"/>
  <c r="AL102" i="1" s="1"/>
  <c r="AZ102" i="1"/>
  <c r="BA102" i="1" s="1"/>
  <c r="AF102" i="1"/>
  <c r="AG102" i="1" s="1"/>
  <c r="AK263" i="1"/>
  <c r="AL263" i="1" s="1"/>
  <c r="AF263" i="1"/>
  <c r="AG263" i="1" s="1"/>
  <c r="AZ263" i="1"/>
  <c r="BA263" i="1" s="1"/>
  <c r="AF66" i="1"/>
  <c r="AG66" i="1" s="1"/>
  <c r="AK66" i="1"/>
  <c r="AL66" i="1" s="1"/>
  <c r="AK78" i="1"/>
  <c r="AZ78" i="1"/>
  <c r="BA78" i="1" s="1"/>
  <c r="AZ244" i="1"/>
  <c r="BA244" i="1" s="1"/>
  <c r="AA244" i="1"/>
  <c r="AB244" i="1" s="1"/>
  <c r="AU103" i="1"/>
  <c r="AZ103" i="1"/>
  <c r="AZ108" i="1"/>
  <c r="BA108" i="1" s="1"/>
  <c r="AF108" i="1"/>
  <c r="AG108" i="1" s="1"/>
  <c r="AK108" i="1"/>
  <c r="AL108" i="1" s="1"/>
  <c r="AP291" i="1"/>
  <c r="AF291" i="1"/>
  <c r="AK291" i="1"/>
  <c r="AZ291" i="1"/>
  <c r="BA291" i="1" s="1"/>
  <c r="AA97" i="1"/>
  <c r="AU97" i="1"/>
  <c r="AZ97" i="1"/>
  <c r="AZ165" i="1"/>
  <c r="BA165" i="1" s="1"/>
  <c r="AK165" i="1"/>
  <c r="AL165" i="1" s="1"/>
  <c r="AF165" i="1"/>
  <c r="AF253" i="1"/>
  <c r="AG253" i="1" s="1"/>
  <c r="AZ253" i="1"/>
  <c r="BA253" i="1" s="1"/>
  <c r="AK253" i="1"/>
  <c r="AL253" i="1" s="1"/>
  <c r="AZ285" i="1"/>
  <c r="BA285" i="1" s="1"/>
  <c r="AK285" i="1"/>
  <c r="AL285" i="1" s="1"/>
  <c r="AF285" i="1"/>
  <c r="AG285" i="1" s="1"/>
  <c r="AF87" i="1"/>
  <c r="AU87" i="1"/>
  <c r="AZ87" i="1"/>
  <c r="AK282" i="1"/>
  <c r="AL282" i="1" s="1"/>
  <c r="AZ282" i="1"/>
  <c r="BA282" i="1" s="1"/>
  <c r="V282" i="1"/>
  <c r="W282" i="1" s="1"/>
  <c r="AK144" i="1"/>
  <c r="AZ144" i="1"/>
  <c r="BA144" i="1" s="1"/>
  <c r="AZ273" i="1"/>
  <c r="BA273" i="1" s="1"/>
  <c r="AK273" i="1"/>
  <c r="AF273" i="1"/>
  <c r="AZ143" i="1"/>
  <c r="BA143" i="1" s="1"/>
  <c r="AK143" i="1"/>
  <c r="AZ61" i="1"/>
  <c r="BA61" i="1" s="1"/>
  <c r="AF61" i="1"/>
  <c r="AK61" i="1"/>
  <c r="AP111" i="1"/>
  <c r="AQ111" i="1" s="1"/>
  <c r="AF111" i="1"/>
  <c r="AG111" i="1" s="1"/>
  <c r="AF252" i="1"/>
  <c r="AK252" i="1"/>
  <c r="AZ252" i="1"/>
  <c r="BA252" i="1" s="1"/>
  <c r="AZ287" i="1"/>
  <c r="BA287" i="1" s="1"/>
  <c r="AK287" i="1"/>
  <c r="AK67" i="1"/>
  <c r="AF67" i="1"/>
  <c r="AU60" i="1"/>
  <c r="AF60" i="1"/>
  <c r="AK93" i="1"/>
  <c r="AF93" i="1"/>
  <c r="BJ32" i="24"/>
  <c r="BK32" i="24" s="1"/>
  <c r="AZ32" i="24"/>
  <c r="BA32" i="24" s="1"/>
  <c r="V56" i="1"/>
  <c r="AK56" i="1"/>
  <c r="AF56" i="1"/>
  <c r="BJ29" i="24"/>
  <c r="BK29" i="24" s="1"/>
  <c r="AZ29" i="24"/>
  <c r="BA29" i="24" s="1"/>
  <c r="BJ30" i="24"/>
  <c r="BK30" i="24" s="1"/>
  <c r="AZ30" i="24"/>
  <c r="BA30" i="24" s="1"/>
  <c r="AF21" i="24"/>
  <c r="AG21" i="24" s="1"/>
  <c r="AF91" i="1"/>
  <c r="AZ91" i="1"/>
  <c r="BA91" i="1" s="1"/>
  <c r="AK91" i="1"/>
  <c r="AF261" i="1"/>
  <c r="AZ261" i="1"/>
  <c r="BA261" i="1" s="1"/>
  <c r="AK261" i="1"/>
  <c r="BJ24" i="24"/>
  <c r="BK24" i="24" s="1"/>
  <c r="AZ24" i="24"/>
  <c r="BA24" i="24" s="1"/>
  <c r="AF82" i="1"/>
  <c r="AK82" i="1"/>
  <c r="BJ31" i="24"/>
  <c r="BK31" i="24" s="1"/>
  <c r="AZ31" i="24"/>
  <c r="BA31" i="24" s="1"/>
  <c r="AA209" i="1"/>
  <c r="AZ209" i="1"/>
  <c r="BA209" i="1" s="1"/>
  <c r="BJ10" i="24"/>
  <c r="BK10" i="24" s="1"/>
  <c r="AZ10" i="24"/>
  <c r="BA10" i="24" s="1"/>
  <c r="AZ208" i="1"/>
  <c r="BA208" i="1" s="1"/>
  <c r="AA208" i="1"/>
  <c r="AF292" i="1"/>
  <c r="AK292" i="1"/>
  <c r="AZ292" i="1"/>
  <c r="BA292" i="1" s="1"/>
  <c r="AZ199" i="1"/>
  <c r="BA199" i="1" s="1"/>
  <c r="AK199" i="1"/>
  <c r="AL199" i="1" s="1"/>
  <c r="BJ118" i="1"/>
  <c r="BK118" i="1" s="1"/>
  <c r="AK118" i="1"/>
  <c r="AF118" i="1"/>
  <c r="AK79" i="1"/>
  <c r="AF79" i="1"/>
  <c r="AG79" i="1" s="1"/>
  <c r="AK142" i="1"/>
  <c r="AZ142" i="1"/>
  <c r="BA142" i="1" s="1"/>
  <c r="AF250" i="1"/>
  <c r="AG250" i="1" s="1"/>
  <c r="AK250" i="1"/>
  <c r="AL250" i="1" s="1"/>
  <c r="AZ250" i="1"/>
  <c r="BA250" i="1" s="1"/>
  <c r="AF260" i="1"/>
  <c r="AK260" i="1"/>
  <c r="AZ260" i="1"/>
  <c r="BA260" i="1" s="1"/>
  <c r="BJ25" i="24"/>
  <c r="BK25" i="24" s="1"/>
  <c r="AZ25" i="24"/>
  <c r="BA25" i="24" s="1"/>
  <c r="BE150" i="1"/>
  <c r="BF150" i="1" s="1"/>
  <c r="AU150" i="1"/>
  <c r="AU279" i="1"/>
  <c r="AF279" i="1"/>
  <c r="BE22" i="1"/>
  <c r="BF22" i="1" s="1"/>
  <c r="AU22" i="1"/>
  <c r="AV22" i="1" s="1"/>
  <c r="AZ227" i="1"/>
  <c r="BA227" i="1" s="1"/>
  <c r="AA227" i="1"/>
  <c r="BE152" i="1"/>
  <c r="BF152" i="1" s="1"/>
  <c r="AU152" i="1"/>
  <c r="AU278" i="1"/>
  <c r="AF278" i="1"/>
  <c r="AF57" i="1"/>
  <c r="AZ57" i="1"/>
  <c r="BA57" i="1" s="1"/>
  <c r="AK57" i="1"/>
  <c r="AZ200" i="1"/>
  <c r="BA200" i="1" s="1"/>
  <c r="AK200" i="1"/>
  <c r="AL200" i="1" s="1"/>
  <c r="AF268" i="1"/>
  <c r="AK268" i="1"/>
  <c r="AZ268" i="1"/>
  <c r="BA268" i="1" s="1"/>
  <c r="AF283" i="1"/>
  <c r="AK283" i="1"/>
  <c r="AZ283" i="1"/>
  <c r="BA283" i="1" s="1"/>
  <c r="AP109" i="1"/>
  <c r="AF109" i="1"/>
  <c r="AU233" i="1"/>
  <c r="AF233" i="1"/>
  <c r="AF58" i="1"/>
  <c r="AZ58" i="1"/>
  <c r="BA58" i="1" s="1"/>
  <c r="AK58" i="1"/>
  <c r="AF53" i="1"/>
  <c r="AU53" i="1"/>
  <c r="BE151" i="1"/>
  <c r="BF151" i="1" s="1"/>
  <c r="AU151" i="1"/>
  <c r="AF266" i="1"/>
  <c r="AK266" i="1"/>
  <c r="AZ266" i="1"/>
  <c r="BA266" i="1" s="1"/>
  <c r="BJ121" i="1"/>
  <c r="BK121" i="1" s="1"/>
  <c r="AF121" i="1"/>
  <c r="AK121" i="1"/>
  <c r="AZ74" i="1"/>
  <c r="AU74" i="1"/>
  <c r="AZ239" i="1"/>
  <c r="BA239" i="1" s="1"/>
  <c r="AF239" i="1"/>
  <c r="AK239" i="1"/>
  <c r="AZ56" i="1"/>
  <c r="BJ291" i="1"/>
  <c r="AP56" i="1"/>
  <c r="AU56" i="1"/>
  <c r="L291" i="1"/>
  <c r="M291" i="1" s="1"/>
  <c r="AP222" i="1"/>
  <c r="AQ222" i="1" s="1"/>
  <c r="AU291" i="1"/>
  <c r="BJ222" i="1"/>
  <c r="BK222" i="1" s="1"/>
  <c r="L222" i="1"/>
  <c r="M222" i="1" s="1"/>
  <c r="BJ97" i="1"/>
  <c r="AK97" i="1"/>
  <c r="BE97" i="1"/>
  <c r="BJ194" i="1"/>
  <c r="AP194" i="1"/>
  <c r="AU194" i="1"/>
  <c r="V194" i="1"/>
  <c r="AU91" i="1"/>
  <c r="BJ91" i="1"/>
  <c r="AP91" i="1"/>
  <c r="AK105" i="1"/>
  <c r="BE105" i="1"/>
  <c r="AA105" i="1"/>
  <c r="BJ105" i="1"/>
  <c r="BJ104" i="1"/>
  <c r="BE104" i="1"/>
  <c r="AK104" i="1"/>
  <c r="L191" i="1"/>
  <c r="M191" i="1" s="1"/>
  <c r="AP191" i="1"/>
  <c r="AQ191" i="1" s="1"/>
  <c r="BJ63" i="1"/>
  <c r="AP63" i="1"/>
  <c r="AU63" i="1"/>
  <c r="BJ265" i="1"/>
  <c r="AP265" i="1"/>
  <c r="AU265" i="1"/>
  <c r="AP55" i="1"/>
  <c r="AZ55" i="1"/>
  <c r="BA55" i="1" s="1"/>
  <c r="V55" i="1"/>
  <c r="AU55" i="1"/>
  <c r="BJ228" i="1"/>
  <c r="BK228" i="1" s="1"/>
  <c r="AU228" i="1"/>
  <c r="AK228" i="1"/>
  <c r="AU165" i="1"/>
  <c r="BJ165" i="1"/>
  <c r="BK165" i="1" s="1"/>
  <c r="BJ257" i="1"/>
  <c r="AP257" i="1"/>
  <c r="AU257" i="1"/>
  <c r="L153" i="1"/>
  <c r="M153" i="1" s="1"/>
  <c r="AU153" i="1"/>
  <c r="AV153" i="1" s="1"/>
  <c r="L155" i="1"/>
  <c r="M155" i="1" s="1"/>
  <c r="AU155" i="1"/>
  <c r="AV155" i="1" s="1"/>
  <c r="AP251" i="1"/>
  <c r="BJ251" i="1"/>
  <c r="AU251" i="1"/>
  <c r="BJ261" i="1"/>
  <c r="AP261" i="1"/>
  <c r="AU261" i="1"/>
  <c r="AP82" i="1"/>
  <c r="AU82" i="1"/>
  <c r="BJ253" i="1"/>
  <c r="BK253" i="1" s="1"/>
  <c r="AP253" i="1"/>
  <c r="AQ253" i="1" s="1"/>
  <c r="AU253" i="1"/>
  <c r="AV253" i="1" s="1"/>
  <c r="L270" i="1"/>
  <c r="M270" i="1" s="1"/>
  <c r="BJ270" i="1"/>
  <c r="BK270" i="1" s="1"/>
  <c r="AP270" i="1"/>
  <c r="AU270" i="1"/>
  <c r="BJ289" i="1"/>
  <c r="BK289" i="1" s="1"/>
  <c r="AP289" i="1"/>
  <c r="AU289" i="1"/>
  <c r="L8" i="1"/>
  <c r="M8" i="1" s="1"/>
  <c r="BE8" i="1"/>
  <c r="BF8" i="1" s="1"/>
  <c r="BJ209" i="1"/>
  <c r="BK209" i="1" s="1"/>
  <c r="AU209" i="1"/>
  <c r="AK209" i="1"/>
  <c r="L187" i="1"/>
  <c r="M187" i="1" s="1"/>
  <c r="AP187" i="1"/>
  <c r="AQ187" i="1" s="1"/>
  <c r="BJ106" i="1"/>
  <c r="AP106" i="1"/>
  <c r="AU106" i="1"/>
  <c r="AP122" i="1"/>
  <c r="AU122" i="1"/>
  <c r="AF234" i="1"/>
  <c r="AU234" i="1"/>
  <c r="BJ234" i="1"/>
  <c r="AP234" i="1"/>
  <c r="BJ69" i="1"/>
  <c r="BK69" i="1" s="1"/>
  <c r="AP69" i="1"/>
  <c r="AQ69" i="1" s="1"/>
  <c r="AU69" i="1"/>
  <c r="AV69" i="1" s="1"/>
  <c r="V69" i="1"/>
  <c r="W69" i="1" s="1"/>
  <c r="BJ208" i="1"/>
  <c r="BK208" i="1" s="1"/>
  <c r="AU208" i="1"/>
  <c r="AK208" i="1"/>
  <c r="BJ285" i="1"/>
  <c r="BK285" i="1" s="1"/>
  <c r="AP285" i="1"/>
  <c r="AQ285" i="1" s="1"/>
  <c r="AU285" i="1"/>
  <c r="AV285" i="1" s="1"/>
  <c r="BJ25" i="1"/>
  <c r="BK25" i="1" s="1"/>
  <c r="AU25" i="1"/>
  <c r="AP292" i="1"/>
  <c r="AU292" i="1"/>
  <c r="BJ292" i="1"/>
  <c r="BJ75" i="1"/>
  <c r="BK75" i="1" s="1"/>
  <c r="AU75" i="1"/>
  <c r="BJ276" i="1"/>
  <c r="AP276" i="1"/>
  <c r="AU276" i="1"/>
  <c r="BJ262" i="1"/>
  <c r="AP262" i="1"/>
  <c r="AU262" i="1"/>
  <c r="BJ87" i="1"/>
  <c r="AA87" i="1"/>
  <c r="AK87" i="1"/>
  <c r="BE87" i="1"/>
  <c r="AP70" i="1"/>
  <c r="V70" i="1"/>
  <c r="AU70" i="1"/>
  <c r="BJ70" i="1"/>
  <c r="AP81" i="1"/>
  <c r="AU81" i="1"/>
  <c r="BJ258" i="1"/>
  <c r="BK258" i="1" s="1"/>
  <c r="AP258" i="1"/>
  <c r="AU258" i="1"/>
  <c r="AF258" i="1"/>
  <c r="BJ199" i="1"/>
  <c r="AU199" i="1"/>
  <c r="BJ274" i="1"/>
  <c r="AP274" i="1"/>
  <c r="AU274" i="1"/>
  <c r="BJ254" i="1"/>
  <c r="BK254" i="1" s="1"/>
  <c r="AU254" i="1"/>
  <c r="AK254" i="1"/>
  <c r="L149" i="1"/>
  <c r="M149" i="1" s="1"/>
  <c r="AP149" i="1"/>
  <c r="AQ149" i="1" s="1"/>
  <c r="BE225" i="1"/>
  <c r="BF225" i="1" s="1"/>
  <c r="AK225" i="1"/>
  <c r="BJ159" i="1"/>
  <c r="BK159" i="1" s="1"/>
  <c r="AU159" i="1"/>
  <c r="L192" i="1"/>
  <c r="M192" i="1" s="1"/>
  <c r="AP192" i="1"/>
  <c r="AQ192" i="1" s="1"/>
  <c r="BJ101" i="1"/>
  <c r="AP101" i="1"/>
  <c r="AU101" i="1"/>
  <c r="L196" i="1"/>
  <c r="M196" i="1" s="1"/>
  <c r="BJ196" i="1"/>
  <c r="AP196" i="1"/>
  <c r="AU196" i="1"/>
  <c r="AA196" i="1"/>
  <c r="AP282" i="1"/>
  <c r="AQ282" i="1" s="1"/>
  <c r="AF282" i="1"/>
  <c r="AG282" i="1" s="1"/>
  <c r="AU282" i="1"/>
  <c r="AV282" i="1" s="1"/>
  <c r="BJ282" i="1"/>
  <c r="BK282" i="1" s="1"/>
  <c r="AP118" i="1"/>
  <c r="AU118" i="1"/>
  <c r="AP214" i="1"/>
  <c r="BE214" i="1"/>
  <c r="BF214" i="1" s="1"/>
  <c r="AU119" i="1"/>
  <c r="AV119" i="1" s="1"/>
  <c r="AP119" i="1"/>
  <c r="AQ119" i="1" s="1"/>
  <c r="BJ40" i="1"/>
  <c r="BJ144" i="1"/>
  <c r="BK144" i="1" s="1"/>
  <c r="AU144" i="1"/>
  <c r="L10" i="1"/>
  <c r="M10" i="1" s="1"/>
  <c r="AP10" i="1"/>
  <c r="AQ10" i="1" s="1"/>
  <c r="AU10" i="1"/>
  <c r="AV10" i="1" s="1"/>
  <c r="BJ10" i="1"/>
  <c r="BK10" i="1" s="1"/>
  <c r="AU79" i="1"/>
  <c r="AP79" i="1"/>
  <c r="BJ273" i="1"/>
  <c r="BK273" i="1" s="1"/>
  <c r="AP273" i="1"/>
  <c r="AU273" i="1"/>
  <c r="AU143" i="1"/>
  <c r="BJ143" i="1"/>
  <c r="BK143" i="1" s="1"/>
  <c r="AP259" i="1"/>
  <c r="AU259" i="1"/>
  <c r="BJ259" i="1"/>
  <c r="BK259" i="1" s="1"/>
  <c r="BJ142" i="1"/>
  <c r="BK142" i="1" s="1"/>
  <c r="AU142" i="1"/>
  <c r="AU95" i="1"/>
  <c r="AV95" i="1" s="1"/>
  <c r="AZ95" i="1"/>
  <c r="BA95" i="1" s="1"/>
  <c r="BJ95" i="1"/>
  <c r="BK95" i="1" s="1"/>
  <c r="AP95" i="1"/>
  <c r="AQ95" i="1" s="1"/>
  <c r="BJ61" i="1"/>
  <c r="AP61" i="1"/>
  <c r="AU61" i="1"/>
  <c r="BJ252" i="1"/>
  <c r="AU252" i="1"/>
  <c r="AP252" i="1"/>
  <c r="BJ250" i="1"/>
  <c r="BK250" i="1" s="1"/>
  <c r="AP250" i="1"/>
  <c r="AQ250" i="1" s="1"/>
  <c r="AU250" i="1"/>
  <c r="AV250" i="1" s="1"/>
  <c r="BJ287" i="1"/>
  <c r="BK287" i="1" s="1"/>
  <c r="AU287" i="1"/>
  <c r="L90" i="1"/>
  <c r="M90" i="1" s="1"/>
  <c r="BJ90" i="1"/>
  <c r="AP90" i="1"/>
  <c r="AU90" i="1"/>
  <c r="AU67" i="1"/>
  <c r="AZ67" i="1"/>
  <c r="AP67" i="1"/>
  <c r="V67" i="1"/>
  <c r="BJ260" i="1"/>
  <c r="AP260" i="1"/>
  <c r="AU260" i="1"/>
  <c r="AU80" i="1"/>
  <c r="AV80" i="1" s="1"/>
  <c r="AP80" i="1"/>
  <c r="AQ80" i="1" s="1"/>
  <c r="BJ246" i="1"/>
  <c r="AP246" i="1"/>
  <c r="AU246" i="1"/>
  <c r="L83" i="1"/>
  <c r="M83" i="1" s="1"/>
  <c r="BE83" i="1"/>
  <c r="BJ83" i="1"/>
  <c r="BK83" i="1" s="1"/>
  <c r="L60" i="1"/>
  <c r="M60" i="1" s="1"/>
  <c r="AP60" i="1"/>
  <c r="BE60" i="1"/>
  <c r="BF60" i="1" s="1"/>
  <c r="W231" i="1"/>
  <c r="BE231" i="1"/>
  <c r="BF231" i="1" s="1"/>
  <c r="AP231" i="1"/>
  <c r="BJ93" i="1"/>
  <c r="AP93" i="1"/>
  <c r="AU93" i="1"/>
  <c r="AZ93" i="1"/>
  <c r="W211" i="1"/>
  <c r="BE211" i="1"/>
  <c r="W197" i="1"/>
  <c r="AU197" i="1"/>
  <c r="BJ197" i="1"/>
  <c r="L31" i="1"/>
  <c r="M31" i="1" s="1"/>
  <c r="BJ31" i="1"/>
  <c r="BK31" i="1" s="1"/>
  <c r="AP31" i="1"/>
  <c r="AU31" i="1"/>
  <c r="Q281" i="1"/>
  <c r="R281" i="1" s="1"/>
  <c r="AF281" i="1"/>
  <c r="BJ281" i="1"/>
  <c r="AU281" i="1"/>
  <c r="AP281" i="1"/>
  <c r="AP271" i="1"/>
  <c r="AU271" i="1"/>
  <c r="BJ271" i="1"/>
  <c r="Q248" i="1"/>
  <c r="R248" i="1" s="1"/>
  <c r="AF248" i="1"/>
  <c r="BJ248" i="1"/>
  <c r="AP248" i="1"/>
  <c r="AU248" i="1"/>
  <c r="W175" i="1"/>
  <c r="AU175" i="1"/>
  <c r="Q11" i="1"/>
  <c r="R11" i="1" s="1"/>
  <c r="BJ11" i="1"/>
  <c r="AP11" i="1"/>
  <c r="AU11" i="1"/>
  <c r="BE279" i="1"/>
  <c r="BF279" i="1" s="1"/>
  <c r="AP279" i="1"/>
  <c r="W212" i="1"/>
  <c r="AP212" i="1"/>
  <c r="AQ212" i="1" s="1"/>
  <c r="BE212" i="1"/>
  <c r="BF212" i="1" s="1"/>
  <c r="W62" i="1"/>
  <c r="BJ62" i="1"/>
  <c r="BK62" i="1" s="1"/>
  <c r="AU62" i="1"/>
  <c r="AV62" i="1" s="1"/>
  <c r="AP62" i="1"/>
  <c r="AQ62" i="1" s="1"/>
  <c r="L59" i="1"/>
  <c r="M59" i="1" s="1"/>
  <c r="BE59" i="1"/>
  <c r="L227" i="1"/>
  <c r="M227" i="1" s="1"/>
  <c r="AK227" i="1"/>
  <c r="BJ227" i="1"/>
  <c r="BK227" i="1" s="1"/>
  <c r="AU227" i="1"/>
  <c r="W278" i="1"/>
  <c r="AP278" i="1"/>
  <c r="BE278" i="1"/>
  <c r="BF278" i="1" s="1"/>
  <c r="L23" i="1"/>
  <c r="M23" i="1" s="1"/>
  <c r="BE23" i="1"/>
  <c r="BJ57" i="1"/>
  <c r="BK57" i="1" s="1"/>
  <c r="AP57" i="1"/>
  <c r="AU57" i="1"/>
  <c r="V57" i="1"/>
  <c r="W200" i="1"/>
  <c r="BJ200" i="1"/>
  <c r="AU200" i="1"/>
  <c r="BJ268" i="1"/>
  <c r="AP268" i="1"/>
  <c r="AU268" i="1"/>
  <c r="L283" i="1"/>
  <c r="M283" i="1" s="1"/>
  <c r="BJ283" i="1"/>
  <c r="AP283" i="1"/>
  <c r="AU283" i="1"/>
  <c r="W54" i="1"/>
  <c r="AP54" i="1"/>
  <c r="BE54" i="1"/>
  <c r="BF54" i="1" s="1"/>
  <c r="Q172" i="1"/>
  <c r="R172" i="1" s="1"/>
  <c r="AU172" i="1"/>
  <c r="W233" i="1"/>
  <c r="BE233" i="1"/>
  <c r="BF233" i="1" s="1"/>
  <c r="AP233" i="1"/>
  <c r="AP58" i="1"/>
  <c r="AU58" i="1"/>
  <c r="BJ58" i="1"/>
  <c r="V58" i="1"/>
  <c r="L73" i="1"/>
  <c r="M73" i="1" s="1"/>
  <c r="BJ73" i="1"/>
  <c r="BK73" i="1" s="1"/>
  <c r="BE73" i="1"/>
  <c r="BE53" i="1"/>
  <c r="BF53" i="1" s="1"/>
  <c r="AP53" i="1"/>
  <c r="AU34" i="1"/>
  <c r="AV34" i="1" s="1"/>
  <c r="BJ34" i="1"/>
  <c r="AP34" i="1"/>
  <c r="V34" i="1"/>
  <c r="Q44" i="1"/>
  <c r="R44" i="1" s="1"/>
  <c r="AU44" i="1"/>
  <c r="AV44" i="1" s="1"/>
  <c r="BJ44" i="1"/>
  <c r="BK44" i="1" s="1"/>
  <c r="Q45" i="1"/>
  <c r="R45" i="1" s="1"/>
  <c r="BJ45" i="1"/>
  <c r="BK45" i="1" s="1"/>
  <c r="AU45" i="1"/>
  <c r="AV45" i="1" s="1"/>
  <c r="L102" i="1"/>
  <c r="M102" i="1" s="1"/>
  <c r="BJ102" i="1"/>
  <c r="AP102" i="1"/>
  <c r="AU102" i="1"/>
  <c r="Q49" i="1"/>
  <c r="R49" i="1" s="1"/>
  <c r="L65" i="1"/>
  <c r="M65" i="1" s="1"/>
  <c r="BJ65" i="1"/>
  <c r="BK65" i="1" s="1"/>
  <c r="AU65" i="1"/>
  <c r="AV65" i="1" s="1"/>
  <c r="W263" i="1"/>
  <c r="BJ263" i="1"/>
  <c r="BK263" i="1" s="1"/>
  <c r="AP263" i="1"/>
  <c r="AQ263" i="1" s="1"/>
  <c r="AU263" i="1"/>
  <c r="AV263" i="1" s="1"/>
  <c r="W37" i="1"/>
  <c r="BJ37" i="1"/>
  <c r="AU37" i="1"/>
  <c r="Q66" i="1"/>
  <c r="R66" i="1" s="1"/>
  <c r="AZ66" i="1"/>
  <c r="BA66" i="1" s="1"/>
  <c r="AP66" i="1"/>
  <c r="AQ66" i="1" s="1"/>
  <c r="AU66" i="1"/>
  <c r="AV66" i="1" s="1"/>
  <c r="V66" i="1"/>
  <c r="W66" i="1" s="1"/>
  <c r="BJ160" i="1"/>
  <c r="BK160" i="1" s="1"/>
  <c r="AU160" i="1"/>
  <c r="W148" i="1"/>
  <c r="AP148" i="1"/>
  <c r="AQ148" i="1" s="1"/>
  <c r="Q266" i="1"/>
  <c r="R266" i="1" s="1"/>
  <c r="BJ266" i="1"/>
  <c r="BK266" i="1" s="1"/>
  <c r="AP266" i="1"/>
  <c r="AU266" i="1"/>
  <c r="W52" i="1"/>
  <c r="BE52" i="1"/>
  <c r="BF52" i="1" s="1"/>
  <c r="L147" i="1"/>
  <c r="M147" i="1" s="1"/>
  <c r="AP147" i="1"/>
  <c r="AQ147" i="1" s="1"/>
  <c r="AU121" i="1"/>
  <c r="AP121" i="1"/>
  <c r="W78" i="1"/>
  <c r="BJ78" i="1"/>
  <c r="BK78" i="1" s="1"/>
  <c r="AU78" i="1"/>
  <c r="BJ114" i="1"/>
  <c r="AP114" i="1"/>
  <c r="L74" i="1"/>
  <c r="M74" i="1" s="1"/>
  <c r="BJ74" i="1"/>
  <c r="BK74" i="1" s="1"/>
  <c r="BE74" i="1"/>
  <c r="L239" i="1"/>
  <c r="M239" i="1" s="1"/>
  <c r="BJ239" i="1"/>
  <c r="BK239" i="1" s="1"/>
  <c r="AP239" i="1"/>
  <c r="AU239" i="1"/>
  <c r="BJ244" i="1"/>
  <c r="BK244" i="1" s="1"/>
  <c r="AK244" i="1"/>
  <c r="AL244" i="1" s="1"/>
  <c r="AU244" i="1"/>
  <c r="AV244" i="1" s="1"/>
  <c r="L236" i="1"/>
  <c r="M236" i="1" s="1"/>
  <c r="AP236" i="1"/>
  <c r="AQ236" i="1" s="1"/>
  <c r="AU236" i="1"/>
  <c r="AV236" i="1" s="1"/>
  <c r="BJ236" i="1"/>
  <c r="BK236" i="1" s="1"/>
  <c r="L198" i="1"/>
  <c r="M198" i="1" s="1"/>
  <c r="BJ198" i="1"/>
  <c r="AU198" i="1"/>
  <c r="L280" i="1"/>
  <c r="M280" i="1" s="1"/>
  <c r="AP280" i="1"/>
  <c r="AQ280" i="1" s="1"/>
  <c r="BE280" i="1"/>
  <c r="BF280" i="1" s="1"/>
  <c r="L103" i="1"/>
  <c r="M103" i="1" s="1"/>
  <c r="BJ103" i="1"/>
  <c r="BE103" i="1"/>
  <c r="AA103" i="1"/>
  <c r="AK103" i="1"/>
  <c r="AL103" i="1" s="1"/>
  <c r="BJ39" i="1"/>
  <c r="L108" i="1"/>
  <c r="M108" i="1" s="1"/>
  <c r="BJ108" i="1"/>
  <c r="AP108" i="1"/>
  <c r="AU108" i="1"/>
  <c r="AV222" i="1"/>
  <c r="BK220" i="1"/>
  <c r="AQ220" i="1"/>
  <c r="AG220" i="1"/>
  <c r="BE13" i="24"/>
  <c r="BF13" i="24" s="1"/>
  <c r="BJ13" i="24"/>
  <c r="BK13" i="24" s="1"/>
  <c r="BF62" i="1"/>
  <c r="BF224" i="1"/>
  <c r="BK224" i="1"/>
  <c r="AK9" i="24"/>
  <c r="AL9" i="24" s="1"/>
  <c r="BJ9" i="24"/>
  <c r="BK9" i="24" s="1"/>
  <c r="BA22" i="1"/>
  <c r="BF32" i="1"/>
  <c r="BK32" i="1"/>
  <c r="AV32" i="1"/>
  <c r="AZ22" i="24"/>
  <c r="BA22" i="24" s="1"/>
  <c r="BE22" i="24"/>
  <c r="BF22" i="24" s="1"/>
  <c r="BE27" i="24"/>
  <c r="BF27" i="24" s="1"/>
  <c r="BJ27" i="24"/>
  <c r="BK27" i="24" s="1"/>
  <c r="BE14" i="24"/>
  <c r="BF14" i="24" s="1"/>
  <c r="BJ14" i="24"/>
  <c r="BK14" i="24" s="1"/>
  <c r="BE26" i="24"/>
  <c r="BF26" i="24" s="1"/>
  <c r="BJ26" i="24"/>
  <c r="BK26" i="24" s="1"/>
  <c r="BA52" i="1"/>
  <c r="AZ16" i="24"/>
  <c r="BA16" i="24" s="1"/>
  <c r="BE16" i="24"/>
  <c r="BF16" i="24" s="1"/>
  <c r="AZ18" i="24"/>
  <c r="BA18" i="24" s="1"/>
  <c r="BE18" i="24"/>
  <c r="BF18" i="24" s="1"/>
  <c r="BF290" i="1"/>
  <c r="BK290" i="1"/>
  <c r="BF263" i="1"/>
  <c r="AZ20" i="24"/>
  <c r="BA20" i="24" s="1"/>
  <c r="BE20" i="24"/>
  <c r="BF20" i="24" s="1"/>
  <c r="AZ8" i="24"/>
  <c r="BA8" i="24" s="1"/>
  <c r="BE8" i="24"/>
  <c r="BF8" i="24" s="1"/>
  <c r="BA51" i="1"/>
  <c r="BE28" i="24"/>
  <c r="BF28" i="24" s="1"/>
  <c r="BJ28" i="24"/>
  <c r="BK28" i="24" s="1"/>
  <c r="BA230" i="1"/>
  <c r="BF230" i="1"/>
  <c r="BF282" i="1"/>
  <c r="BA8" i="1"/>
  <c r="L266" i="1"/>
  <c r="M266" i="1" s="1"/>
  <c r="Q34" i="1"/>
  <c r="R34" i="1" s="1"/>
  <c r="L34" i="1"/>
  <c r="M34" i="1" s="1"/>
  <c r="BF34" i="1"/>
  <c r="BF10" i="1"/>
  <c r="AP9" i="24"/>
  <c r="AQ9" i="24" s="1"/>
  <c r="AQ224" i="1"/>
  <c r="AU25" i="24"/>
  <c r="AV25" i="24" s="1"/>
  <c r="BE25" i="24"/>
  <c r="BF25" i="24" s="1"/>
  <c r="AG115" i="1"/>
  <c r="AQ115" i="1"/>
  <c r="BF285" i="1"/>
  <c r="AQ155" i="1"/>
  <c r="BF31" i="1"/>
  <c r="BA212" i="1"/>
  <c r="AL212" i="1"/>
  <c r="AP30" i="24"/>
  <c r="AQ30" i="24" s="1"/>
  <c r="BE30" i="24"/>
  <c r="BF30" i="24" s="1"/>
  <c r="AL191" i="1"/>
  <c r="BE31" i="24"/>
  <c r="BF31" i="24" s="1"/>
  <c r="AP31" i="24"/>
  <c r="AQ31" i="24" s="1"/>
  <c r="BF253" i="1"/>
  <c r="BF65" i="1"/>
  <c r="AQ65" i="1"/>
  <c r="BF250" i="1"/>
  <c r="BF95" i="1"/>
  <c r="AA9" i="24"/>
  <c r="AB9" i="24" s="1"/>
  <c r="BE9" i="24"/>
  <c r="BF9" i="24" s="1"/>
  <c r="BE29" i="24"/>
  <c r="BF29" i="24" s="1"/>
  <c r="AP29" i="24"/>
  <c r="AQ29" i="24" s="1"/>
  <c r="AQ45" i="1"/>
  <c r="BF45" i="1"/>
  <c r="AF24" i="24"/>
  <c r="AG24" i="24" s="1"/>
  <c r="BE24" i="24"/>
  <c r="BF24" i="24" s="1"/>
  <c r="AP24" i="24"/>
  <c r="AQ24" i="24" s="1"/>
  <c r="AF23" i="24"/>
  <c r="AG23" i="24" s="1"/>
  <c r="AP23" i="24"/>
  <c r="AQ23" i="24" s="1"/>
  <c r="BE23" i="24"/>
  <c r="BF23" i="24" s="1"/>
  <c r="BE10" i="24"/>
  <c r="BF10" i="24" s="1"/>
  <c r="AP10" i="24"/>
  <c r="AQ10" i="24" s="1"/>
  <c r="BF69" i="1"/>
  <c r="AU32" i="24"/>
  <c r="AV32" i="24" s="1"/>
  <c r="AP32" i="24"/>
  <c r="AQ32" i="24" s="1"/>
  <c r="BE32" i="24"/>
  <c r="BF32" i="24" s="1"/>
  <c r="AL280" i="1"/>
  <c r="BA280" i="1"/>
  <c r="AG44" i="1"/>
  <c r="BF44" i="1"/>
  <c r="AQ44" i="1"/>
  <c r="V21" i="24"/>
  <c r="W21" i="24" s="1"/>
  <c r="AK21" i="24"/>
  <c r="AL21" i="24" s="1"/>
  <c r="BF244" i="1"/>
  <c r="AQ244" i="1"/>
  <c r="BF236" i="1"/>
  <c r="L21" i="24"/>
  <c r="M21" i="24" s="1"/>
  <c r="AA21" i="24"/>
  <c r="AB21" i="24" s="1"/>
  <c r="AG244" i="1"/>
  <c r="W244" i="1"/>
  <c r="AB236" i="1"/>
  <c r="L78" i="1"/>
  <c r="M78" i="1" s="1"/>
  <c r="AU9" i="24"/>
  <c r="AV9" i="24" s="1"/>
  <c r="L9" i="24"/>
  <c r="M9" i="24" s="1"/>
  <c r="AF9" i="24"/>
  <c r="AG9" i="24" s="1"/>
  <c r="L148" i="1"/>
  <c r="M148" i="1" s="1"/>
  <c r="L37" i="1"/>
  <c r="M37" i="1" s="1"/>
  <c r="L263" i="1"/>
  <c r="M263" i="1" s="1"/>
  <c r="L66" i="1"/>
  <c r="M66" i="1" s="1"/>
  <c r="AB119" i="1"/>
  <c r="AG224" i="1"/>
  <c r="AV224" i="1"/>
  <c r="AA29" i="24"/>
  <c r="AB29" i="24" s="1"/>
  <c r="AU29" i="24"/>
  <c r="AV29" i="24" s="1"/>
  <c r="AA30" i="24"/>
  <c r="AB30" i="24" s="1"/>
  <c r="AU30" i="24"/>
  <c r="AV30" i="24" s="1"/>
  <c r="AA31" i="24"/>
  <c r="AB31" i="24" s="1"/>
  <c r="AU31" i="24"/>
  <c r="AV31" i="24" s="1"/>
  <c r="AK10" i="24"/>
  <c r="AL10" i="24" s="1"/>
  <c r="AU10" i="24"/>
  <c r="AV10" i="24" s="1"/>
  <c r="AL28" i="1"/>
  <c r="AL224" i="1"/>
  <c r="AP18" i="24"/>
  <c r="AQ18" i="24" s="1"/>
  <c r="AU18" i="24"/>
  <c r="AV18" i="24" s="1"/>
  <c r="AP8" i="24"/>
  <c r="AQ8" i="24" s="1"/>
  <c r="AU8" i="24"/>
  <c r="AV8" i="24" s="1"/>
  <c r="AP22" i="24"/>
  <c r="AQ22" i="24" s="1"/>
  <c r="AU22" i="24"/>
  <c r="AV22" i="24" s="1"/>
  <c r="AG45" i="1"/>
  <c r="AP16" i="24"/>
  <c r="AQ16" i="24" s="1"/>
  <c r="AU16" i="24"/>
  <c r="AV16" i="24" s="1"/>
  <c r="AQ52" i="1"/>
  <c r="AQ230" i="1"/>
  <c r="AV230" i="1"/>
  <c r="AP20" i="24"/>
  <c r="AQ20" i="24" s="1"/>
  <c r="AU20" i="24"/>
  <c r="AV20" i="24" s="1"/>
  <c r="AQ51" i="1"/>
  <c r="Q48" i="1"/>
  <c r="R48" i="1" s="1"/>
  <c r="Q29" i="1"/>
  <c r="R29" i="1" s="1"/>
  <c r="AB95" i="1"/>
  <c r="AB212" i="1"/>
  <c r="W224" i="1"/>
  <c r="AB250" i="1"/>
  <c r="L44" i="1"/>
  <c r="M44" i="1" s="1"/>
  <c r="L45" i="1"/>
  <c r="M45" i="1" s="1"/>
  <c r="AB80" i="1"/>
  <c r="Q20" i="1"/>
  <c r="R20" i="1" s="1"/>
  <c r="AG65" i="1"/>
  <c r="BK166" i="1"/>
  <c r="L212" i="1"/>
  <c r="M212" i="1" s="1"/>
  <c r="BK161" i="1"/>
  <c r="Q47" i="1"/>
  <c r="R47" i="1" s="1"/>
  <c r="AQ189" i="1"/>
  <c r="L54" i="1"/>
  <c r="M54" i="1" s="1"/>
  <c r="BK167" i="1"/>
  <c r="AQ216" i="1"/>
  <c r="AB176" i="1"/>
  <c r="W46" i="1"/>
  <c r="L157" i="1"/>
  <c r="M157" i="1" s="1"/>
  <c r="AQ38" i="1"/>
  <c r="AQ175" i="1"/>
  <c r="AV154" i="1"/>
  <c r="AB82" i="1"/>
  <c r="L231" i="1"/>
  <c r="M231" i="1" s="1"/>
  <c r="AQ290" i="1"/>
  <c r="AG290" i="1"/>
  <c r="L248" i="1"/>
  <c r="M248" i="1" s="1"/>
  <c r="L197" i="1"/>
  <c r="M197" i="1" s="1"/>
  <c r="L211" i="1"/>
  <c r="M211" i="1" s="1"/>
  <c r="AQ12" i="1"/>
  <c r="BA9" i="1"/>
  <c r="W229" i="1"/>
  <c r="L229" i="1"/>
  <c r="M229" i="1" s="1"/>
  <c r="AQ100" i="1"/>
  <c r="Q268" i="1"/>
  <c r="R268" i="1" s="1"/>
  <c r="L268" i="1"/>
  <c r="M268" i="1" s="1"/>
  <c r="W38" i="1"/>
  <c r="L38" i="1"/>
  <c r="M38" i="1" s="1"/>
  <c r="L175" i="1"/>
  <c r="M175" i="1" s="1"/>
  <c r="L58" i="1"/>
  <c r="M58" i="1" s="1"/>
  <c r="L172" i="1"/>
  <c r="M172" i="1" s="1"/>
  <c r="L200" i="1"/>
  <c r="M200" i="1" s="1"/>
  <c r="L281" i="1"/>
  <c r="M281" i="1" s="1"/>
  <c r="L278" i="1"/>
  <c r="M278" i="1" s="1"/>
  <c r="L233" i="1"/>
  <c r="M233" i="1" s="1"/>
  <c r="L57" i="1"/>
  <c r="M57" i="1" s="1"/>
  <c r="Q43" i="1"/>
  <c r="R43" i="1" s="1"/>
  <c r="L43" i="1"/>
  <c r="M43" i="1" s="1"/>
  <c r="W188" i="1"/>
  <c r="L188" i="1"/>
  <c r="M188" i="1" s="1"/>
  <c r="BK107" i="1"/>
  <c r="AL177" i="1"/>
  <c r="Q152" i="1"/>
  <c r="R152" i="1" s="1"/>
  <c r="L152" i="1"/>
  <c r="M152" i="1" s="1"/>
  <c r="AB263" i="1"/>
  <c r="Q279" i="1"/>
  <c r="R279" i="1" s="1"/>
  <c r="L279" i="1"/>
  <c r="M279" i="1" s="1"/>
  <c r="L62" i="1"/>
  <c r="M62" i="1" s="1"/>
  <c r="L11" i="1"/>
  <c r="M11" i="1" s="1"/>
  <c r="L93" i="1"/>
  <c r="M93" i="1" s="1"/>
  <c r="L271" i="1"/>
  <c r="M271" i="1" s="1"/>
  <c r="L10" i="24"/>
  <c r="M10" i="24" s="1"/>
  <c r="AF10" i="24"/>
  <c r="AG10" i="24" s="1"/>
  <c r="AB282" i="1"/>
  <c r="AB62" i="1"/>
  <c r="AB66" i="1"/>
  <c r="Q154" i="1"/>
  <c r="R154" i="1" s="1"/>
  <c r="L154" i="1"/>
  <c r="M154" i="1" s="1"/>
  <c r="W53" i="1"/>
  <c r="L53" i="1"/>
  <c r="M53" i="1" s="1"/>
  <c r="Q151" i="1"/>
  <c r="R151" i="1" s="1"/>
  <c r="L151" i="1"/>
  <c r="M151" i="1" s="1"/>
  <c r="AB69" i="1"/>
  <c r="AK32" i="24"/>
  <c r="AL32" i="24" s="1"/>
  <c r="AA32" i="24"/>
  <c r="AB32" i="24" s="1"/>
  <c r="W150" i="1"/>
  <c r="L150" i="1"/>
  <c r="M150" i="1" s="1"/>
  <c r="AB280" i="1"/>
  <c r="AV192" i="1"/>
  <c r="W151" i="1"/>
  <c r="Q157" i="1"/>
  <c r="R157" i="1" s="1"/>
  <c r="Q229" i="1"/>
  <c r="R229" i="1" s="1"/>
  <c r="AQ36" i="1"/>
  <c r="Q53" i="1"/>
  <c r="R53" i="1" s="1"/>
  <c r="Q57" i="1"/>
  <c r="R57" i="1" s="1"/>
  <c r="Q58" i="1"/>
  <c r="R58" i="1" s="1"/>
  <c r="Q233" i="1"/>
  <c r="R233" i="1" s="1"/>
  <c r="W268" i="1"/>
  <c r="W283" i="1"/>
  <c r="W172" i="1"/>
  <c r="Q54" i="1"/>
  <c r="R54" i="1" s="1"/>
  <c r="Q200" i="1"/>
  <c r="R200" i="1" s="1"/>
  <c r="Q283" i="1"/>
  <c r="R283" i="1" s="1"/>
  <c r="W279" i="1"/>
  <c r="Q38" i="1"/>
  <c r="R38" i="1" s="1"/>
  <c r="Q227" i="1"/>
  <c r="R227" i="1" s="1"/>
  <c r="Q212" i="1"/>
  <c r="R212" i="1" s="1"/>
  <c r="Q278" i="1"/>
  <c r="R278" i="1" s="1"/>
  <c r="Q62" i="1"/>
  <c r="R62" i="1" s="1"/>
  <c r="W152" i="1"/>
  <c r="Q188" i="1"/>
  <c r="R188" i="1" s="1"/>
  <c r="W11" i="1"/>
  <c r="Q271" i="1"/>
  <c r="R271" i="1" s="1"/>
  <c r="Q175" i="1"/>
  <c r="R175" i="1" s="1"/>
  <c r="W271" i="1"/>
  <c r="Q150" i="1"/>
  <c r="R150" i="1" s="1"/>
  <c r="AF32" i="24"/>
  <c r="AG32" i="24" s="1"/>
  <c r="Q197" i="1"/>
  <c r="R197" i="1" s="1"/>
  <c r="Q231" i="1"/>
  <c r="R231" i="1" s="1"/>
  <c r="W43" i="1"/>
  <c r="W154" i="1"/>
  <c r="Q93" i="1"/>
  <c r="R93" i="1" s="1"/>
  <c r="W93" i="1"/>
  <c r="Q211" i="1"/>
  <c r="R211" i="1" s="1"/>
  <c r="AG151" i="1"/>
  <c r="AV147" i="1"/>
  <c r="AV187" i="1"/>
  <c r="AV191" i="1"/>
  <c r="AG191" i="1"/>
  <c r="AG152" i="1"/>
  <c r="AV149" i="1"/>
  <c r="AG150" i="1"/>
  <c r="L104" i="1"/>
  <c r="M104" i="1" s="1"/>
  <c r="Q104" i="1"/>
  <c r="R104" i="1" s="1"/>
  <c r="L38" i="24"/>
  <c r="M38" i="24" s="1"/>
  <c r="V38" i="24"/>
  <c r="W38" i="24" s="1"/>
  <c r="Q38" i="24"/>
  <c r="R38" i="24" s="1"/>
  <c r="W51" i="1"/>
  <c r="L51" i="1"/>
  <c r="M51" i="1" s="1"/>
  <c r="AB253" i="1"/>
  <c r="Q253" i="1"/>
  <c r="R253" i="1" s="1"/>
  <c r="W253" i="1"/>
  <c r="AU23" i="24"/>
  <c r="AV23" i="24" s="1"/>
  <c r="AK23" i="24"/>
  <c r="AL23" i="24" s="1"/>
  <c r="AG158" i="1"/>
  <c r="Q158" i="1"/>
  <c r="R158" i="1" s="1"/>
  <c r="W158" i="1"/>
  <c r="L208" i="1"/>
  <c r="M208" i="1" s="1"/>
  <c r="Q208" i="1"/>
  <c r="R208" i="1" s="1"/>
  <c r="L87" i="1"/>
  <c r="M87" i="1" s="1"/>
  <c r="Q87" i="1"/>
  <c r="R87" i="1" s="1"/>
  <c r="Q70" i="1"/>
  <c r="R70" i="1" s="1"/>
  <c r="Q258" i="1"/>
  <c r="R258" i="1" s="1"/>
  <c r="AB9" i="1"/>
  <c r="W9" i="1"/>
  <c r="Q9" i="1"/>
  <c r="R9" i="1" s="1"/>
  <c r="Q254" i="1"/>
  <c r="R254" i="1" s="1"/>
  <c r="L254" i="1"/>
  <c r="M254" i="1" s="1"/>
  <c r="Q282" i="1"/>
  <c r="R282" i="1" s="1"/>
  <c r="Q273" i="1"/>
  <c r="R273" i="1" s="1"/>
  <c r="W273" i="1"/>
  <c r="W61" i="1"/>
  <c r="Q61" i="1"/>
  <c r="R61" i="1" s="1"/>
  <c r="Q250" i="1"/>
  <c r="R250" i="1" s="1"/>
  <c r="W250" i="1"/>
  <c r="W90" i="1"/>
  <c r="Q90" i="1"/>
  <c r="R90" i="1" s="1"/>
  <c r="AB33" i="1"/>
  <c r="W33" i="1"/>
  <c r="AB210" i="1"/>
  <c r="W210" i="1"/>
  <c r="Q210" i="1"/>
  <c r="R210" i="1" s="1"/>
  <c r="L19" i="24"/>
  <c r="M19" i="24" s="1"/>
  <c r="Q19" i="24"/>
  <c r="R19" i="24" s="1"/>
  <c r="V19" i="24"/>
  <c r="W19" i="24" s="1"/>
  <c r="L228" i="1"/>
  <c r="M228" i="1" s="1"/>
  <c r="Q228" i="1"/>
  <c r="R228" i="1" s="1"/>
  <c r="Q251" i="1"/>
  <c r="R251" i="1" s="1"/>
  <c r="W251" i="1"/>
  <c r="Q176" i="1"/>
  <c r="R176" i="1" s="1"/>
  <c r="W176" i="1"/>
  <c r="W270" i="1"/>
  <c r="Q270" i="1"/>
  <c r="R270" i="1" s="1"/>
  <c r="AF31" i="24"/>
  <c r="AG31" i="24" s="1"/>
  <c r="AK31" i="24"/>
  <c r="AL31" i="24" s="1"/>
  <c r="Q12" i="1"/>
  <c r="R12" i="1" s="1"/>
  <c r="W12" i="1"/>
  <c r="Q187" i="1"/>
  <c r="R187" i="1" s="1"/>
  <c r="W187" i="1"/>
  <c r="L234" i="1"/>
  <c r="M234" i="1" s="1"/>
  <c r="Q234" i="1"/>
  <c r="R234" i="1" s="1"/>
  <c r="W25" i="1"/>
  <c r="Q25" i="1"/>
  <c r="R25" i="1" s="1"/>
  <c r="L81" i="1"/>
  <c r="M81" i="1" s="1"/>
  <c r="W81" i="1"/>
  <c r="Q81" i="1"/>
  <c r="R81" i="1" s="1"/>
  <c r="W274" i="1"/>
  <c r="Q274" i="1"/>
  <c r="R274" i="1" s="1"/>
  <c r="W149" i="1"/>
  <c r="Q149" i="1"/>
  <c r="R149" i="1" s="1"/>
  <c r="Q40" i="1"/>
  <c r="R40" i="1" s="1"/>
  <c r="W71" i="1"/>
  <c r="L71" i="1"/>
  <c r="M71" i="1" s="1"/>
  <c r="W260" i="1"/>
  <c r="Q260" i="1"/>
  <c r="R260" i="1" s="1"/>
  <c r="W83" i="1"/>
  <c r="Q83" i="1"/>
  <c r="R83" i="1" s="1"/>
  <c r="L97" i="1"/>
  <c r="M97" i="1" s="1"/>
  <c r="AF29" i="24"/>
  <c r="AG29" i="24" s="1"/>
  <c r="AK29" i="24"/>
  <c r="AL29" i="24" s="1"/>
  <c r="AK30" i="24"/>
  <c r="AL30" i="24" s="1"/>
  <c r="AF30" i="24"/>
  <c r="AG30" i="24" s="1"/>
  <c r="Q27" i="24"/>
  <c r="R27" i="24" s="1"/>
  <c r="V27" i="24"/>
  <c r="W27" i="24" s="1"/>
  <c r="AK27" i="24"/>
  <c r="AL27" i="24" s="1"/>
  <c r="AB191" i="1"/>
  <c r="Q191" i="1"/>
  <c r="R191" i="1" s="1"/>
  <c r="W191" i="1"/>
  <c r="L63" i="1"/>
  <c r="M63" i="1" s="1"/>
  <c r="W63" i="1"/>
  <c r="Q63" i="1"/>
  <c r="R63" i="1" s="1"/>
  <c r="V8" i="24"/>
  <c r="W8" i="24" s="1"/>
  <c r="L8" i="24"/>
  <c r="M8" i="24" s="1"/>
  <c r="L55" i="1"/>
  <c r="M55" i="1" s="1"/>
  <c r="Q55" i="1"/>
  <c r="R55" i="1" s="1"/>
  <c r="W153" i="1"/>
  <c r="Q153" i="1"/>
  <c r="R153" i="1" s="1"/>
  <c r="Q261" i="1"/>
  <c r="R261" i="1" s="1"/>
  <c r="W261" i="1"/>
  <c r="AA37" i="24"/>
  <c r="AB37" i="24" s="1"/>
  <c r="Q37" i="24"/>
  <c r="R37" i="24" s="1"/>
  <c r="V37" i="24"/>
  <c r="W37" i="24" s="1"/>
  <c r="AA28" i="24"/>
  <c r="AB28" i="24" s="1"/>
  <c r="V28" i="24"/>
  <c r="W28" i="24" s="1"/>
  <c r="AK28" i="24"/>
  <c r="AL28" i="24" s="1"/>
  <c r="Q28" i="24"/>
  <c r="R28" i="24" s="1"/>
  <c r="L106" i="1"/>
  <c r="M106" i="1" s="1"/>
  <c r="Q106" i="1"/>
  <c r="R106" i="1" s="1"/>
  <c r="W106" i="1"/>
  <c r="L69" i="1"/>
  <c r="M69" i="1" s="1"/>
  <c r="Q69" i="1"/>
  <c r="R69" i="1" s="1"/>
  <c r="W292" i="1"/>
  <c r="Q292" i="1"/>
  <c r="R292" i="1" s="1"/>
  <c r="W77" i="1"/>
  <c r="L77" i="1"/>
  <c r="M77" i="1" s="1"/>
  <c r="Q276" i="1"/>
  <c r="R276" i="1" s="1"/>
  <c r="W276" i="1"/>
  <c r="W216" i="1"/>
  <c r="Q216" i="1"/>
  <c r="R216" i="1" s="1"/>
  <c r="L225" i="1"/>
  <c r="M225" i="1" s="1"/>
  <c r="Q42" i="1"/>
  <c r="R42" i="1" s="1"/>
  <c r="W42" i="1"/>
  <c r="L101" i="1"/>
  <c r="M101" i="1" s="1"/>
  <c r="W101" i="1"/>
  <c r="Q101" i="1"/>
  <c r="R101" i="1" s="1"/>
  <c r="W196" i="1"/>
  <c r="Q196" i="1"/>
  <c r="R196" i="1" s="1"/>
  <c r="AB64" i="1"/>
  <c r="W64" i="1"/>
  <c r="Q64" i="1"/>
  <c r="R64" i="1" s="1"/>
  <c r="W144" i="1"/>
  <c r="Q144" i="1"/>
  <c r="R144" i="1" s="1"/>
  <c r="W143" i="1"/>
  <c r="Q143" i="1"/>
  <c r="R143" i="1" s="1"/>
  <c r="W100" i="1"/>
  <c r="Q100" i="1"/>
  <c r="R100" i="1" s="1"/>
  <c r="W259" i="1"/>
  <c r="Q259" i="1"/>
  <c r="R259" i="1" s="1"/>
  <c r="AB156" i="1"/>
  <c r="W156" i="1"/>
  <c r="Q156" i="1"/>
  <c r="R156" i="1" s="1"/>
  <c r="L67" i="1"/>
  <c r="M67" i="1" s="1"/>
  <c r="Q67" i="1"/>
  <c r="R67" i="1" s="1"/>
  <c r="Q80" i="1"/>
  <c r="R80" i="1" s="1"/>
  <c r="W80" i="1"/>
  <c r="Q246" i="1"/>
  <c r="R246" i="1" s="1"/>
  <c r="W246" i="1"/>
  <c r="Q105" i="1"/>
  <c r="R105" i="1" s="1"/>
  <c r="L105" i="1"/>
  <c r="M105" i="1" s="1"/>
  <c r="Q194" i="1"/>
  <c r="R194" i="1" s="1"/>
  <c r="AV290" i="1"/>
  <c r="AL290" i="1"/>
  <c r="W91" i="1"/>
  <c r="Q91" i="1"/>
  <c r="R91" i="1" s="1"/>
  <c r="L265" i="1"/>
  <c r="M265" i="1" s="1"/>
  <c r="W265" i="1"/>
  <c r="Q265" i="1"/>
  <c r="R265" i="1" s="1"/>
  <c r="L13" i="24"/>
  <c r="M13" i="24" s="1"/>
  <c r="V13" i="24"/>
  <c r="W13" i="24" s="1"/>
  <c r="Q13" i="24"/>
  <c r="R13" i="24" s="1"/>
  <c r="AK13" i="24"/>
  <c r="AL13" i="24" s="1"/>
  <c r="W257" i="1"/>
  <c r="Q257" i="1"/>
  <c r="R257" i="1" s="1"/>
  <c r="AB155" i="1"/>
  <c r="W155" i="1"/>
  <c r="Q155" i="1"/>
  <c r="R155" i="1" s="1"/>
  <c r="AU24" i="24"/>
  <c r="AV24" i="24" s="1"/>
  <c r="AK24" i="24"/>
  <c r="AL24" i="24" s="1"/>
  <c r="Q82" i="1"/>
  <c r="R82" i="1" s="1"/>
  <c r="W82" i="1"/>
  <c r="AA14" i="24"/>
  <c r="AB14" i="24" s="1"/>
  <c r="V14" i="24"/>
  <c r="W14" i="24" s="1"/>
  <c r="Q14" i="24"/>
  <c r="R14" i="24" s="1"/>
  <c r="AK14" i="24"/>
  <c r="AL14" i="24" s="1"/>
  <c r="L289" i="1"/>
  <c r="M289" i="1" s="1"/>
  <c r="W289" i="1"/>
  <c r="Q289" i="1"/>
  <c r="R289" i="1" s="1"/>
  <c r="L209" i="1"/>
  <c r="M209" i="1" s="1"/>
  <c r="Q209" i="1"/>
  <c r="R209" i="1" s="1"/>
  <c r="AF26" i="24"/>
  <c r="AG26" i="24" s="1"/>
  <c r="AK26" i="24"/>
  <c r="AL26" i="24" s="1"/>
  <c r="V26" i="24"/>
  <c r="W26" i="24" s="1"/>
  <c r="Q26" i="24"/>
  <c r="R26" i="24" s="1"/>
  <c r="W36" i="1"/>
  <c r="Q36" i="1"/>
  <c r="R36" i="1" s="1"/>
  <c r="W285" i="1"/>
  <c r="Q285" i="1"/>
  <c r="R285" i="1" s="1"/>
  <c r="W75" i="1"/>
  <c r="L75" i="1"/>
  <c r="M75" i="1" s="1"/>
  <c r="Q262" i="1"/>
  <c r="R262" i="1" s="1"/>
  <c r="W262" i="1"/>
  <c r="W76" i="1"/>
  <c r="L76" i="1"/>
  <c r="M76" i="1" s="1"/>
  <c r="L199" i="1"/>
  <c r="M199" i="1" s="1"/>
  <c r="W199" i="1"/>
  <c r="Q199" i="1"/>
  <c r="R199" i="1" s="1"/>
  <c r="W192" i="1"/>
  <c r="Q192" i="1"/>
  <c r="R192" i="1" s="1"/>
  <c r="L214" i="1"/>
  <c r="M214" i="1" s="1"/>
  <c r="W214" i="1"/>
  <c r="Q214" i="1"/>
  <c r="R214" i="1" s="1"/>
  <c r="Q79" i="1"/>
  <c r="R79" i="1" s="1"/>
  <c r="W79" i="1"/>
  <c r="W142" i="1"/>
  <c r="Q142" i="1"/>
  <c r="R142" i="1" s="1"/>
  <c r="AA15" i="24"/>
  <c r="AB15" i="24" s="1"/>
  <c r="Q15" i="24"/>
  <c r="R15" i="24" s="1"/>
  <c r="V15" i="24"/>
  <c r="W15" i="24" s="1"/>
  <c r="W95" i="1"/>
  <c r="Q95" i="1"/>
  <c r="R95" i="1" s="1"/>
  <c r="W252" i="1"/>
  <c r="Q252" i="1"/>
  <c r="R252" i="1" s="1"/>
  <c r="L25" i="24"/>
  <c r="M25" i="24" s="1"/>
  <c r="AK25" i="24"/>
  <c r="AL25" i="24" s="1"/>
  <c r="V25" i="24"/>
  <c r="W25" i="24" s="1"/>
  <c r="Q25" i="24"/>
  <c r="R25" i="24" s="1"/>
  <c r="L80" i="1"/>
  <c r="M80" i="1" s="1"/>
  <c r="AP25" i="24"/>
  <c r="AQ25" i="24" s="1"/>
  <c r="AF25" i="24"/>
  <c r="AG25" i="24" s="1"/>
  <c r="AA25" i="24"/>
  <c r="AB25" i="24" s="1"/>
  <c r="L246" i="1"/>
  <c r="M246" i="1" s="1"/>
  <c r="L260" i="1"/>
  <c r="M260" i="1" s="1"/>
  <c r="L100" i="1"/>
  <c r="M100" i="1" s="1"/>
  <c r="L144" i="1"/>
  <c r="M144" i="1" s="1"/>
  <c r="AB42" i="1"/>
  <c r="AB143" i="1"/>
  <c r="AG156" i="1"/>
  <c r="L250" i="1"/>
  <c r="M250" i="1" s="1"/>
  <c r="L70" i="1"/>
  <c r="M70" i="1" s="1"/>
  <c r="L25" i="1"/>
  <c r="M25" i="1" s="1"/>
  <c r="AB199" i="1"/>
  <c r="L95" i="1"/>
  <c r="M95" i="1" s="1"/>
  <c r="L143" i="1"/>
  <c r="M143" i="1" s="1"/>
  <c r="L259" i="1"/>
  <c r="M259" i="1" s="1"/>
  <c r="L258" i="1"/>
  <c r="M258" i="1" s="1"/>
  <c r="AF13" i="24"/>
  <c r="AG13" i="24" s="1"/>
  <c r="L79" i="1"/>
  <c r="M79" i="1" s="1"/>
  <c r="L28" i="24"/>
  <c r="M28" i="24" s="1"/>
  <c r="L156" i="1"/>
  <c r="M156" i="1" s="1"/>
  <c r="L15" i="24"/>
  <c r="M15" i="24" s="1"/>
  <c r="AB144" i="1"/>
  <c r="AB25" i="1"/>
  <c r="L251" i="1"/>
  <c r="M251" i="1" s="1"/>
  <c r="L82" i="1"/>
  <c r="M82" i="1" s="1"/>
  <c r="L274" i="1"/>
  <c r="M274" i="1" s="1"/>
  <c r="L262" i="1"/>
  <c r="M262" i="1" s="1"/>
  <c r="L61" i="1"/>
  <c r="M61" i="1" s="1"/>
  <c r="L252" i="1"/>
  <c r="M252" i="1" s="1"/>
  <c r="L176" i="1"/>
  <c r="M176" i="1" s="1"/>
  <c r="AB284" i="1"/>
  <c r="AP28" i="24"/>
  <c r="AQ28" i="24" s="1"/>
  <c r="AF28" i="24"/>
  <c r="AG28" i="24" s="1"/>
  <c r="AA19" i="24"/>
  <c r="AB19" i="24" s="1"/>
  <c r="AF15" i="24"/>
  <c r="AG15" i="24" s="1"/>
  <c r="L282" i="1"/>
  <c r="M282" i="1" s="1"/>
  <c r="AU28" i="24"/>
  <c r="AV28" i="24" s="1"/>
  <c r="AP15" i="24"/>
  <c r="AQ15" i="24" s="1"/>
  <c r="AB142" i="1"/>
  <c r="L142" i="1"/>
  <c r="M142" i="1" s="1"/>
  <c r="L12" i="1"/>
  <c r="M12" i="1" s="1"/>
  <c r="AB153" i="1"/>
  <c r="BK110" i="1"/>
  <c r="AU15" i="24"/>
  <c r="AV15" i="24" s="1"/>
  <c r="L257" i="1"/>
  <c r="M257" i="1" s="1"/>
  <c r="L273" i="1"/>
  <c r="M273" i="1" s="1"/>
  <c r="AG155" i="1"/>
  <c r="AU13" i="24"/>
  <c r="AV13" i="24" s="1"/>
  <c r="L37" i="24"/>
  <c r="M37" i="24" s="1"/>
  <c r="AP26" i="24"/>
  <c r="AQ26" i="24" s="1"/>
  <c r="AG9" i="1"/>
  <c r="AA26" i="24"/>
  <c r="AB26" i="24" s="1"/>
  <c r="AP13" i="24"/>
  <c r="AQ13" i="24" s="1"/>
  <c r="AB286" i="1"/>
  <c r="L216" i="1"/>
  <c r="M216" i="1" s="1"/>
  <c r="AB158" i="1"/>
  <c r="AU26" i="24"/>
  <c r="AV26" i="24" s="1"/>
  <c r="AF38" i="24"/>
  <c r="AG38" i="24" s="1"/>
  <c r="L253" i="1"/>
  <c r="M253" i="1" s="1"/>
  <c r="AG210" i="1"/>
  <c r="AA13" i="24"/>
  <c r="AB13" i="24" s="1"/>
  <c r="L210" i="1"/>
  <c r="M210" i="1" s="1"/>
  <c r="AU19" i="24"/>
  <c r="AV19" i="24" s="1"/>
  <c r="L276" i="1"/>
  <c r="M276" i="1" s="1"/>
  <c r="AF37" i="24"/>
  <c r="AG37" i="24" s="1"/>
  <c r="AP19" i="24"/>
  <c r="AQ19" i="24" s="1"/>
  <c r="AF19" i="24"/>
  <c r="AG19" i="24" s="1"/>
  <c r="L158" i="1"/>
  <c r="M158" i="1" s="1"/>
  <c r="AB285" i="1"/>
  <c r="L261" i="1"/>
  <c r="M261" i="1" s="1"/>
  <c r="L36" i="1"/>
  <c r="M36" i="1" s="1"/>
  <c r="L285" i="1"/>
  <c r="M285" i="1" s="1"/>
  <c r="AP14" i="24"/>
  <c r="AQ14" i="24" s="1"/>
  <c r="L292" i="1"/>
  <c r="M292" i="1" s="1"/>
  <c r="AA38" i="24"/>
  <c r="AB38" i="24" s="1"/>
  <c r="L14" i="24"/>
  <c r="M14" i="24" s="1"/>
  <c r="L26" i="24"/>
  <c r="M26" i="24" s="1"/>
  <c r="AL188" i="1"/>
  <c r="AL109" i="1"/>
  <c r="AF14" i="24"/>
  <c r="AG14" i="24" s="1"/>
  <c r="AU14" i="24"/>
  <c r="AV14" i="24" s="1"/>
  <c r="AV148" i="1"/>
  <c r="L27" i="24"/>
  <c r="M27" i="24" s="1"/>
  <c r="AU27" i="24"/>
  <c r="AV27" i="24" s="1"/>
  <c r="AA27" i="24"/>
  <c r="AB27" i="24" s="1"/>
  <c r="AF27" i="24"/>
  <c r="AG27" i="24" s="1"/>
  <c r="AP27" i="24"/>
  <c r="AQ27" i="24" s="1"/>
  <c r="AL190" i="1"/>
  <c r="L91" i="1"/>
  <c r="M91" i="1" s="1"/>
  <c r="L194" i="1"/>
  <c r="M194" i="1" s="1"/>
  <c r="L174" i="1"/>
  <c r="M174" i="1" s="1"/>
  <c r="AZ33" i="1" l="1"/>
  <c r="BA33" i="1" s="1"/>
  <c r="AF33" i="1"/>
  <c r="AG33" i="1" s="1"/>
  <c r="AK33" i="1"/>
  <c r="AL33" i="1" s="1"/>
  <c r="AU98" i="1"/>
  <c r="AA98" i="1"/>
  <c r="AZ98" i="1"/>
  <c r="AF88" i="1"/>
  <c r="AU88" i="1"/>
  <c r="AZ88" i="1"/>
  <c r="AZ113" i="1"/>
  <c r="BA113" i="1" s="1"/>
  <c r="AF113" i="1"/>
  <c r="AG113" i="1" s="1"/>
  <c r="AZ255" i="1"/>
  <c r="BA255" i="1" s="1"/>
  <c r="AK255" i="1"/>
  <c r="AF255" i="1"/>
  <c r="AZ264" i="1"/>
  <c r="BA264" i="1" s="1"/>
  <c r="AF264" i="1"/>
  <c r="AK264" i="1"/>
  <c r="AZ256" i="1"/>
  <c r="BA256" i="1" s="1"/>
  <c r="AF256" i="1"/>
  <c r="AK256" i="1"/>
  <c r="AF17" i="1"/>
  <c r="AK17" i="1"/>
  <c r="AZ17" i="1"/>
  <c r="BA17" i="1" s="1"/>
  <c r="AU117" i="1"/>
  <c r="AK117" i="1"/>
  <c r="AL117" i="1" s="1"/>
  <c r="AZ35" i="1"/>
  <c r="BA35" i="1" s="1"/>
  <c r="AF35" i="1"/>
  <c r="AG35" i="1" s="1"/>
  <c r="AK35" i="1"/>
  <c r="AL35" i="1" s="1"/>
  <c r="AU40" i="1"/>
  <c r="AU116" i="1"/>
  <c r="AK116" i="1"/>
  <c r="AL116" i="1" s="1"/>
  <c r="BJ120" i="1"/>
  <c r="BK120" i="1" s="1"/>
  <c r="AK120" i="1"/>
  <c r="AF120" i="1"/>
  <c r="AZ275" i="1"/>
  <c r="BA275" i="1" s="1"/>
  <c r="AK275" i="1"/>
  <c r="AF275" i="1"/>
  <c r="AF123" i="1"/>
  <c r="BJ123" i="1"/>
  <c r="BK123" i="1" s="1"/>
  <c r="AK123" i="1"/>
  <c r="L39" i="1"/>
  <c r="M39" i="1" s="1"/>
  <c r="L40" i="1"/>
  <c r="M40" i="1" s="1"/>
  <c r="BJ41" i="1"/>
  <c r="BK41" i="1" s="1"/>
  <c r="AU41" i="1"/>
  <c r="AV41" i="1" s="1"/>
  <c r="V41" i="1"/>
  <c r="W41" i="1" s="1"/>
  <c r="BJ17" i="1"/>
  <c r="AP17" i="1"/>
  <c r="AU17" i="1"/>
  <c r="AP255" i="1"/>
  <c r="AU255" i="1"/>
  <c r="BJ255" i="1"/>
  <c r="AP120" i="1"/>
  <c r="AU120" i="1"/>
  <c r="AP275" i="1"/>
  <c r="AU275" i="1"/>
  <c r="BJ275" i="1"/>
  <c r="BJ256" i="1"/>
  <c r="AP256" i="1"/>
  <c r="AU256" i="1"/>
  <c r="AP123" i="1"/>
  <c r="AU123" i="1"/>
  <c r="BE98" i="1"/>
  <c r="BJ98" i="1"/>
  <c r="AK98" i="1"/>
  <c r="L88" i="1"/>
  <c r="M88" i="1" s="1"/>
  <c r="BJ88" i="1"/>
  <c r="BE88" i="1"/>
  <c r="AA88" i="1"/>
  <c r="AK88" i="1"/>
  <c r="BJ264" i="1"/>
  <c r="BK264" i="1" s="1"/>
  <c r="AP264" i="1"/>
  <c r="AU264" i="1"/>
  <c r="BJ113" i="1"/>
  <c r="BK113" i="1" s="1"/>
  <c r="AP113" i="1"/>
  <c r="L33" i="1"/>
  <c r="M33" i="1" s="1"/>
  <c r="BJ33" i="1"/>
  <c r="BK33" i="1" s="1"/>
  <c r="AP33" i="1"/>
  <c r="AQ33" i="1" s="1"/>
  <c r="AU33" i="1"/>
  <c r="AV33" i="1" s="1"/>
  <c r="W28" i="1"/>
  <c r="Q27" i="1"/>
  <c r="R27" i="1" s="1"/>
  <c r="BJ27" i="1"/>
  <c r="BK27" i="1" s="1"/>
  <c r="W50" i="1"/>
  <c r="BJ50" i="1"/>
  <c r="BK50" i="1" s="1"/>
  <c r="AU50" i="1"/>
  <c r="AV50" i="1" s="1"/>
  <c r="L35" i="1"/>
  <c r="M35" i="1" s="1"/>
  <c r="BJ35" i="1"/>
  <c r="BK35" i="1" s="1"/>
  <c r="AP35" i="1"/>
  <c r="AQ35" i="1" s="1"/>
  <c r="AU35" i="1"/>
  <c r="AV35" i="1" s="1"/>
  <c r="V35" i="1"/>
  <c r="W35" i="1" s="1"/>
  <c r="W47" i="1"/>
  <c r="W48" i="1"/>
  <c r="BJ48" i="1"/>
  <c r="BK48" i="1" s="1"/>
  <c r="AU48" i="1"/>
  <c r="AV48" i="1" s="1"/>
  <c r="AL104" i="1"/>
  <c r="AQ34" i="1"/>
  <c r="AV177" i="1"/>
  <c r="AQ31" i="1"/>
  <c r="AV82" i="1"/>
  <c r="AV79" i="1"/>
  <c r="AV31" i="1"/>
  <c r="AL105" i="1"/>
  <c r="AV175" i="1"/>
  <c r="AV176" i="1"/>
  <c r="BK34" i="1"/>
  <c r="AL97" i="1"/>
  <c r="AL87" i="1"/>
  <c r="AL225" i="1"/>
  <c r="W34" i="1"/>
  <c r="BA93" i="1"/>
  <c r="BK93" i="1"/>
  <c r="AV118" i="1"/>
  <c r="AQ81" i="1"/>
  <c r="AV81" i="1"/>
  <c r="AQ272" i="1"/>
  <c r="BK272" i="1"/>
  <c r="AQ249" i="1"/>
  <c r="BK249" i="1"/>
  <c r="AQ268" i="1"/>
  <c r="BK268" i="1"/>
  <c r="AQ257" i="1"/>
  <c r="BK257" i="1"/>
  <c r="AQ261" i="1"/>
  <c r="BK261" i="1"/>
  <c r="AQ106" i="1"/>
  <c r="BK106" i="1"/>
  <c r="AQ101" i="1"/>
  <c r="BK101" i="1"/>
  <c r="BK197" i="1"/>
  <c r="AV197" i="1"/>
  <c r="AQ91" i="1"/>
  <c r="BK91" i="1"/>
  <c r="AQ37" i="1"/>
  <c r="BK37" i="1"/>
  <c r="BK199" i="1"/>
  <c r="AV199" i="1"/>
  <c r="AL252" i="1"/>
  <c r="BK252" i="1"/>
  <c r="BF251" i="1"/>
  <c r="BK251" i="1"/>
  <c r="AQ283" i="1"/>
  <c r="BK283" i="1"/>
  <c r="BA76" i="1"/>
  <c r="BF76" i="1"/>
  <c r="AV122" i="1"/>
  <c r="AQ234" i="1"/>
  <c r="BK234" i="1"/>
  <c r="AQ58" i="1"/>
  <c r="BK58" i="1"/>
  <c r="AQ61" i="1"/>
  <c r="BK61" i="1"/>
  <c r="AQ292" i="1"/>
  <c r="BK292" i="1"/>
  <c r="AQ260" i="1"/>
  <c r="BK260" i="1"/>
  <c r="AQ221" i="1"/>
  <c r="BK221" i="1"/>
  <c r="AV200" i="1"/>
  <c r="BK200" i="1"/>
  <c r="BA77" i="1"/>
  <c r="BF77" i="1"/>
  <c r="BK198" i="1"/>
  <c r="AV198" i="1"/>
  <c r="BA210" i="1"/>
  <c r="BF210" i="1"/>
  <c r="BF274" i="1"/>
  <c r="BK274" i="1"/>
  <c r="BA211" i="1"/>
  <c r="BF211" i="1"/>
  <c r="AQ63" i="1"/>
  <c r="BK63" i="1"/>
  <c r="AQ262" i="1"/>
  <c r="BK262" i="1"/>
  <c r="BK114" i="1"/>
  <c r="AQ114" i="1"/>
  <c r="AQ70" i="1"/>
  <c r="BK70" i="1"/>
  <c r="AQ248" i="1"/>
  <c r="BK248" i="1"/>
  <c r="AQ269" i="1"/>
  <c r="BK269" i="1"/>
  <c r="AQ291" i="1"/>
  <c r="BK291" i="1"/>
  <c r="AQ265" i="1"/>
  <c r="BK265" i="1"/>
  <c r="AQ267" i="1"/>
  <c r="BK267" i="1"/>
  <c r="BF102" i="1"/>
  <c r="BK102" i="1"/>
  <c r="AV102" i="1"/>
  <c r="AQ102" i="1"/>
  <c r="AV108" i="1"/>
  <c r="BK108" i="1"/>
  <c r="AQ108" i="1"/>
  <c r="BA229" i="1"/>
  <c r="BF229" i="1"/>
  <c r="BA245" i="1"/>
  <c r="BF245" i="1"/>
  <c r="BA59" i="1"/>
  <c r="BF59" i="1"/>
  <c r="AQ196" i="1"/>
  <c r="BK196" i="1"/>
  <c r="W67" i="1"/>
  <c r="BA67" i="1"/>
  <c r="AQ90" i="1"/>
  <c r="BK90" i="1"/>
  <c r="AQ246" i="1"/>
  <c r="BK246" i="1"/>
  <c r="AQ276" i="1"/>
  <c r="BK276" i="1"/>
  <c r="AQ11" i="1"/>
  <c r="BK11" i="1"/>
  <c r="AQ39" i="1"/>
  <c r="BK39" i="1"/>
  <c r="BA277" i="1"/>
  <c r="BF277" i="1"/>
  <c r="AQ194" i="1"/>
  <c r="BK194" i="1"/>
  <c r="W194" i="1"/>
  <c r="AQ281" i="1"/>
  <c r="BK281" i="1"/>
  <c r="BA23" i="1"/>
  <c r="BF23" i="1"/>
  <c r="AQ40" i="1"/>
  <c r="BK40" i="1"/>
  <c r="AQ56" i="1"/>
  <c r="BA56" i="1"/>
  <c r="AV121" i="1"/>
  <c r="AQ271" i="1"/>
  <c r="BK271" i="1"/>
  <c r="Q41" i="1"/>
  <c r="R41" i="1" s="1"/>
  <c r="BF111" i="1"/>
  <c r="AL111" i="1"/>
  <c r="AL110" i="1"/>
  <c r="BF110" i="1"/>
  <c r="BF35" i="1"/>
  <c r="AQ41" i="1"/>
  <c r="BF41" i="1"/>
  <c r="AQ82" i="1"/>
  <c r="Q35" i="1"/>
  <c r="R35" i="1" s="1"/>
  <c r="AV56" i="1"/>
  <c r="AQ252" i="1"/>
  <c r="AQ79" i="1"/>
  <c r="AV67" i="1"/>
  <c r="AB259" i="1"/>
  <c r="BF259" i="1"/>
  <c r="AG173" i="1"/>
  <c r="AQ173" i="1"/>
  <c r="AV30" i="1"/>
  <c r="BF30" i="1"/>
  <c r="AQ30" i="1"/>
  <c r="BF73" i="1"/>
  <c r="BA73" i="1"/>
  <c r="AB214" i="1"/>
  <c r="AL214" i="1"/>
  <c r="BA214" i="1"/>
  <c r="W208" i="1"/>
  <c r="AQ208" i="1"/>
  <c r="BF208" i="1"/>
  <c r="BF74" i="1"/>
  <c r="BA74" i="1"/>
  <c r="AV93" i="1"/>
  <c r="BF93" i="1"/>
  <c r="AV266" i="1"/>
  <c r="BF266" i="1"/>
  <c r="AQ266" i="1"/>
  <c r="AQ118" i="1"/>
  <c r="AL118" i="1"/>
  <c r="W254" i="1"/>
  <c r="AQ254" i="1"/>
  <c r="BF254" i="1"/>
  <c r="AL272" i="1"/>
  <c r="BF272" i="1"/>
  <c r="AL249" i="1"/>
  <c r="BF249" i="1"/>
  <c r="AG268" i="1"/>
  <c r="BF268" i="1"/>
  <c r="AB12" i="1"/>
  <c r="BF12" i="1"/>
  <c r="AG279" i="1"/>
  <c r="BA279" i="1"/>
  <c r="AL279" i="1"/>
  <c r="AG25" i="1"/>
  <c r="AQ25" i="1"/>
  <c r="BF25" i="1"/>
  <c r="AB192" i="1"/>
  <c r="AL192" i="1"/>
  <c r="AB257" i="1"/>
  <c r="BF257" i="1"/>
  <c r="AB261" i="1"/>
  <c r="BF261" i="1"/>
  <c r="AB106" i="1"/>
  <c r="BF106" i="1"/>
  <c r="AB101" i="1"/>
  <c r="BF101" i="1"/>
  <c r="AB271" i="1"/>
  <c r="BF271" i="1"/>
  <c r="AQ48" i="1"/>
  <c r="BF48" i="1"/>
  <c r="AQ50" i="1"/>
  <c r="BF50" i="1"/>
  <c r="AG75" i="1"/>
  <c r="BF75" i="1"/>
  <c r="AQ75" i="1"/>
  <c r="AL171" i="1"/>
  <c r="AQ171" i="1"/>
  <c r="AQ152" i="1"/>
  <c r="BA152" i="1"/>
  <c r="AL283" i="1"/>
  <c r="BF283" i="1"/>
  <c r="AL122" i="1"/>
  <c r="AQ122" i="1"/>
  <c r="AV234" i="1"/>
  <c r="BF234" i="1"/>
  <c r="AL58" i="1"/>
  <c r="BF58" i="1"/>
  <c r="AG61" i="1"/>
  <c r="BF61" i="1"/>
  <c r="AG154" i="1"/>
  <c r="AQ154" i="1"/>
  <c r="AB292" i="1"/>
  <c r="BF292" i="1"/>
  <c r="AG38" i="1"/>
  <c r="BF38" i="1"/>
  <c r="AG260" i="1"/>
  <c r="BF260" i="1"/>
  <c r="BF167" i="1"/>
  <c r="AQ167" i="1"/>
  <c r="AB221" i="1"/>
  <c r="BF221" i="1"/>
  <c r="AG200" i="1"/>
  <c r="BF200" i="1"/>
  <c r="AQ200" i="1"/>
  <c r="AB233" i="1"/>
  <c r="BA233" i="1"/>
  <c r="AL233" i="1"/>
  <c r="AG197" i="1"/>
  <c r="AQ197" i="1"/>
  <c r="BF197" i="1"/>
  <c r="AG42" i="1"/>
  <c r="AQ42" i="1"/>
  <c r="BF42" i="1"/>
  <c r="AQ161" i="1"/>
  <c r="BF161" i="1"/>
  <c r="AG104" i="1"/>
  <c r="BK104" i="1"/>
  <c r="BF104" i="1"/>
  <c r="AB91" i="1"/>
  <c r="BF91" i="1"/>
  <c r="BF166" i="1"/>
  <c r="AQ166" i="1"/>
  <c r="BF83" i="1"/>
  <c r="BA83" i="1"/>
  <c r="AG37" i="1"/>
  <c r="BF37" i="1"/>
  <c r="AG199" i="1"/>
  <c r="BF199" i="1"/>
  <c r="AQ199" i="1"/>
  <c r="AB252" i="1"/>
  <c r="BF252" i="1"/>
  <c r="AV46" i="1"/>
  <c r="BF46" i="1"/>
  <c r="AG28" i="1"/>
  <c r="AQ28" i="1"/>
  <c r="BF28" i="1"/>
  <c r="BA53" i="1"/>
  <c r="AL53" i="1"/>
  <c r="AG143" i="1"/>
  <c r="AQ143" i="1"/>
  <c r="BF143" i="1"/>
  <c r="AG78" i="1"/>
  <c r="BF78" i="1"/>
  <c r="AQ78" i="1"/>
  <c r="AB273" i="1"/>
  <c r="BF273" i="1"/>
  <c r="W57" i="1"/>
  <c r="BF57" i="1"/>
  <c r="AG172" i="1"/>
  <c r="AQ172" i="1"/>
  <c r="AQ231" i="1"/>
  <c r="AL231" i="1"/>
  <c r="BA231" i="1"/>
  <c r="AL107" i="1"/>
  <c r="BF107" i="1"/>
  <c r="AQ107" i="1"/>
  <c r="AQ60" i="1"/>
  <c r="BA60" i="1"/>
  <c r="AL60" i="1"/>
  <c r="AB289" i="1"/>
  <c r="BF289" i="1"/>
  <c r="AB100" i="1"/>
  <c r="BF100" i="1"/>
  <c r="W228" i="1"/>
  <c r="AQ228" i="1"/>
  <c r="BF228" i="1"/>
  <c r="AB147" i="1"/>
  <c r="AL147" i="1"/>
  <c r="AB63" i="1"/>
  <c r="BF63" i="1"/>
  <c r="AB187" i="1"/>
  <c r="AL187" i="1"/>
  <c r="AG153" i="1"/>
  <c r="AQ153" i="1"/>
  <c r="AQ159" i="1"/>
  <c r="BF159" i="1"/>
  <c r="AQ151" i="1"/>
  <c r="BA151" i="1"/>
  <c r="AG97" i="1"/>
  <c r="BK97" i="1"/>
  <c r="BF97" i="1"/>
  <c r="AB216" i="1"/>
  <c r="BF216" i="1"/>
  <c r="AB262" i="1"/>
  <c r="BF262" i="1"/>
  <c r="BF258" i="1"/>
  <c r="AQ258" i="1"/>
  <c r="BF114" i="1"/>
  <c r="AL114" i="1"/>
  <c r="AL70" i="1"/>
  <c r="BF70" i="1"/>
  <c r="AB149" i="1"/>
  <c r="AL149" i="1"/>
  <c r="AG198" i="1"/>
  <c r="AQ198" i="1"/>
  <c r="BF198" i="1"/>
  <c r="AB225" i="1"/>
  <c r="AG225" i="1"/>
  <c r="BA225" i="1"/>
  <c r="AG142" i="1"/>
  <c r="AQ142" i="1"/>
  <c r="BF142" i="1"/>
  <c r="AV49" i="1"/>
  <c r="BF49" i="1"/>
  <c r="AG64" i="1"/>
  <c r="BF64" i="1"/>
  <c r="AQ64" i="1"/>
  <c r="BF33" i="1"/>
  <c r="AQ165" i="1"/>
  <c r="BF165" i="1"/>
  <c r="AB270" i="1"/>
  <c r="BF270" i="1"/>
  <c r="AG144" i="1"/>
  <c r="BF144" i="1"/>
  <c r="AQ144" i="1"/>
  <c r="AB278" i="1"/>
  <c r="BA278" i="1"/>
  <c r="AL278" i="1"/>
  <c r="AB54" i="1"/>
  <c r="AL54" i="1"/>
  <c r="BA54" i="1"/>
  <c r="AV36" i="1"/>
  <c r="BF36" i="1"/>
  <c r="AL196" i="1"/>
  <c r="BF196" i="1"/>
  <c r="AG105" i="1"/>
  <c r="BK105" i="1"/>
  <c r="BF105" i="1"/>
  <c r="AB148" i="1"/>
  <c r="AL148" i="1"/>
  <c r="AL90" i="1"/>
  <c r="BF90" i="1"/>
  <c r="AL246" i="1"/>
  <c r="BF246" i="1"/>
  <c r="AQ150" i="1"/>
  <c r="BA150" i="1"/>
  <c r="AV287" i="1"/>
  <c r="BF287" i="1"/>
  <c r="AQ287" i="1"/>
  <c r="AG276" i="1"/>
  <c r="BF276" i="1"/>
  <c r="AG11" i="1"/>
  <c r="BF11" i="1"/>
  <c r="AL39" i="1"/>
  <c r="BF39" i="1"/>
  <c r="AG103" i="1"/>
  <c r="BF103" i="1"/>
  <c r="BK103" i="1"/>
  <c r="AB194" i="1"/>
  <c r="BF194" i="1"/>
  <c r="AG281" i="1"/>
  <c r="BF281" i="1"/>
  <c r="BF40" i="1"/>
  <c r="AB189" i="1"/>
  <c r="AL189" i="1"/>
  <c r="BF218" i="1"/>
  <c r="AQ218" i="1"/>
  <c r="AL121" i="1"/>
  <c r="AQ121" i="1"/>
  <c r="AG248" i="1"/>
  <c r="BF248" i="1"/>
  <c r="AB269" i="1"/>
  <c r="BF269" i="1"/>
  <c r="BK87" i="1"/>
  <c r="AG87" i="1"/>
  <c r="BF87" i="1"/>
  <c r="AB291" i="1"/>
  <c r="BF291" i="1"/>
  <c r="W227" i="1"/>
  <c r="BF227" i="1"/>
  <c r="AQ227" i="1"/>
  <c r="AB265" i="1"/>
  <c r="BF265" i="1"/>
  <c r="AQ160" i="1"/>
  <c r="BF160" i="1"/>
  <c r="BF29" i="1"/>
  <c r="AQ29" i="1"/>
  <c r="W209" i="1"/>
  <c r="AQ209" i="1"/>
  <c r="BF209" i="1"/>
  <c r="AG267" i="1"/>
  <c r="BF267" i="1"/>
  <c r="AV27" i="1"/>
  <c r="BF27" i="1"/>
  <c r="AQ239" i="1"/>
  <c r="BF239" i="1"/>
  <c r="AL239" i="1"/>
  <c r="AG239" i="1"/>
  <c r="AB239" i="1"/>
  <c r="AV239" i="1"/>
  <c r="AG50" i="1"/>
  <c r="AV28" i="1"/>
  <c r="L48" i="1"/>
  <c r="M48" i="1" s="1"/>
  <c r="AV265" i="1"/>
  <c r="L29" i="1"/>
  <c r="M29" i="1" s="1"/>
  <c r="AV271" i="1"/>
  <c r="AV12" i="1"/>
  <c r="AV70" i="1"/>
  <c r="AV91" i="1"/>
  <c r="AV257" i="1"/>
  <c r="AV276" i="1"/>
  <c r="AV269" i="1"/>
  <c r="AV283" i="1"/>
  <c r="AV58" i="1"/>
  <c r="AV11" i="1"/>
  <c r="AV39" i="1"/>
  <c r="AV216" i="1"/>
  <c r="AV209" i="1"/>
  <c r="AV267" i="1"/>
  <c r="AV106" i="1"/>
  <c r="AV221" i="1"/>
  <c r="AV228" i="1"/>
  <c r="AV260" i="1"/>
  <c r="AV194" i="1"/>
  <c r="AV246" i="1"/>
  <c r="AV289" i="1"/>
  <c r="AV90" i="1"/>
  <c r="AV252" i="1"/>
  <c r="AV261" i="1"/>
  <c r="AV25" i="1"/>
  <c r="AV37" i="1"/>
  <c r="AV40" i="1"/>
  <c r="AV196" i="1"/>
  <c r="AG118" i="1"/>
  <c r="AB118" i="1"/>
  <c r="AG122" i="1"/>
  <c r="AB122" i="1"/>
  <c r="AG121" i="1"/>
  <c r="AB121" i="1"/>
  <c r="AV281" i="1"/>
  <c r="AV262" i="1"/>
  <c r="AV208" i="1"/>
  <c r="AV292" i="1"/>
  <c r="AV61" i="1"/>
  <c r="AV268" i="1"/>
  <c r="AV63" i="1"/>
  <c r="AV254" i="1"/>
  <c r="AV38" i="1"/>
  <c r="AV101" i="1"/>
  <c r="AV248" i="1"/>
  <c r="AV227" i="1"/>
  <c r="AV142" i="1"/>
  <c r="AV100" i="1"/>
  <c r="AV272" i="1"/>
  <c r="AV291" i="1"/>
  <c r="AV249" i="1"/>
  <c r="AL251" i="1"/>
  <c r="AV251" i="1"/>
  <c r="AV103" i="1"/>
  <c r="BA103" i="1"/>
  <c r="AB97" i="1"/>
  <c r="BA97" i="1"/>
  <c r="AG48" i="1"/>
  <c r="AV160" i="1"/>
  <c r="AG160" i="1"/>
  <c r="AG29" i="1"/>
  <c r="AV29" i="1"/>
  <c r="AV9" i="1"/>
  <c r="AQ9" i="1"/>
  <c r="AG159" i="1"/>
  <c r="AV159" i="1"/>
  <c r="AG258" i="1"/>
  <c r="AV258" i="1"/>
  <c r="AB114" i="1"/>
  <c r="AV114" i="1"/>
  <c r="AG166" i="1"/>
  <c r="AV166" i="1"/>
  <c r="AV59" i="1"/>
  <c r="AQ59" i="1"/>
  <c r="AV105" i="1"/>
  <c r="BA105" i="1"/>
  <c r="AB218" i="1"/>
  <c r="AV218" i="1"/>
  <c r="AG161" i="1"/>
  <c r="AV161" i="1"/>
  <c r="AB87" i="1"/>
  <c r="BA87" i="1"/>
  <c r="AV165" i="1"/>
  <c r="AG165" i="1"/>
  <c r="AG167" i="1"/>
  <c r="AV167" i="1"/>
  <c r="AB104" i="1"/>
  <c r="BA104" i="1"/>
  <c r="AL37" i="1"/>
  <c r="AL257" i="1"/>
  <c r="AL63" i="1"/>
  <c r="AL61" i="1"/>
  <c r="AL271" i="1"/>
  <c r="AV233" i="1"/>
  <c r="AL228" i="1"/>
  <c r="AL261" i="1"/>
  <c r="AG147" i="1"/>
  <c r="AL100" i="1"/>
  <c r="AL218" i="1"/>
  <c r="L50" i="1"/>
  <c r="M50" i="1" s="1"/>
  <c r="AG192" i="1"/>
  <c r="AG189" i="1"/>
  <c r="Q50" i="1"/>
  <c r="R50" i="1" s="1"/>
  <c r="AV150" i="1"/>
  <c r="AQ67" i="1"/>
  <c r="AL12" i="1"/>
  <c r="AL79" i="1"/>
  <c r="AQ176" i="1"/>
  <c r="AB228" i="1"/>
  <c r="AL262" i="1"/>
  <c r="L27" i="1"/>
  <c r="M27" i="1" s="1"/>
  <c r="AL289" i="1"/>
  <c r="AL292" i="1"/>
  <c r="AV151" i="1"/>
  <c r="AL209" i="1"/>
  <c r="AL268" i="1"/>
  <c r="AL248" i="1"/>
  <c r="AG233" i="1"/>
  <c r="AL29" i="1"/>
  <c r="AB209" i="1"/>
  <c r="AL265" i="1"/>
  <c r="AL216" i="1"/>
  <c r="AL142" i="1"/>
  <c r="AG187" i="1"/>
  <c r="AL101" i="1"/>
  <c r="AL38" i="1"/>
  <c r="AL269" i="1"/>
  <c r="AL91" i="1"/>
  <c r="AL106" i="1"/>
  <c r="AL25" i="1"/>
  <c r="AL260" i="1"/>
  <c r="AL11" i="1"/>
  <c r="AL221" i="1"/>
  <c r="AL276" i="1"/>
  <c r="AB105" i="1"/>
  <c r="AB103" i="1"/>
  <c r="AL82" i="1"/>
  <c r="AG148" i="1"/>
  <c r="AV152" i="1"/>
  <c r="AQ177" i="1"/>
  <c r="AV231" i="1"/>
  <c r="AL194" i="1"/>
  <c r="AL254" i="1"/>
  <c r="AL227" i="1"/>
  <c r="AL281" i="1"/>
  <c r="AL291" i="1"/>
  <c r="AG149" i="1"/>
  <c r="AL258" i="1"/>
  <c r="AB227" i="1"/>
  <c r="AL267" i="1"/>
  <c r="AG114" i="1"/>
  <c r="AQ210" i="1"/>
  <c r="AV210" i="1"/>
  <c r="AB55" i="1"/>
  <c r="W55" i="1"/>
  <c r="AQ74" i="1"/>
  <c r="AV74" i="1"/>
  <c r="AB93" i="1"/>
  <c r="AQ93" i="1"/>
  <c r="AB60" i="1"/>
  <c r="AG60" i="1"/>
  <c r="AV60" i="1"/>
  <c r="AB39" i="1"/>
  <c r="W39" i="1"/>
  <c r="AQ277" i="1"/>
  <c r="AV277" i="1"/>
  <c r="AB58" i="1"/>
  <c r="W58" i="1"/>
  <c r="W225" i="1"/>
  <c r="AV225" i="1"/>
  <c r="AQ229" i="1"/>
  <c r="AV229" i="1"/>
  <c r="AG287" i="1"/>
  <c r="AL287" i="1"/>
  <c r="AQ279" i="1"/>
  <c r="AV279" i="1"/>
  <c r="AG175" i="1"/>
  <c r="AL175" i="1"/>
  <c r="AQ97" i="1"/>
  <c r="AV97" i="1"/>
  <c r="AQ77" i="1"/>
  <c r="AV77" i="1"/>
  <c r="W87" i="1"/>
  <c r="AV87" i="1"/>
  <c r="AQ21" i="1"/>
  <c r="AV21" i="1"/>
  <c r="AQ211" i="1"/>
  <c r="AV211" i="1"/>
  <c r="AB234" i="1"/>
  <c r="AL234" i="1"/>
  <c r="AQ23" i="1"/>
  <c r="AV23" i="1"/>
  <c r="AQ104" i="1"/>
  <c r="AV104" i="1"/>
  <c r="AQ73" i="1"/>
  <c r="AV73" i="1"/>
  <c r="AQ76" i="1"/>
  <c r="AV76" i="1"/>
  <c r="AG40" i="1"/>
  <c r="W40" i="1"/>
  <c r="AG56" i="1"/>
  <c r="W56" i="1"/>
  <c r="AB70" i="1"/>
  <c r="W70" i="1"/>
  <c r="AQ83" i="1"/>
  <c r="AV83" i="1"/>
  <c r="Q46" i="1"/>
  <c r="R46" i="1" s="1"/>
  <c r="AG265" i="1"/>
  <c r="AQ87" i="1"/>
  <c r="AQ225" i="1"/>
  <c r="AG252" i="1"/>
  <c r="Q28" i="1"/>
  <c r="R28" i="1" s="1"/>
  <c r="Q33" i="1"/>
  <c r="R33" i="1" s="1"/>
  <c r="AB267" i="1"/>
  <c r="AB79" i="1"/>
  <c r="AB37" i="1"/>
  <c r="AG209" i="1"/>
  <c r="AG271" i="1"/>
  <c r="AG269" i="1"/>
  <c r="AL176" i="1"/>
  <c r="AG291" i="1"/>
  <c r="AG227" i="1"/>
  <c r="AG91" i="1"/>
  <c r="AG58" i="1"/>
  <c r="AG257" i="1"/>
  <c r="AG70" i="1"/>
  <c r="AB279" i="1"/>
  <c r="AB56" i="1"/>
  <c r="AL56" i="1"/>
  <c r="W104" i="1"/>
  <c r="AB281" i="1"/>
  <c r="AG261" i="1"/>
  <c r="AG194" i="1"/>
  <c r="AG218" i="1"/>
  <c r="AB38" i="1"/>
  <c r="AB40" i="1"/>
  <c r="AB260" i="1"/>
  <c r="AV117" i="1"/>
  <c r="AB248" i="1"/>
  <c r="AG82" i="1"/>
  <c r="AG39" i="1"/>
  <c r="AG221" i="1"/>
  <c r="AV116" i="1"/>
  <c r="AG106" i="1"/>
  <c r="AG101" i="1"/>
  <c r="AG216" i="1"/>
  <c r="AG176" i="1"/>
  <c r="AG289" i="1"/>
  <c r="W97" i="1"/>
  <c r="AG262" i="1"/>
  <c r="AG292" i="1"/>
  <c r="AB61" i="1"/>
  <c r="W245" i="1"/>
  <c r="AQ245" i="1"/>
  <c r="AQ233" i="1"/>
  <c r="AB258" i="1"/>
  <c r="AB276" i="1"/>
  <c r="AB11" i="1"/>
  <c r="AG63" i="1"/>
  <c r="AQ289" i="1"/>
  <c r="AG234" i="1"/>
  <c r="AG100" i="1"/>
  <c r="AG228" i="1"/>
  <c r="AQ54" i="1"/>
  <c r="AQ105" i="1"/>
  <c r="W105" i="1"/>
  <c r="AB268" i="1"/>
  <c r="AG12" i="1"/>
  <c r="AB174" i="1"/>
  <c r="AQ103" i="1"/>
  <c r="W103" i="1"/>
  <c r="AG188" i="1"/>
  <c r="AB188" i="1"/>
  <c r="AB245" i="1"/>
  <c r="AG245" i="1"/>
  <c r="AG36" i="1"/>
  <c r="AB36" i="1"/>
  <c r="AG196" i="1"/>
  <c r="AB196" i="1"/>
  <c r="AG67" i="1"/>
  <c r="AB67" i="1"/>
  <c r="AG90" i="1"/>
  <c r="AB90" i="1"/>
  <c r="AG246" i="1"/>
  <c r="AB246" i="1"/>
  <c r="AG110" i="1"/>
  <c r="AB110" i="1"/>
  <c r="AG274" i="1"/>
  <c r="AB274" i="1"/>
  <c r="AG57" i="1"/>
  <c r="AB57" i="1"/>
  <c r="AB208" i="1"/>
  <c r="AG208" i="1"/>
  <c r="AG177" i="1"/>
  <c r="AB177" i="1"/>
  <c r="AQ251" i="1"/>
  <c r="AB251" i="1"/>
  <c r="AG251" i="1"/>
  <c r="AG283" i="1"/>
  <c r="AB283" i="1"/>
  <c r="AL266" i="1"/>
  <c r="AB266" i="1"/>
  <c r="AB254" i="1"/>
  <c r="AG254" i="1"/>
  <c r="AL81" i="1"/>
  <c r="AB81" i="1"/>
  <c r="AG81" i="1"/>
  <c r="AG272" i="1"/>
  <c r="AB272" i="1"/>
  <c r="AG249" i="1"/>
  <c r="AB249" i="1"/>
  <c r="AG53" i="1"/>
  <c r="AB53" i="1"/>
  <c r="AG190" i="1"/>
  <c r="AB190" i="1"/>
  <c r="AL30" i="1"/>
  <c r="AG30" i="1"/>
  <c r="AG109" i="1"/>
  <c r="AB109" i="1"/>
  <c r="AL67" i="1"/>
  <c r="AG231" i="1"/>
  <c r="AB231" i="1"/>
  <c r="AG266" i="1"/>
  <c r="AV171" i="1"/>
  <c r="AG171" i="1"/>
  <c r="AV107" i="1"/>
  <c r="AB107" i="1"/>
  <c r="AG107" i="1"/>
  <c r="AG93" i="1"/>
  <c r="AL93" i="1"/>
  <c r="AL36" i="1"/>
  <c r="AL208" i="1"/>
  <c r="AL270" i="1"/>
  <c r="AG270" i="1"/>
  <c r="AL55" i="1"/>
  <c r="AG55" i="1"/>
  <c r="AL259" i="1"/>
  <c r="AG259" i="1"/>
  <c r="AQ214" i="1"/>
  <c r="AG214" i="1"/>
  <c r="AV54" i="1"/>
  <c r="AG54" i="1"/>
  <c r="AQ278" i="1"/>
  <c r="AG278" i="1"/>
  <c r="AL273" i="1"/>
  <c r="AG273" i="1"/>
  <c r="AV143" i="1"/>
  <c r="AL143" i="1"/>
  <c r="Q30" i="1"/>
  <c r="R30" i="1" s="1"/>
  <c r="W30" i="1"/>
  <c r="Q264" i="1"/>
  <c r="R264" i="1" s="1"/>
  <c r="W264" i="1"/>
  <c r="AV78" i="1"/>
  <c r="AL78" i="1"/>
  <c r="AV173" i="1"/>
  <c r="AL173" i="1"/>
  <c r="Q255" i="1"/>
  <c r="R255" i="1" s="1"/>
  <c r="W255" i="1"/>
  <c r="Q275" i="1"/>
  <c r="R275" i="1" s="1"/>
  <c r="W275" i="1"/>
  <c r="W17" i="1"/>
  <c r="Q17" i="1"/>
  <c r="R17" i="1" s="1"/>
  <c r="Q256" i="1"/>
  <c r="R256" i="1" s="1"/>
  <c r="W256" i="1"/>
  <c r="AV144" i="1"/>
  <c r="AL144" i="1"/>
  <c r="AV274" i="1"/>
  <c r="AL274" i="1"/>
  <c r="AQ57" i="1"/>
  <c r="AL57" i="1"/>
  <c r="AV172" i="1"/>
  <c r="AL172" i="1"/>
  <c r="W174" i="1"/>
  <c r="Q174" i="1"/>
  <c r="R174" i="1" s="1"/>
  <c r="L98" i="1"/>
  <c r="M98" i="1" s="1"/>
  <c r="AV75" i="1"/>
  <c r="AL75" i="1"/>
  <c r="AL245" i="1"/>
  <c r="AV245" i="1"/>
  <c r="AQ274" i="1"/>
  <c r="AV57" i="1"/>
  <c r="AV214" i="1"/>
  <c r="AV110" i="1"/>
  <c r="AQ110" i="1"/>
  <c r="AV278" i="1"/>
  <c r="AQ109" i="1"/>
  <c r="AV109" i="1"/>
  <c r="AV188" i="1"/>
  <c r="AQ188" i="1"/>
  <c r="AV55" i="1"/>
  <c r="AQ55" i="1"/>
  <c r="AV259" i="1"/>
  <c r="AQ259" i="1"/>
  <c r="AQ273" i="1"/>
  <c r="AV273" i="1"/>
  <c r="AV190" i="1"/>
  <c r="AQ190" i="1"/>
  <c r="AQ270" i="1"/>
  <c r="AV270" i="1"/>
  <c r="L30" i="1"/>
  <c r="M30" i="1" s="1"/>
  <c r="AB30" i="1"/>
  <c r="L264" i="1"/>
  <c r="M264" i="1" s="1"/>
  <c r="L275" i="1"/>
  <c r="M275" i="1" s="1"/>
  <c r="L17" i="1"/>
  <c r="M17" i="1" s="1"/>
  <c r="L256" i="1"/>
  <c r="M256" i="1" s="1"/>
  <c r="AV53" i="1"/>
  <c r="AQ53" i="1"/>
  <c r="L255" i="1"/>
  <c r="M255" i="1" s="1"/>
  <c r="Q88" i="1"/>
  <c r="R88" i="1" s="1"/>
  <c r="BJ28" i="1" l="1"/>
  <c r="BK28" i="1" s="1"/>
  <c r="L28" i="1"/>
  <c r="M28" i="1" s="1"/>
  <c r="AU42" i="1"/>
  <c r="AV42" i="1" s="1"/>
  <c r="BJ42" i="1"/>
  <c r="BK42" i="1" s="1"/>
  <c r="L42" i="1"/>
  <c r="M42" i="1" s="1"/>
  <c r="AL88" i="1"/>
  <c r="AQ113" i="1"/>
  <c r="AL98" i="1"/>
  <c r="AQ256" i="1"/>
  <c r="BK256" i="1"/>
  <c r="AV120" i="1"/>
  <c r="AQ255" i="1"/>
  <c r="BK255" i="1"/>
  <c r="AQ275" i="1"/>
  <c r="BK275" i="1"/>
  <c r="AV123" i="1"/>
  <c r="AQ17" i="1"/>
  <c r="BK17" i="1"/>
  <c r="AG116" i="1"/>
  <c r="AQ116" i="1"/>
  <c r="AG88" i="1"/>
  <c r="BK88" i="1"/>
  <c r="BF88" i="1"/>
  <c r="AB256" i="1"/>
  <c r="BF256" i="1"/>
  <c r="AG117" i="1"/>
  <c r="AQ117" i="1"/>
  <c r="AL120" i="1"/>
  <c r="AQ120" i="1"/>
  <c r="AB255" i="1"/>
  <c r="BF255" i="1"/>
  <c r="AB113" i="1"/>
  <c r="AL113" i="1"/>
  <c r="BF113" i="1"/>
  <c r="AB275" i="1"/>
  <c r="BF275" i="1"/>
  <c r="AQ98" i="1"/>
  <c r="BF98" i="1"/>
  <c r="BK98" i="1"/>
  <c r="AG98" i="1"/>
  <c r="AV47" i="1"/>
  <c r="BF47" i="1"/>
  <c r="BF264" i="1"/>
  <c r="AQ264" i="1"/>
  <c r="AB17" i="1"/>
  <c r="BF17" i="1"/>
  <c r="AL123" i="1"/>
  <c r="AQ123" i="1"/>
  <c r="AV275" i="1"/>
  <c r="AV113" i="1"/>
  <c r="AV17" i="1"/>
  <c r="AV255" i="1"/>
  <c r="AG120" i="1"/>
  <c r="AB120" i="1"/>
  <c r="AG123" i="1"/>
  <c r="AB123" i="1"/>
  <c r="AV256" i="1"/>
  <c r="AL264" i="1"/>
  <c r="AV264" i="1"/>
  <c r="AB88" i="1"/>
  <c r="BA88" i="1"/>
  <c r="AB98" i="1"/>
  <c r="BA98" i="1"/>
  <c r="AL275" i="1"/>
  <c r="AL255" i="1"/>
  <c r="AL17" i="1"/>
  <c r="AV174" i="1"/>
  <c r="AL256" i="1"/>
  <c r="AG174" i="1"/>
  <c r="W88" i="1"/>
  <c r="AV88" i="1"/>
  <c r="W98" i="1"/>
  <c r="AV98" i="1"/>
  <c r="AG275" i="1"/>
  <c r="AQ88" i="1"/>
  <c r="AG255" i="1"/>
  <c r="AG256" i="1"/>
  <c r="AG17" i="1"/>
  <c r="AQ174" i="1"/>
  <c r="AG264" i="1"/>
  <c r="AB264" i="1"/>
  <c r="L47" i="1" l="1"/>
  <c r="M47" i="1" s="1"/>
  <c r="BJ47" i="1"/>
  <c r="BK47" i="1" s="1"/>
  <c r="BJ46" i="1"/>
  <c r="BK46" i="1" s="1"/>
  <c r="L46" i="1"/>
  <c r="M46" i="1" s="1"/>
  <c r="AU64" i="1"/>
  <c r="AV64" i="1" s="1"/>
  <c r="L64" i="1"/>
  <c r="M64" i="1" s="1"/>
  <c r="BJ64" i="1"/>
  <c r="BK64" i="1" s="1"/>
  <c r="BJ49" i="1"/>
  <c r="BK49" i="1" s="1"/>
  <c r="L49" i="1"/>
  <c r="M49" i="1" s="1"/>
  <c r="W29" i="1" l="1"/>
  <c r="L20" i="1"/>
  <c r="M20" i="1"/>
  <c r="AZ39" i="1" l="1"/>
  <c r="BA39" i="1" s="1"/>
  <c r="AZ27" i="1" l="1"/>
  <c r="BA27" i="1" s="1"/>
  <c r="AZ28" i="1" l="1"/>
  <c r="BA28" i="1" s="1"/>
  <c r="AZ21" i="1" l="1"/>
  <c r="BA21" i="1" s="1"/>
  <c r="AZ45" i="1" l="1"/>
  <c r="BA45" i="1" s="1"/>
  <c r="AK45" i="1"/>
  <c r="AL45" i="1" s="1"/>
  <c r="AZ49" i="1" l="1"/>
  <c r="BA49" i="1" s="1"/>
  <c r="AZ50" i="1" l="1"/>
  <c r="BA50" i="1" s="1"/>
  <c r="AK50" i="1"/>
  <c r="AL50" i="1" s="1"/>
  <c r="AK64" i="1" l="1"/>
  <c r="AL64" i="1" s="1"/>
  <c r="AZ64" i="1"/>
  <c r="BA64" i="1" s="1"/>
  <c r="AZ65" i="1" l="1"/>
  <c r="BA65" i="1" s="1"/>
  <c r="AK65" i="1"/>
  <c r="AL65" i="1" s="1"/>
  <c r="AK44" i="1" l="1"/>
  <c r="AL44" i="1" s="1"/>
  <c r="AZ44" i="1"/>
  <c r="BA44" i="1" s="1"/>
  <c r="AZ46" i="1" l="1"/>
  <c r="BA46" i="1" s="1"/>
  <c r="AZ47" i="1" l="1"/>
  <c r="BA47" i="1" s="1"/>
  <c r="AK48" i="1" l="1"/>
  <c r="AL48" i="1" s="1"/>
  <c r="AZ48" i="1"/>
  <c r="BA48" i="1" s="1"/>
  <c r="L41" i="1" l="1"/>
  <c r="M41" i="1" s="1"/>
  <c r="AK41" i="1"/>
  <c r="AL41" i="1" s="1"/>
  <c r="AZ41" i="1"/>
  <c r="BA41" i="1" s="1"/>
  <c r="AK42" i="1" l="1"/>
  <c r="AL42" i="1" s="1"/>
  <c r="AZ42" i="1"/>
  <c r="BA42" i="1" s="1"/>
  <c r="AZ40" i="1" l="1"/>
  <c r="BA40" i="1" s="1"/>
  <c r="AK40" i="1"/>
  <c r="AL40" i="1" s="1"/>
</calcChain>
</file>

<file path=xl/sharedStrings.xml><?xml version="1.0" encoding="utf-8"?>
<sst xmlns="http://schemas.openxmlformats.org/spreadsheetml/2006/main" count="1557" uniqueCount="548">
  <si>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</si>
  <si>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</si>
  <si>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</si>
  <si>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</si>
  <si>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</si>
  <si>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</si>
  <si>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</si>
  <si>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</si>
  <si>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</si>
  <si>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</si>
  <si>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</si>
  <si>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</si>
  <si>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</si>
  <si>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</si>
  <si>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</si>
  <si>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</si>
  <si>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</si>
  <si>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</si>
  <si>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</si>
  <si>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</si>
  <si>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</si>
  <si>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</si>
  <si>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</si>
  <si>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</si>
  <si>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</si>
  <si>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</si>
  <si>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</si>
  <si>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</si>
  <si>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</si>
  <si>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</si>
  <si>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</si>
  <si>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</si>
  <si>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</si>
  <si>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</si>
  <si>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</si>
  <si>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</si>
  <si>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</si>
  <si>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</si>
  <si>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</si>
  <si>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</si>
  <si>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</si>
  <si>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</si>
  <si>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</si>
  <si>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</si>
  <si>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</si>
  <si>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</si>
  <si>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</si>
  <si>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</si>
  <si>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</si>
  <si>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</si>
  <si>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</si>
  <si>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</si>
  <si>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</si>
  <si>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</si>
  <si>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</si>
  <si>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</si>
  <si>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</si>
  <si>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</si>
  <si>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</si>
  <si>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</si>
  <si>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</si>
  <si>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</si>
  <si>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</si>
  <si>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</si>
  <si>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</si>
  <si>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</si>
  <si>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</si>
  <si>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</si>
  <si>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</si>
  <si>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</si>
  <si>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</si>
  <si>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</si>
  <si>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</si>
  <si>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</si>
  <si>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</si>
  <si>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</si>
  <si>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</si>
  <si>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</si>
  <si>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</si>
  <si>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</si>
  <si>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</si>
  <si>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</si>
  <si>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</si>
  <si>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</si>
  <si>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</si>
  <si>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</si>
  <si>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</si>
  <si>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</si>
  <si>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</si>
  <si>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</si>
  <si>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</si>
  <si>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</si>
  <si>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</si>
  <si>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</si>
  <si>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</si>
  <si>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</si>
  <si>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</si>
  <si>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</si>
  <si>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</si>
  <si>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</si>
  <si>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</si>
  <si>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</si>
  <si>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</si>
  <si>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</si>
  <si>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</si>
  <si>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</si>
  <si>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</si>
  <si>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</si>
  <si>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</si>
  <si>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</si>
  <si>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</si>
  <si>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</si>
  <si>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</si>
  <si>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</si>
  <si>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</si>
  <si>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</si>
  <si>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</si>
  <si>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</si>
  <si>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</si>
  <si>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</si>
  <si>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</si>
  <si>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WM5000HVA</t>
  </si>
  <si>
    <t>WM8100HWA</t>
  </si>
  <si>
    <t>WM8100HVA</t>
  </si>
  <si>
    <t>WM9000HVA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</si>
  <si>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</si>
  <si>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</si>
  <si>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</si>
  <si>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</si>
  <si>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</si>
  <si>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</si>
  <si>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</si>
  <si>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</si>
  <si>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</si>
  <si>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</si>
  <si>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</si>
  <si>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</si>
  <si>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</si>
  <si>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DLE7200WE</t>
  </si>
  <si>
    <t>DLEX4370W</t>
  </si>
  <si>
    <t>DLEX4370K</t>
  </si>
  <si>
    <t>DLEX3570W</t>
  </si>
  <si>
    <t>DLEX3570V</t>
  </si>
  <si>
    <t>DLEY1901KE</t>
  </si>
  <si>
    <t>DLEX7600WE</t>
  </si>
  <si>
    <t>DLEX7600KE</t>
  </si>
  <si>
    <t>DLEX5000V</t>
  </si>
  <si>
    <t>DLEX7700WE</t>
  </si>
  <si>
    <t>DLEX7700VE</t>
  </si>
  <si>
    <t>DLEX8100W</t>
  </si>
  <si>
    <t>DLEX8100V</t>
  </si>
  <si>
    <t>DLEX9000V</t>
  </si>
  <si>
    <t>DLG7201WE</t>
  </si>
  <si>
    <t>DLGX4371W</t>
  </si>
  <si>
    <t>DLGX4371K</t>
  </si>
  <si>
    <t>DLGX3571W</t>
  </si>
  <si>
    <t>DLGX3571V</t>
  </si>
  <si>
    <t>DLGY1902KE</t>
  </si>
  <si>
    <t>DLGX7601WE</t>
  </si>
  <si>
    <t>DLGX7601KE</t>
  </si>
  <si>
    <t>DLGX5001V</t>
  </si>
  <si>
    <t>DLGX7701WE</t>
  </si>
  <si>
    <t>DLGX7701VE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</si>
  <si>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</si>
  <si>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</si>
  <si>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</si>
  <si>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</si>
  <si>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</si>
  <si>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</si>
  <si>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</si>
  <si>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</si>
  <si>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</si>
  <si>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</si>
  <si>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</si>
  <si>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</si>
  <si>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</si>
  <si>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</si>
  <si>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</si>
  <si>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</si>
  <si>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</si>
  <si>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</si>
  <si>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</si>
  <si>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</si>
  <si>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</si>
  <si>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</si>
  <si>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</si>
  <si>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</si>
  <si>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</si>
  <si>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</si>
  <si>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</si>
  <si>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</si>
  <si>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</si>
  <si>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</si>
  <si>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</si>
  <si>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</si>
  <si>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</si>
  <si>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</si>
  <si>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</si>
  <si>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</si>
  <si>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</si>
  <si>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</si>
  <si>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</si>
  <si>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</si>
  <si>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</si>
  <si>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</si>
  <si>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</si>
  <si>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</si>
  <si>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</si>
  <si>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</si>
  <si>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</si>
  <si>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</si>
  <si>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</si>
  <si>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</si>
  <si>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</si>
  <si>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</si>
  <si>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</si>
  <si>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</si>
  <si>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</si>
  <si>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</si>
  <si>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</si>
  <si>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</si>
  <si>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</si>
  <si>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</si>
  <si>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</si>
  <si>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</si>
  <si>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</si>
  <si>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</si>
  <si>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</si>
  <si>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</si>
  <si>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</si>
  <si>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</si>
  <si>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</si>
  <si>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</si>
  <si>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</si>
  <si>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</si>
  <si>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</si>
  <si>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</si>
  <si>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</si>
  <si>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</si>
  <si>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</si>
  <si>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</si>
  <si>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</si>
  <si>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</si>
  <si>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</si>
  <si>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</si>
  <si>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</si>
  <si>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</si>
  <si>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</si>
  <si>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</si>
  <si>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</si>
  <si>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</si>
  <si>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</si>
  <si>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</si>
  <si>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</si>
  <si>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</si>
  <si>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</si>
  <si>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</si>
  <si>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</si>
  <si>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</si>
  <si>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</si>
  <si>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</si>
  <si>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</si>
  <si>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</si>
  <si>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</si>
  <si>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</si>
  <si>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</si>
  <si>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</si>
  <si>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</si>
  <si>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</si>
  <si>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</si>
  <si>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</si>
  <si>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</si>
  <si>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</si>
  <si>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</si>
  <si>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</si>
  <si>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</si>
  <si>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</si>
  <si>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</si>
  <si>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</si>
  <si>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</si>
  <si>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</si>
  <si>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</si>
  <si>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</si>
  <si>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</si>
  <si>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</si>
  <si>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</si>
  <si>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</si>
  <si>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</si>
  <si>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</si>
  <si>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</si>
  <si>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</si>
  <si>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</si>
  <si>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</si>
  <si>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</si>
  <si>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</si>
  <si>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</si>
  <si>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</si>
  <si>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</si>
  <si>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</si>
  <si>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</si>
  <si>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</si>
  <si>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</si>
  <si>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</si>
  <si>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</si>
  <si>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</si>
  <si>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</si>
  <si>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</si>
  <si>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</si>
  <si>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</si>
  <si>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</si>
  <si>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</si>
  <si>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</si>
  <si>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</si>
  <si>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</si>
  <si>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</si>
  <si>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</si>
  <si>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</si>
  <si>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</si>
  <si>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</si>
  <si>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</si>
  <si>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</si>
  <si>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</si>
  <si>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</si>
  <si>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</si>
  <si>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</si>
  <si>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</si>
  <si>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</si>
  <si>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</si>
  <si>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</si>
  <si>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</si>
  <si>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</si>
  <si>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</si>
  <si>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</si>
  <si>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</si>
  <si>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</si>
  <si>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</si>
  <si>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</si>
  <si>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</si>
  <si>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</si>
  <si>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</si>
  <si>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</si>
  <si>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</si>
  <si>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</si>
  <si>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</si>
  <si>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</si>
  <si>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</si>
  <si>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</si>
  <si>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</si>
  <si>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</si>
  <si>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</si>
  <si>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</si>
  <si>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</si>
  <si>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</si>
  <si>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</si>
  <si>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</si>
  <si>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</si>
  <si>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</si>
  <si>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</si>
  <si>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</si>
  <si>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</si>
  <si>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</si>
  <si>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</si>
  <si>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</si>
  <si>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</si>
  <si>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</si>
  <si>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</si>
  <si>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</si>
  <si>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</si>
  <si>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</si>
  <si>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</si>
  <si>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</si>
  <si>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</si>
  <si>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</si>
  <si>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</si>
  <si>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</si>
  <si>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</si>
  <si>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</si>
  <si>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</si>
  <si>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</si>
  <si>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</si>
  <si>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</si>
  <si>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</si>
  <si>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</si>
  <si>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</si>
  <si>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</si>
  <si>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</si>
  <si>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</si>
  <si>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</si>
  <si>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</si>
  <si>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</si>
  <si>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</si>
  <si>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</si>
  <si>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</si>
  <si>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</si>
  <si>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</si>
  <si>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</si>
  <si>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</si>
  <si>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</si>
  <si>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LSRM2085ST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</si>
  <si>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</si>
  <si>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</si>
  <si>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</si>
  <si>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</si>
  <si>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</si>
  <si>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</si>
  <si>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</si>
  <si>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</si>
  <si>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</si>
  <si>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</si>
  <si>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</si>
  <si>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</si>
  <si>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</si>
  <si>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</si>
  <si>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</si>
  <si>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</si>
  <si>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</si>
  <si>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</si>
  <si>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</si>
  <si>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</si>
  <si>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</si>
  <si>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</si>
  <si>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</si>
  <si>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</si>
  <si>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</si>
  <si>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</si>
  <si>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</si>
  <si>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</si>
  <si>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</si>
  <si>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</si>
  <si>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</si>
  <si>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</si>
  <si>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</si>
  <si>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</si>
  <si>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</si>
  <si>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</si>
  <si>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</si>
  <si>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</si>
  <si>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</si>
  <si>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</si>
  <si>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</si>
  <si>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</si>
  <si>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</si>
  <si>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</si>
  <si>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</si>
  <si>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</si>
  <si>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</si>
  <si>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</si>
  <si>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</si>
  <si>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</si>
  <si>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</si>
  <si>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</si>
  <si>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</si>
  <si>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</si>
  <si>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</si>
  <si>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</si>
  <si>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</si>
  <si>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</si>
  <si>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</si>
  <si>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</si>
  <si>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</si>
  <si>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</si>
  <si>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</si>
  <si>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</si>
  <si>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</si>
  <si>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</si>
  <si>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</si>
  <si>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</si>
  <si>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</si>
  <si>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</si>
  <si>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</si>
  <si>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</si>
  <si>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</si>
  <si>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</si>
  <si>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</si>
  <si>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LFXC22596M</t>
  </si>
  <si>
    <t>LFXC22596S</t>
  </si>
  <si>
    <t>LSWS307ST</t>
  </si>
  <si>
    <t>LSWS300BD</t>
  </si>
  <si>
    <t>DECEMBER SAVINGS</t>
  </si>
  <si>
    <t>X-13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</si>
  <si>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</si>
  <si>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</si>
  <si>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</si>
  <si>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</si>
  <si>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</si>
  <si>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</si>
  <si>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</si>
  <si>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</si>
  <si>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</si>
  <si>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Coming Jan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</si>
  <si>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</si>
  <si>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</si>
  <si>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</si>
  <si>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</si>
  <si>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</si>
  <si>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</si>
  <si>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LSHD3080ST</t>
  </si>
  <si>
    <t>LSHD3680ST</t>
  </si>
  <si>
    <t>Coming Mar</t>
  </si>
  <si>
    <t>WM3499HVA</t>
  </si>
  <si>
    <t>2.3 CF / 24" Washer/Dryer All-In-One Combo, SmartThinQ</t>
  </si>
  <si>
    <t>EOL 01/03/19</t>
  </si>
  <si>
    <t>WM3900HBA</t>
  </si>
  <si>
    <t>DLEX3900B</t>
  </si>
  <si>
    <t>DLGX3901B</t>
  </si>
  <si>
    <t>MLK</t>
  </si>
  <si>
    <t>LMXS28636S</t>
  </si>
  <si>
    <t>MLK EXTENSION</t>
  </si>
  <si>
    <t>FEBRUARY SAVINGS</t>
  </si>
  <si>
    <t>EOL 12/31/18</t>
  </si>
  <si>
    <t>EOL 12/28/18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</si>
  <si>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</si>
  <si>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</si>
  <si>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</si>
  <si>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</si>
  <si>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</si>
  <si>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</si>
  <si>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</si>
  <si>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</si>
  <si>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</si>
  <si>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5.4 CF Top Load Washer, Rear Controls, Glass Lid</t>
  </si>
  <si>
    <t>PRESIDENTS DAY</t>
  </si>
  <si>
    <t>PRESIDENTS DAY EXTENSION</t>
  </si>
  <si>
    <t>LRG3194BD</t>
  </si>
  <si>
    <t>LRG3194BM</t>
  </si>
  <si>
    <t>LRG3194ST</t>
  </si>
  <si>
    <t>LRG3194SW</t>
  </si>
  <si>
    <t>Coming May</t>
  </si>
  <si>
    <t>BLACK FRIDAY 2Wk EXTENSION</t>
  </si>
  <si>
    <t>EOL Q2 2019</t>
  </si>
  <si>
    <t>Coming Feb</t>
  </si>
  <si>
    <t>LTNC11131V</t>
  </si>
  <si>
    <t>EOL Apr</t>
  </si>
  <si>
    <t>EOL 01/31/19</t>
  </si>
  <si>
    <t>MAP- 01/31/19</t>
  </si>
  <si>
    <t>FEBRUARY LAUNDRY EVENT</t>
  </si>
  <si>
    <t>EOL 02/15/19</t>
  </si>
  <si>
    <t>EOL 03/01/19</t>
  </si>
  <si>
    <t>December 5, 2018</t>
  </si>
  <si>
    <t>Coming Soon</t>
  </si>
  <si>
    <t>TBD</t>
  </si>
  <si>
    <t>29 CF 4-Door French Door, 36" Wide, Dispenser, SmartThinQ</t>
  </si>
  <si>
    <t>LRE3060ST</t>
  </si>
  <si>
    <t>LRG3060ST</t>
  </si>
  <si>
    <t>6.3 CF / 30" Electric Range</t>
  </si>
  <si>
    <t>Coming Apr</t>
  </si>
  <si>
    <t>WINTER SAVINGS</t>
  </si>
  <si>
    <t>MARCH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</si>
</sst>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6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69" xfId="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center" vertical="center"/>
    </xf>
    <xf numFmtId="0" fontId="7" fillId="124" borderId="69" xfId="46851" applyNumberFormat="1" applyFont="1" applyFill="1" applyBorder="1" applyAlignment="1">
      <alignment horizontal="center" vertical="center"/>
    </xf>
    <xf numFmtId="0" fontId="7" fillId="124" borderId="70" xfId="46851" applyNumberFormat="1" applyFont="1" applyFill="1" applyBorder="1" applyAlignment="1">
      <alignment horizontal="center" vertical="center"/>
    </xf>
    <xf numFmtId="227" fontId="207" fillId="124" borderId="70" xfId="1" applyNumberFormat="1" applyFont="1" applyFill="1" applyBorder="1" applyAlignment="1">
      <alignment horizontal="center" vertical="center"/>
    </xf>
    <xf numFmtId="0" fontId="197" fillId="124" borderId="71" xfId="1" applyNumberFormat="1" applyFont="1" applyFill="1" applyBorder="1" applyAlignment="1">
      <alignment horizontal="left" vertical="center"/>
    </xf>
    <xf numFmtId="227" fontId="207" fillId="124" borderId="71" xfId="1" applyNumberFormat="1" applyFont="1" applyFill="1" applyBorder="1" applyAlignment="1">
      <alignment horizontal="right" vertical="center"/>
    </xf>
    <xf numFmtId="0" fontId="197" fillId="125" borderId="72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center" vertical="center"/>
    </xf>
    <xf numFmtId="0" fontId="7" fillId="125" borderId="72" xfId="46851" applyNumberFormat="1" applyFont="1" applyFill="1" applyBorder="1" applyAlignment="1">
      <alignment horizontal="center" vertical="center"/>
    </xf>
    <xf numFmtId="228" fontId="207" fillId="124" borderId="69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3" xfId="2" applyFont="1" applyFill="1" applyBorder="1" applyAlignment="1" applyProtection="1">
      <alignment horizontal="center" wrapText="1"/>
      <protection hidden="1"/>
    </xf>
    <xf numFmtId="0" fontId="197" fillId="125" borderId="74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69" xfId="46851" applyNumberFormat="1" applyFont="1" applyFill="1" applyBorder="1" applyAlignment="1">
      <alignment horizontal="left" vertical="center"/>
    </xf>
    <xf numFmtId="0" fontId="7" fillId="124" borderId="70" xfId="46851" applyNumberFormat="1" applyFont="1" applyFill="1" applyBorder="1" applyAlignment="1">
      <alignment horizontal="left" vertical="center"/>
    </xf>
    <xf numFmtId="0" fontId="7" fillId="125" borderId="72" xfId="4685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left" vertical="center"/>
    </xf>
    <xf numFmtId="227" fontId="207" fillId="124" borderId="70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44" fontId="8" fillId="122" borderId="76" xfId="1" applyFont="1" applyFill="1" applyBorder="1" applyAlignment="1">
      <alignment horizontal="left" vertical="center" wrapText="1"/>
    </xf>
    <xf numFmtId="165" fontId="8" fillId="122" borderId="77" xfId="46851" applyNumberFormat="1" applyFont="1" applyFill="1" applyBorder="1" applyAlignment="1">
      <alignment horizontal="center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8" fillId="123" borderId="76" xfId="1" applyNumberFormat="1" applyFont="1" applyFill="1" applyBorder="1" applyAlignment="1">
      <alignment horizontal="left" vertical="center" wrapText="1"/>
    </xf>
    <xf numFmtId="44" fontId="8" fillId="123" borderId="76" xfId="1" applyFont="1" applyFill="1" applyBorder="1" applyAlignment="1">
      <alignment horizontal="left" vertical="center" wrapText="1"/>
    </xf>
    <xf numFmtId="165" fontId="8" fillId="123" borderId="77" xfId="46851" applyNumberFormat="1" applyFont="1" applyFill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44" fontId="2" fillId="0" borderId="75" xfId="1" applyFont="1" applyBorder="1" applyAlignment="1">
      <alignment horizontal="left" vertical="center" wrapText="1"/>
    </xf>
    <xf numFmtId="164" fontId="8" fillId="122" borderId="75" xfId="1" applyNumberFormat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44" fontId="8" fillId="123" borderId="75" xfId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79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0" fontId="2" fillId="0" borderId="5" xfId="4625" quotePrefix="1" applyFont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190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CC"/>
      <color rgb="FFFFE7EE"/>
      <color rgb="FFFFEBF1"/>
      <color rgb="FFFFF3F7"/>
      <color rgb="FFA50034"/>
      <color rgb="FFFFFFCC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310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3" width="9.42578125" style="26" customWidth="1"/>
    <col min="64" max="16384" width="9.140625" style="27"/>
  </cols>
  <sheetData>
    <row r="2" spans="1:63">
      <c r="F2" s="70" t="s">
        <v>538</v>
      </c>
    </row>
    <row r="3" spans="1:6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</row>
    <row r="4" spans="1:63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528</v>
      </c>
      <c r="J4" s="61"/>
      <c r="K4" s="61"/>
      <c r="L4" s="61"/>
      <c r="M4" s="62"/>
      <c r="N4" s="88" t="s">
        <v>478</v>
      </c>
      <c r="O4" s="68"/>
      <c r="P4" s="68"/>
      <c r="Q4" s="68"/>
      <c r="R4" s="68"/>
      <c r="S4" s="64" t="s">
        <v>479</v>
      </c>
      <c r="T4" s="61"/>
      <c r="U4" s="61"/>
      <c r="V4" s="61"/>
      <c r="W4" s="62"/>
      <c r="X4" s="88" t="s">
        <v>505</v>
      </c>
      <c r="Y4" s="68"/>
      <c r="Z4" s="68"/>
      <c r="AA4" s="68"/>
      <c r="AB4" s="68"/>
      <c r="AC4" s="64" t="s">
        <v>507</v>
      </c>
      <c r="AD4" s="61"/>
      <c r="AE4" s="61"/>
      <c r="AF4" s="61"/>
      <c r="AG4" s="62"/>
      <c r="AH4" s="88" t="s">
        <v>508</v>
      </c>
      <c r="AI4" s="68"/>
      <c r="AJ4" s="68"/>
      <c r="AK4" s="68"/>
      <c r="AL4" s="68"/>
      <c r="AM4" s="64" t="s">
        <v>521</v>
      </c>
      <c r="AN4" s="61"/>
      <c r="AO4" s="61"/>
      <c r="AP4" s="61"/>
      <c r="AQ4" s="62"/>
      <c r="AR4" s="88" t="s">
        <v>522</v>
      </c>
      <c r="AS4" s="68"/>
      <c r="AT4" s="68"/>
      <c r="AU4" s="68"/>
      <c r="AV4" s="68"/>
      <c r="AW4" s="64" t="s">
        <v>535</v>
      </c>
      <c r="AX4" s="61"/>
      <c r="AY4" s="61"/>
      <c r="AZ4" s="61"/>
      <c r="BA4" s="62"/>
      <c r="BB4" s="88" t="s">
        <v>546</v>
      </c>
      <c r="BC4" s="68"/>
      <c r="BD4" s="68"/>
      <c r="BE4" s="68"/>
      <c r="BF4" s="68"/>
      <c r="BG4" s="64" t="s">
        <v>547</v>
      </c>
      <c r="BH4" s="61"/>
      <c r="BI4" s="61"/>
      <c r="BJ4" s="61"/>
      <c r="BK4" s="62"/>
    </row>
    <row r="5" spans="1:63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201</v>
      </c>
      <c r="J5" s="60">
        <v>43434</v>
      </c>
      <c r="K5" s="69"/>
      <c r="L5" s="60"/>
      <c r="M5" s="63"/>
      <c r="N5" s="89" t="s">
        <v>201</v>
      </c>
      <c r="O5" s="67">
        <v>43440</v>
      </c>
      <c r="P5" s="67"/>
      <c r="Q5" s="67"/>
      <c r="R5" s="67"/>
      <c r="S5" s="65" t="s">
        <v>201</v>
      </c>
      <c r="T5" s="60">
        <v>43454</v>
      </c>
      <c r="U5" s="69"/>
      <c r="V5" s="60"/>
      <c r="W5" s="63"/>
      <c r="X5" s="89" t="s">
        <v>201</v>
      </c>
      <c r="Y5" s="67">
        <v>43475</v>
      </c>
      <c r="Z5" s="67"/>
      <c r="AA5" s="67"/>
      <c r="AB5" s="67"/>
      <c r="AC5" s="65" t="s">
        <v>201</v>
      </c>
      <c r="AD5" s="60">
        <v>43496</v>
      </c>
      <c r="AE5" s="69"/>
      <c r="AF5" s="60"/>
      <c r="AG5" s="63"/>
      <c r="AH5" s="89" t="s">
        <v>201</v>
      </c>
      <c r="AI5" s="67">
        <v>43492</v>
      </c>
      <c r="AJ5" s="67"/>
      <c r="AK5" s="67"/>
      <c r="AL5" s="67"/>
      <c r="AM5" s="65" t="s">
        <v>201</v>
      </c>
      <c r="AN5" s="60">
        <v>43503</v>
      </c>
      <c r="AO5" s="69"/>
      <c r="AP5" s="60"/>
      <c r="AQ5" s="63"/>
      <c r="AR5" s="89" t="s">
        <v>201</v>
      </c>
      <c r="AS5" s="67">
        <v>43524</v>
      </c>
      <c r="AT5" s="67"/>
      <c r="AU5" s="67"/>
      <c r="AV5" s="67"/>
      <c r="AW5" s="65" t="s">
        <v>201</v>
      </c>
      <c r="AX5" s="60">
        <v>43510</v>
      </c>
      <c r="AY5" s="69"/>
      <c r="AZ5" s="60"/>
      <c r="BA5" s="63"/>
      <c r="BB5" s="89" t="s">
        <v>201</v>
      </c>
      <c r="BC5" s="67">
        <v>43520</v>
      </c>
      <c r="BD5" s="67"/>
      <c r="BE5" s="67"/>
      <c r="BF5" s="67"/>
      <c r="BG5" s="65" t="s">
        <v>201</v>
      </c>
      <c r="BH5" s="60">
        <v>43531</v>
      </c>
      <c r="BI5" s="69"/>
      <c r="BJ5" s="60"/>
      <c r="BK5" s="63"/>
    </row>
    <row r="6" spans="1:63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202</v>
      </c>
      <c r="J6" s="60">
        <v>43446</v>
      </c>
      <c r="K6" s="69"/>
      <c r="L6" s="60"/>
      <c r="M6" s="63"/>
      <c r="N6" s="89" t="s">
        <v>202</v>
      </c>
      <c r="O6" s="67">
        <v>43453</v>
      </c>
      <c r="P6" s="67"/>
      <c r="Q6" s="67"/>
      <c r="R6" s="67"/>
      <c r="S6" s="65" t="s">
        <v>202</v>
      </c>
      <c r="T6" s="60">
        <v>43467</v>
      </c>
      <c r="U6" s="69"/>
      <c r="V6" s="60"/>
      <c r="W6" s="63"/>
      <c r="X6" s="89" t="s">
        <v>202</v>
      </c>
      <c r="Y6" s="67">
        <v>43495</v>
      </c>
      <c r="Z6" s="67"/>
      <c r="AA6" s="67"/>
      <c r="AB6" s="67"/>
      <c r="AC6" s="65" t="s">
        <v>202</v>
      </c>
      <c r="AD6" s="60">
        <v>43502</v>
      </c>
      <c r="AE6" s="69"/>
      <c r="AF6" s="60"/>
      <c r="AG6" s="63"/>
      <c r="AH6" s="89" t="s">
        <v>202</v>
      </c>
      <c r="AI6" s="67">
        <v>43509</v>
      </c>
      <c r="AJ6" s="67"/>
      <c r="AK6" s="67"/>
      <c r="AL6" s="67"/>
      <c r="AM6" s="65" t="s">
        <v>202</v>
      </c>
      <c r="AN6" s="60">
        <v>43523</v>
      </c>
      <c r="AO6" s="69"/>
      <c r="AP6" s="60"/>
      <c r="AQ6" s="63"/>
      <c r="AR6" s="89" t="s">
        <v>202</v>
      </c>
      <c r="AS6" s="67">
        <v>43530</v>
      </c>
      <c r="AT6" s="67"/>
      <c r="AU6" s="67"/>
      <c r="AV6" s="67"/>
      <c r="AW6" s="65" t="s">
        <v>202</v>
      </c>
      <c r="AX6" s="60">
        <v>43530</v>
      </c>
      <c r="AY6" s="69"/>
      <c r="AZ6" s="60"/>
      <c r="BA6" s="63"/>
      <c r="BB6" s="89" t="s">
        <v>202</v>
      </c>
      <c r="BC6" s="67">
        <v>43537</v>
      </c>
      <c r="BD6" s="67"/>
      <c r="BE6" s="67"/>
      <c r="BF6" s="67"/>
      <c r="BG6" s="65" t="s">
        <v>202</v>
      </c>
      <c r="BH6" s="60">
        <v>43551</v>
      </c>
      <c r="BI6" s="69"/>
      <c r="BJ6" s="60"/>
      <c r="BK6" s="63"/>
    </row>
    <row r="7" spans="1:63" s="23" customFormat="1" ht="24.95" customHeight="1" thickBot="1">
      <c r="A7" s="87" t="s">
        <v>0</v>
      </c>
      <c r="B7" s="87" t="s">
        <v>233</v>
      </c>
      <c r="C7" s="87" t="s">
        <v>1</v>
      </c>
      <c r="D7" s="87" t="s">
        <v>342</v>
      </c>
      <c r="E7" s="87" t="s">
        <v>2</v>
      </c>
      <c r="F7" s="87" t="s">
        <v>3</v>
      </c>
      <c r="G7" s="87" t="s">
        <v>4</v>
      </c>
      <c r="H7" s="87" t="s">
        <v>176</v>
      </c>
      <c r="I7" s="87" t="s">
        <v>211</v>
      </c>
      <c r="J7" s="87" t="s">
        <v>209</v>
      </c>
      <c r="K7" s="87" t="s">
        <v>200</v>
      </c>
      <c r="L7" s="87" t="s">
        <v>210</v>
      </c>
      <c r="M7" s="87" t="s">
        <v>212</v>
      </c>
      <c r="N7" s="87" t="s">
        <v>211</v>
      </c>
      <c r="O7" s="87" t="s">
        <v>209</v>
      </c>
      <c r="P7" s="87" t="s">
        <v>200</v>
      </c>
      <c r="Q7" s="87" t="s">
        <v>210</v>
      </c>
      <c r="R7" s="87" t="s">
        <v>212</v>
      </c>
      <c r="S7" s="87" t="s">
        <v>211</v>
      </c>
      <c r="T7" s="87" t="s">
        <v>209</v>
      </c>
      <c r="U7" s="87" t="s">
        <v>200</v>
      </c>
      <c r="V7" s="87" t="s">
        <v>210</v>
      </c>
      <c r="W7" s="87" t="s">
        <v>212</v>
      </c>
      <c r="X7" s="87" t="s">
        <v>211</v>
      </c>
      <c r="Y7" s="87" t="s">
        <v>209</v>
      </c>
      <c r="Z7" s="87" t="s">
        <v>200</v>
      </c>
      <c r="AA7" s="87" t="s">
        <v>210</v>
      </c>
      <c r="AB7" s="87" t="s">
        <v>212</v>
      </c>
      <c r="AC7" s="87" t="s">
        <v>211</v>
      </c>
      <c r="AD7" s="87" t="s">
        <v>209</v>
      </c>
      <c r="AE7" s="87" t="s">
        <v>200</v>
      </c>
      <c r="AF7" s="87" t="s">
        <v>210</v>
      </c>
      <c r="AG7" s="87" t="s">
        <v>212</v>
      </c>
      <c r="AH7" s="87" t="s">
        <v>211</v>
      </c>
      <c r="AI7" s="87" t="s">
        <v>209</v>
      </c>
      <c r="AJ7" s="87" t="s">
        <v>200</v>
      </c>
      <c r="AK7" s="87" t="s">
        <v>210</v>
      </c>
      <c r="AL7" s="87" t="s">
        <v>212</v>
      </c>
      <c r="AM7" s="87" t="s">
        <v>211</v>
      </c>
      <c r="AN7" s="87" t="s">
        <v>209</v>
      </c>
      <c r="AO7" s="87" t="s">
        <v>200</v>
      </c>
      <c r="AP7" s="87" t="s">
        <v>210</v>
      </c>
      <c r="AQ7" s="87" t="s">
        <v>212</v>
      </c>
      <c r="AR7" s="87" t="s">
        <v>211</v>
      </c>
      <c r="AS7" s="87" t="s">
        <v>209</v>
      </c>
      <c r="AT7" s="87" t="s">
        <v>200</v>
      </c>
      <c r="AU7" s="87" t="s">
        <v>210</v>
      </c>
      <c r="AV7" s="87" t="s">
        <v>212</v>
      </c>
      <c r="AW7" s="87" t="s">
        <v>211</v>
      </c>
      <c r="AX7" s="87" t="s">
        <v>209</v>
      </c>
      <c r="AY7" s="87" t="s">
        <v>200</v>
      </c>
      <c r="AZ7" s="87" t="s">
        <v>210</v>
      </c>
      <c r="BA7" s="87" t="s">
        <v>212</v>
      </c>
      <c r="BB7" s="87" t="s">
        <v>211</v>
      </c>
      <c r="BC7" s="87" t="s">
        <v>209</v>
      </c>
      <c r="BD7" s="87" t="s">
        <v>200</v>
      </c>
      <c r="BE7" s="87" t="s">
        <v>210</v>
      </c>
      <c r="BF7" s="87" t="s">
        <v>212</v>
      </c>
      <c r="BG7" s="87" t="s">
        <v>211</v>
      </c>
      <c r="BH7" s="87" t="s">
        <v>209</v>
      </c>
      <c r="BI7" s="87" t="s">
        <v>200</v>
      </c>
      <c r="BJ7" s="87" t="s">
        <v>210</v>
      </c>
      <c r="BK7" s="87" t="s">
        <v>212</v>
      </c>
    </row>
    <row r="8" spans="1:63" s="5" customFormat="1" ht="12.75" customHeight="1">
      <c r="A8" s="140" t="s">
        <v>401</v>
      </c>
      <c r="B8" s="141" t="s">
        <v>232</v>
      </c>
      <c r="C8" s="142" t="s">
        <v>6</v>
      </c>
      <c r="D8" s="143">
        <v>2.08</v>
      </c>
      <c r="E8" s="144" t="s">
        <v>254</v>
      </c>
      <c r="F8" s="145">
        <v>988.9</v>
      </c>
      <c r="G8" s="145">
        <v>899</v>
      </c>
      <c r="H8" s="146">
        <v>805</v>
      </c>
      <c r="I8" s="111">
        <v>0</v>
      </c>
      <c r="J8" s="112" t="str">
        <f t="shared" ref="J8:J14" si="0">IFERROR(IF(I8&gt;1,I8*0.9,""),"")</f>
        <v/>
      </c>
      <c r="K8" s="112">
        <v>0</v>
      </c>
      <c r="L8" s="113" t="str">
        <f t="shared" ref="L8:L14" si="1">IFERROR(IF(K8&gt;1,($H8-K8),""),"")</f>
        <v/>
      </c>
      <c r="M8" s="114" t="str">
        <f t="shared" ref="M8:M13" si="2">IFERROR(IF((IFERROR(IF(K8&gt;1,(J8-L8)/J8,""),(($G8*0.9)-L8)/($G8*0.9)))&gt;1%,IFERROR(IF(K8&gt;1,(J8-L8)/J8,""),(($G8*0.9)-L8)/($G8*0.9)),""),"")</f>
        <v/>
      </c>
      <c r="N8" s="115">
        <v>0</v>
      </c>
      <c r="O8" s="116" t="str">
        <f t="shared" ref="O8:O14" si="3">IFERROR(IF(N8&gt;1,N8*0.9,""),"")</f>
        <v/>
      </c>
      <c r="P8" s="116">
        <v>0</v>
      </c>
      <c r="Q8" s="117" t="str">
        <f t="shared" ref="Q8:Q14" si="4">IFERROR(IF(P8&gt;1,($H8-P8),""),"")</f>
        <v/>
      </c>
      <c r="R8" s="118" t="str">
        <f t="shared" ref="R8:R13" si="5">IFERROR(IF((IFERROR(IF(P8&gt;1,(O8-Q8)/O8,""),(($G8*0.9)-Q8)/($G8*0.9)))&gt;1%,IFERROR(IF(P8&gt;1,(O8-Q8)/O8,""),(($G8*0.9)-Q8)/($G8*0.9)),""),"")</f>
        <v/>
      </c>
      <c r="S8" s="111">
        <v>0</v>
      </c>
      <c r="T8" s="112" t="str">
        <f t="shared" ref="T8:T14" si="6">IFERROR(IF(S8&gt;1,S8*0.9,""),"")</f>
        <v/>
      </c>
      <c r="U8" s="112">
        <v>0</v>
      </c>
      <c r="V8" s="113" t="str">
        <f t="shared" ref="V8:V58" si="7">IFERROR(IF(U8&gt;1,($H8-U8),""),"")</f>
        <v/>
      </c>
      <c r="W8" s="114" t="str">
        <f t="shared" ref="W8:W13" si="8">IFERROR(IF((IFERROR(IF(U8&gt;1,(T8-V8)/T8,""),(($G8*0.9)-V8)/($G8*0.9)))&gt;1%,IFERROR(IF(U8&gt;1,(T8-V8)/T8,""),(($G8*0.9)-V8)/($G8*0.9)),""),"")</f>
        <v/>
      </c>
      <c r="X8" s="115">
        <v>0</v>
      </c>
      <c r="Y8" s="116" t="str">
        <f t="shared" ref="Y8:Y14" si="9">IFERROR(IF(X8&gt;1,X8*0.9,""),"")</f>
        <v/>
      </c>
      <c r="Z8" s="116">
        <v>0</v>
      </c>
      <c r="AA8" s="117" t="str">
        <f t="shared" ref="AA8:AA58" si="10">IFERROR(IF(Z8&gt;1,($H8-Z8),""),"")</f>
        <v/>
      </c>
      <c r="AB8" s="118" t="str">
        <f t="shared" ref="AB8:AB13" si="11">IFERROR(IF((IFERROR(IF(Z8&gt;1,(Y8-AA8)/Y8,""),(($G8*0.9)-AA8)/($G8*0.9)))&gt;1%,IFERROR(IF(Z8&gt;1,(Y8-AA8)/Y8,""),(($G8*0.9)-AA8)/($G8*0.9)),""),"")</f>
        <v/>
      </c>
      <c r="AC8" s="111">
        <v>0</v>
      </c>
      <c r="AD8" s="112" t="str">
        <f t="shared" ref="AD8:AD14" si="12">IFERROR(IF(AC8&gt;1,AC8*0.9,""),"")</f>
        <v/>
      </c>
      <c r="AE8" s="112">
        <v>0</v>
      </c>
      <c r="AF8" s="113" t="str">
        <f t="shared" ref="AF8:AF58" si="13">IFERROR(IF(AE8&gt;1,($H8-AE8),""),"")</f>
        <v/>
      </c>
      <c r="AG8" s="114" t="str">
        <f t="shared" ref="AG8:AG13" si="14">IFERROR(IF((IFERROR(IF(AE8&gt;1,(AD8-AF8)/AD8,""),(($G8*0.9)-AF8)/($G8*0.9)))&gt;1%,IFERROR(IF(AE8&gt;1,(AD8-AF8)/AD8,""),(($G8*0.9)-AF8)/($G8*0.9)),""),"")</f>
        <v/>
      </c>
      <c r="AH8" s="115" t="s">
        <v>219</v>
      </c>
      <c r="AI8" s="116" t="str">
        <f t="shared" ref="AI8:AI14" si="15">IFERROR(IF(AH8&gt;1,AH8*0.9,""),"")</f>
        <v/>
      </c>
      <c r="AJ8" s="116">
        <v>0</v>
      </c>
      <c r="AK8" s="117" t="str">
        <f t="shared" ref="AK8:AK58" si="16">IFERROR(IF(AJ8&gt;1,($H8-AJ8),""),"")</f>
        <v/>
      </c>
      <c r="AL8" s="118" t="str">
        <f t="shared" ref="AL8:AL13" si="17">IFERROR(IF((IFERROR(IF(AJ8&gt;1,(AI8-AK8)/AI8,""),(($G8*0.9)-AK8)/($G8*0.9)))&gt;1%,IFERROR(IF(AJ8&gt;1,(AI8-AK8)/AI8,""),(($G8*0.9)-AK8)/($G8*0.9)),""),"")</f>
        <v/>
      </c>
      <c r="AM8" s="111">
        <v>0</v>
      </c>
      <c r="AN8" s="112" t="str">
        <f t="shared" ref="AN8:AN14" si="18">IFERROR(IF(AM8&gt;1,AM8*0.9,""),"")</f>
        <v/>
      </c>
      <c r="AO8" s="112">
        <v>0</v>
      </c>
      <c r="AP8" s="113" t="str">
        <f t="shared" ref="AP8:AP58" si="19">IFERROR(IF(AO8&gt;1,($H8-AO8),""),"")</f>
        <v/>
      </c>
      <c r="AQ8" s="114" t="str">
        <f t="shared" ref="AQ8:AQ13" si="20">IFERROR(IF((IFERROR(IF(AO8&gt;1,(AN8-AP8)/AN8,""),(($G8*0.9)-AP8)/($G8*0.9)))&gt;1%,IFERROR(IF(AO8&gt;1,(AN8-AP8)/AN8,""),(($G8*0.9)-AP8)/($G8*0.9)),""),"")</f>
        <v/>
      </c>
      <c r="AR8" s="115">
        <v>0</v>
      </c>
      <c r="AS8" s="116" t="str">
        <f t="shared" ref="AS8:AS14" si="21">IFERROR(IF(AR8&gt;1,AR8*0.9,""),"")</f>
        <v/>
      </c>
      <c r="AT8" s="116">
        <v>0</v>
      </c>
      <c r="AU8" s="117" t="str">
        <f t="shared" ref="AU8:AU58" si="22">IFERROR(IF(AT8&gt;1,($H8-AT8),""),"")</f>
        <v/>
      </c>
      <c r="AV8" s="118" t="str">
        <f t="shared" ref="AV8:AV13" si="23">IFERROR(IF((IFERROR(IF(AT8&gt;1,(AS8-AU8)/AS8,""),(($G8*0.9)-AU8)/($G8*0.9)))&gt;1%,IFERROR(IF(AT8&gt;1,(AS8-AU8)/AS8,""),(($G8*0.9)-AU8)/($G8*0.9)),""),"")</f>
        <v/>
      </c>
      <c r="AW8" s="111">
        <v>0</v>
      </c>
      <c r="AX8" s="112" t="str">
        <f t="shared" ref="AX8:AX14" si="24">IFERROR(IF(AW8&gt;1,AW8*0.9,""),"")</f>
        <v/>
      </c>
      <c r="AY8" s="112">
        <v>0</v>
      </c>
      <c r="AZ8" s="113" t="str">
        <f t="shared" ref="AZ8:AZ58" si="25">IFERROR(IF(AY8&gt;1,($H8-AY8),""),"")</f>
        <v/>
      </c>
      <c r="BA8" s="114" t="str">
        <f t="shared" ref="BA8:BA13" si="26">IFERROR(IF((IFERROR(IF(AY8&gt;1,(AX8-AZ8)/AX8,""),(($G8*0.9)-AZ8)/($G8*0.9)))&gt;1%,IFERROR(IF(AY8&gt;1,(AX8-AZ8)/AX8,""),(($G8*0.9)-AZ8)/($G8*0.9)),""),"")</f>
        <v/>
      </c>
      <c r="BB8" s="115">
        <v>0</v>
      </c>
      <c r="BC8" s="116" t="str">
        <f t="shared" ref="BC8:BC14" si="27">IFERROR(IF(BB8&gt;1,BB8*0.9,""),"")</f>
        <v/>
      </c>
      <c r="BD8" s="116">
        <v>0</v>
      </c>
      <c r="BE8" s="117" t="str">
        <f t="shared" ref="BE8:BE58" si="28">IFERROR(IF(BD8&gt;1,($H8-BD8),""),"")</f>
        <v/>
      </c>
      <c r="BF8" s="118" t="str">
        <f t="shared" ref="BF8:BF13" si="29">IFERROR(IF((IFERROR(IF(BD8&gt;1,(BC8-BE8)/BC8,""),(($G8*0.9)-BE8)/($G8*0.9)))&gt;1%,IFERROR(IF(BD8&gt;1,(BC8-BE8)/BC8,""),(($G8*0.9)-BE8)/($G8*0.9)),""),"")</f>
        <v/>
      </c>
      <c r="BG8" s="111">
        <v>0</v>
      </c>
      <c r="BH8" s="112" t="str">
        <f t="shared" ref="BH8:BH14" si="30">IFERROR(IF(BG8&gt;1,BG8*0.9,""),"")</f>
        <v/>
      </c>
      <c r="BI8" s="112">
        <v>0</v>
      </c>
      <c r="BJ8" s="113" t="str">
        <f t="shared" ref="BJ8:BJ58" si="31">IFERROR(IF(BI8&gt;1,($H8-BI8),""),"")</f>
        <v/>
      </c>
      <c r="BK8" s="114" t="str">
        <f t="shared" ref="BK8:BK13" si="32">IFERROR(IF((IFERROR(IF(BI8&gt;1,(BH8-BJ8)/BH8,""),(($G8*0.9)-BJ8)/($G8*0.9)))&gt;1%,IFERROR(IF(BI8&gt;1,(BH8-BJ8)/BH8,""),(($G8*0.9)-BJ8)/($G8*0.9)),""),"")</f>
        <v/>
      </c>
    </row>
    <row r="9" spans="1:63" s="5" customFormat="1" ht="12.75" customHeight="1">
      <c r="A9" s="43" t="s">
        <v>335</v>
      </c>
      <c r="B9" s="39" t="s">
        <v>232</v>
      </c>
      <c r="C9" s="4" t="s">
        <v>6</v>
      </c>
      <c r="D9" s="50">
        <v>2.08</v>
      </c>
      <c r="E9" s="40" t="s">
        <v>254</v>
      </c>
      <c r="F9" s="84">
        <v>879</v>
      </c>
      <c r="G9" s="84">
        <v>799</v>
      </c>
      <c r="H9" s="94">
        <v>697</v>
      </c>
      <c r="I9" s="71">
        <v>0</v>
      </c>
      <c r="J9" s="72" t="str">
        <f>IFERROR(IF(I9&gt;1,I9*0.9,""),"")</f>
        <v/>
      </c>
      <c r="K9" s="72">
        <v>0</v>
      </c>
      <c r="L9" s="73" t="str">
        <f>IFERROR(IF(K9&gt;1,($H9-K9),""),"")</f>
        <v/>
      </c>
      <c r="M9" s="15" t="str">
        <f t="shared" si="2"/>
        <v/>
      </c>
      <c r="N9" s="74">
        <v>0</v>
      </c>
      <c r="O9" s="75" t="str">
        <f>IFERROR(IF(N9&gt;1,N9*0.9,""),"")</f>
        <v/>
      </c>
      <c r="P9" s="75">
        <v>0</v>
      </c>
      <c r="Q9" s="76" t="str">
        <f>IFERROR(IF(P9&gt;1,($H9-P9),""),"")</f>
        <v/>
      </c>
      <c r="R9" s="17" t="str">
        <f>IFERROR(IF((IFERROR(IF(P9&gt;1,(O9-Q9)/O9,""),(($G9*0.9)-Q9)/($G9*0.9)))&gt;1%,IFERROR(IF(P9&gt;1,(O9-Q9)/O9,""),(($G9*0.9)-Q9)/($G9*0.9)),""),"")</f>
        <v/>
      </c>
      <c r="S9" s="71">
        <v>0</v>
      </c>
      <c r="T9" s="72" t="str">
        <f>IFERROR(IF(S9&gt;1,S9*0.9,""),"")</f>
        <v/>
      </c>
      <c r="U9" s="72">
        <v>0</v>
      </c>
      <c r="V9" s="73" t="str">
        <f>IFERROR(IF(U9&gt;1,($H9-U9),""),"")</f>
        <v/>
      </c>
      <c r="W9" s="15" t="str">
        <f>IFERROR(IF((IFERROR(IF(U9&gt;1,(T9-V9)/T9,""),(($G9*0.9)-V9)/($G9*0.9)))&gt;1%,IFERROR(IF(U9&gt;1,(T9-V9)/T9,""),(($G9*0.9)-V9)/($G9*0.9)),""),"")</f>
        <v/>
      </c>
      <c r="X9" s="74">
        <v>0</v>
      </c>
      <c r="Y9" s="75" t="str">
        <f>IFERROR(IF(X9&gt;1,X9*0.9,""),"")</f>
        <v/>
      </c>
      <c r="Z9" s="75">
        <v>0</v>
      </c>
      <c r="AA9" s="76" t="str">
        <f>IFERROR(IF(Z9&gt;1,($H9-Z9),""),"")</f>
        <v/>
      </c>
      <c r="AB9" s="17" t="str">
        <f>IFERROR(IF((IFERROR(IF(Z9&gt;1,(Y9-AA9)/Y9,""),(($G9*0.9)-AA9)/($G9*0.9)))&gt;1%,IFERROR(IF(Z9&gt;1,(Y9-AA9)/Y9,""),(($G9*0.9)-AA9)/($G9*0.9)),""),"")</f>
        <v/>
      </c>
      <c r="AC9" s="71">
        <v>0</v>
      </c>
      <c r="AD9" s="72" t="str">
        <f>IFERROR(IF(AC9&gt;1,AC9*0.9,""),"")</f>
        <v/>
      </c>
      <c r="AE9" s="72">
        <v>0</v>
      </c>
      <c r="AF9" s="73" t="str">
        <f>IFERROR(IF(AE9&gt;1,($H9-AE9),""),"")</f>
        <v/>
      </c>
      <c r="AG9" s="15" t="str">
        <f>IFERROR(IF((IFERROR(IF(AE9&gt;1,(AD9-AF9)/AD9,""),(($G9*0.9)-AF9)/($G9*0.9)))&gt;1%,IFERROR(IF(AE9&gt;1,(AD9-AF9)/AD9,""),(($G9*0.9)-AF9)/($G9*0.9)),""),"")</f>
        <v/>
      </c>
      <c r="AH9" s="74">
        <v>0</v>
      </c>
      <c r="AI9" s="75" t="str">
        <f>IFERROR(IF(AH9&gt;1,AH9*0.9,""),"")</f>
        <v/>
      </c>
      <c r="AJ9" s="75">
        <v>0</v>
      </c>
      <c r="AK9" s="76" t="str">
        <f>IFERROR(IF(AJ9&gt;1,($H9-AJ9),""),"")</f>
        <v/>
      </c>
      <c r="AL9" s="17" t="str">
        <f>IFERROR(IF((IFERROR(IF(AJ9&gt;1,(AI9-AK9)/AI9,""),(($G9*0.9)-AK9)/($G9*0.9)))&gt;1%,IFERROR(IF(AJ9&gt;1,(AI9-AK9)/AI9,""),(($G9*0.9)-AK9)/($G9*0.9)),""),"")</f>
        <v/>
      </c>
      <c r="AM9" s="71">
        <v>0</v>
      </c>
      <c r="AN9" s="72" t="str">
        <f>IFERROR(IF(AM9&gt;1,AM9*0.9,""),"")</f>
        <v/>
      </c>
      <c r="AO9" s="72">
        <v>0</v>
      </c>
      <c r="AP9" s="73" t="str">
        <f>IFERROR(IF(AO9&gt;1,($H9-AO9),""),"")</f>
        <v/>
      </c>
      <c r="AQ9" s="15" t="str">
        <f>IFERROR(IF((IFERROR(IF(AO9&gt;1,(AN9-AP9)/AN9,""),(($G9*0.9)-AP9)/($G9*0.9)))&gt;1%,IFERROR(IF(AO9&gt;1,(AN9-AP9)/AN9,""),(($G9*0.9)-AP9)/($G9*0.9)),""),"")</f>
        <v/>
      </c>
      <c r="AR9" s="74">
        <v>0</v>
      </c>
      <c r="AS9" s="75" t="str">
        <f>IFERROR(IF(AR9&gt;1,AR9*0.9,""),"")</f>
        <v/>
      </c>
      <c r="AT9" s="75">
        <v>0</v>
      </c>
      <c r="AU9" s="76" t="str">
        <f>IFERROR(IF(AT9&gt;1,($H9-AT9),""),"")</f>
        <v/>
      </c>
      <c r="AV9" s="17" t="str">
        <f>IFERROR(IF((IFERROR(IF(AT9&gt;1,(AS9-AU9)/AS9,""),(($G9*0.9)-AU9)/($G9*0.9)))&gt;1%,IFERROR(IF(AT9&gt;1,(AS9-AU9)/AS9,""),(($G9*0.9)-AU9)/($G9*0.9)),""),"")</f>
        <v/>
      </c>
      <c r="AW9" s="71">
        <v>0</v>
      </c>
      <c r="AX9" s="72" t="str">
        <f>IFERROR(IF(AW9&gt;1,AW9*0.9,""),"")</f>
        <v/>
      </c>
      <c r="AY9" s="72">
        <v>0</v>
      </c>
      <c r="AZ9" s="73" t="str">
        <f>IFERROR(IF(AY9&gt;1,($H9-AY9),""),"")</f>
        <v/>
      </c>
      <c r="BA9" s="15" t="str">
        <f>IFERROR(IF((IFERROR(IF(AY9&gt;1,(AX9-AZ9)/AX9,""),(($G9*0.9)-AZ9)/($G9*0.9)))&gt;1%,IFERROR(IF(AY9&gt;1,(AX9-AZ9)/AX9,""),(($G9*0.9)-AZ9)/($G9*0.9)),""),"")</f>
        <v/>
      </c>
      <c r="BB9" s="74">
        <v>0</v>
      </c>
      <c r="BC9" s="75" t="str">
        <f>IFERROR(IF(BB9&gt;1,BB9*0.9,""),"")</f>
        <v/>
      </c>
      <c r="BD9" s="75">
        <v>0</v>
      </c>
      <c r="BE9" s="76" t="str">
        <f>IFERROR(IF(BD9&gt;1,($H9-BD9),""),"")</f>
        <v/>
      </c>
      <c r="BF9" s="17" t="str">
        <f>IFERROR(IF((IFERROR(IF(BD9&gt;1,(BC9-BE9)/BC9,""),(($G9*0.9)-BE9)/($G9*0.9)))&gt;1%,IFERROR(IF(BD9&gt;1,(BC9-BE9)/BC9,""),(($G9*0.9)-BE9)/($G9*0.9)),""),"")</f>
        <v/>
      </c>
      <c r="BG9" s="71">
        <v>0</v>
      </c>
      <c r="BH9" s="72" t="str">
        <f>IFERROR(IF(BG9&gt;1,BG9*0.9,""),"")</f>
        <v/>
      </c>
      <c r="BI9" s="72">
        <v>0</v>
      </c>
      <c r="BJ9" s="73" t="str">
        <f>IFERROR(IF(BI9&gt;1,($H9-BI9),""),"")</f>
        <v/>
      </c>
      <c r="BK9" s="15" t="str">
        <f>IFERROR(IF((IFERROR(IF(BI9&gt;1,(BH9-BJ9)/BH9,""),(($G9*0.9)-BJ9)/($G9*0.9)))&gt;1%,IFERROR(IF(BI9&gt;1,(BH9-BJ9)/BH9,""),(($G9*0.9)-BJ9)/($G9*0.9)),""),"")</f>
        <v/>
      </c>
    </row>
    <row r="10" spans="1:63" s="5" customFormat="1" ht="12.75" customHeight="1">
      <c r="A10" s="43" t="s">
        <v>10</v>
      </c>
      <c r="B10" s="39" t="s">
        <v>232</v>
      </c>
      <c r="C10" s="4"/>
      <c r="D10" s="50">
        <v>3.12</v>
      </c>
      <c r="E10" s="40" t="s">
        <v>247</v>
      </c>
      <c r="F10" s="84">
        <v>1429</v>
      </c>
      <c r="G10" s="84">
        <v>1299</v>
      </c>
      <c r="H10" s="94">
        <v>1025</v>
      </c>
      <c r="I10" s="71">
        <v>0</v>
      </c>
      <c r="J10" s="72" t="str">
        <f t="shared" si="0"/>
        <v/>
      </c>
      <c r="K10" s="72">
        <v>0</v>
      </c>
      <c r="L10" s="73" t="str">
        <f t="shared" si="1"/>
        <v/>
      </c>
      <c r="M10" s="15" t="str">
        <f t="shared" si="2"/>
        <v/>
      </c>
      <c r="N10" s="74">
        <v>0</v>
      </c>
      <c r="O10" s="75" t="str">
        <f t="shared" si="3"/>
        <v/>
      </c>
      <c r="P10" s="75">
        <v>0</v>
      </c>
      <c r="Q10" s="76" t="str">
        <f t="shared" si="4"/>
        <v/>
      </c>
      <c r="R10" s="17" t="str">
        <f t="shared" si="5"/>
        <v/>
      </c>
      <c r="S10" s="71">
        <v>1277</v>
      </c>
      <c r="T10" s="72">
        <f t="shared" si="6"/>
        <v>1149.3</v>
      </c>
      <c r="U10" s="72">
        <v>16</v>
      </c>
      <c r="V10" s="73">
        <f t="shared" si="7"/>
        <v>1009</v>
      </c>
      <c r="W10" s="15">
        <f t="shared" si="8"/>
        <v>0.1220743060993648</v>
      </c>
      <c r="X10" s="74">
        <v>1221</v>
      </c>
      <c r="Y10" s="75">
        <f t="shared" si="9"/>
        <v>1098.9000000000001</v>
      </c>
      <c r="Z10" s="75">
        <v>60</v>
      </c>
      <c r="AA10" s="76">
        <f t="shared" si="10"/>
        <v>965</v>
      </c>
      <c r="AB10" s="17">
        <f t="shared" si="11"/>
        <v>0.12184912184912192</v>
      </c>
      <c r="AC10" s="71">
        <v>0</v>
      </c>
      <c r="AD10" s="72" t="str">
        <f t="shared" si="12"/>
        <v/>
      </c>
      <c r="AE10" s="72">
        <v>0</v>
      </c>
      <c r="AF10" s="73" t="str">
        <f t="shared" si="13"/>
        <v/>
      </c>
      <c r="AG10" s="15" t="str">
        <f t="shared" si="14"/>
        <v/>
      </c>
      <c r="AH10" s="74">
        <v>0</v>
      </c>
      <c r="AI10" s="75" t="str">
        <f t="shared" si="15"/>
        <v/>
      </c>
      <c r="AJ10" s="75">
        <v>0</v>
      </c>
      <c r="AK10" s="76" t="str">
        <f t="shared" si="16"/>
        <v/>
      </c>
      <c r="AL10" s="17" t="str">
        <f t="shared" si="17"/>
        <v/>
      </c>
      <c r="AM10" s="71">
        <v>1221</v>
      </c>
      <c r="AN10" s="72">
        <f t="shared" si="18"/>
        <v>1098.9000000000001</v>
      </c>
      <c r="AO10" s="72">
        <v>60</v>
      </c>
      <c r="AP10" s="73">
        <f t="shared" si="19"/>
        <v>965</v>
      </c>
      <c r="AQ10" s="15">
        <f t="shared" si="20"/>
        <v>0.12184912184912192</v>
      </c>
      <c r="AR10" s="74">
        <v>0</v>
      </c>
      <c r="AS10" s="75" t="str">
        <f t="shared" si="21"/>
        <v/>
      </c>
      <c r="AT10" s="75">
        <v>0</v>
      </c>
      <c r="AU10" s="76" t="str">
        <f t="shared" si="22"/>
        <v/>
      </c>
      <c r="AV10" s="17" t="str">
        <f t="shared" si="23"/>
        <v/>
      </c>
      <c r="AW10" s="71">
        <v>0</v>
      </c>
      <c r="AX10" s="72" t="str">
        <f t="shared" si="24"/>
        <v/>
      </c>
      <c r="AY10" s="72">
        <v>0</v>
      </c>
      <c r="AZ10" s="73" t="str">
        <f t="shared" si="25"/>
        <v/>
      </c>
      <c r="BA10" s="15" t="str">
        <f t="shared" si="26"/>
        <v/>
      </c>
      <c r="BB10" s="74">
        <v>0</v>
      </c>
      <c r="BC10" s="75" t="str">
        <f t="shared" si="27"/>
        <v/>
      </c>
      <c r="BD10" s="75">
        <v>0</v>
      </c>
      <c r="BE10" s="76" t="str">
        <f t="shared" si="28"/>
        <v/>
      </c>
      <c r="BF10" s="17" t="str">
        <f t="shared" si="29"/>
        <v/>
      </c>
      <c r="BG10" s="71">
        <v>1221</v>
      </c>
      <c r="BH10" s="72">
        <f t="shared" si="30"/>
        <v>1098.9000000000001</v>
      </c>
      <c r="BI10" s="72">
        <v>60</v>
      </c>
      <c r="BJ10" s="73">
        <f t="shared" si="31"/>
        <v>965</v>
      </c>
      <c r="BK10" s="15">
        <f t="shared" si="32"/>
        <v>0.12184912184912192</v>
      </c>
    </row>
    <row r="11" spans="1:63" s="5" customFormat="1" ht="12.75" customHeight="1">
      <c r="A11" s="43" t="s">
        <v>9</v>
      </c>
      <c r="B11" s="39" t="s">
        <v>232</v>
      </c>
      <c r="C11" s="4"/>
      <c r="D11" s="50">
        <v>3.12</v>
      </c>
      <c r="E11" s="40" t="s">
        <v>247</v>
      </c>
      <c r="F11" s="84">
        <v>1319</v>
      </c>
      <c r="G11" s="84">
        <v>1199</v>
      </c>
      <c r="H11" s="94">
        <v>946</v>
      </c>
      <c r="I11" s="71">
        <v>0</v>
      </c>
      <c r="J11" s="72" t="str">
        <f t="shared" si="0"/>
        <v/>
      </c>
      <c r="K11" s="72">
        <v>0</v>
      </c>
      <c r="L11" s="73" t="str">
        <f t="shared" si="1"/>
        <v/>
      </c>
      <c r="M11" s="15" t="str">
        <f t="shared" si="2"/>
        <v/>
      </c>
      <c r="N11" s="74">
        <v>0</v>
      </c>
      <c r="O11" s="75" t="str">
        <f t="shared" si="3"/>
        <v/>
      </c>
      <c r="P11" s="75">
        <v>0</v>
      </c>
      <c r="Q11" s="76" t="str">
        <f t="shared" si="4"/>
        <v/>
      </c>
      <c r="R11" s="17" t="str">
        <f t="shared" si="5"/>
        <v/>
      </c>
      <c r="S11" s="71">
        <v>1166</v>
      </c>
      <c r="T11" s="72">
        <f t="shared" si="6"/>
        <v>1049.4000000000001</v>
      </c>
      <c r="U11" s="72">
        <v>25</v>
      </c>
      <c r="V11" s="73">
        <f t="shared" si="7"/>
        <v>921</v>
      </c>
      <c r="W11" s="15">
        <f t="shared" si="8"/>
        <v>0.12235563178959413</v>
      </c>
      <c r="X11" s="74">
        <v>1110</v>
      </c>
      <c r="Y11" s="75">
        <f t="shared" si="9"/>
        <v>999</v>
      </c>
      <c r="Z11" s="75">
        <v>69</v>
      </c>
      <c r="AA11" s="76">
        <f t="shared" si="10"/>
        <v>877</v>
      </c>
      <c r="AB11" s="17">
        <f t="shared" si="11"/>
        <v>0.12212212212212212</v>
      </c>
      <c r="AC11" s="71">
        <v>0</v>
      </c>
      <c r="AD11" s="72" t="str">
        <f t="shared" si="12"/>
        <v/>
      </c>
      <c r="AE11" s="72">
        <v>0</v>
      </c>
      <c r="AF11" s="73" t="str">
        <f t="shared" si="13"/>
        <v/>
      </c>
      <c r="AG11" s="15" t="str">
        <f t="shared" si="14"/>
        <v/>
      </c>
      <c r="AH11" s="74">
        <v>0</v>
      </c>
      <c r="AI11" s="75" t="str">
        <f t="shared" si="15"/>
        <v/>
      </c>
      <c r="AJ11" s="75">
        <v>0</v>
      </c>
      <c r="AK11" s="76" t="str">
        <f t="shared" si="16"/>
        <v/>
      </c>
      <c r="AL11" s="17" t="str">
        <f t="shared" si="17"/>
        <v/>
      </c>
      <c r="AM11" s="71">
        <v>1110</v>
      </c>
      <c r="AN11" s="72">
        <f t="shared" si="18"/>
        <v>999</v>
      </c>
      <c r="AO11" s="72">
        <v>69</v>
      </c>
      <c r="AP11" s="73">
        <f t="shared" si="19"/>
        <v>877</v>
      </c>
      <c r="AQ11" s="15">
        <f t="shared" si="20"/>
        <v>0.12212212212212212</v>
      </c>
      <c r="AR11" s="74">
        <v>0</v>
      </c>
      <c r="AS11" s="75" t="str">
        <f t="shared" si="21"/>
        <v/>
      </c>
      <c r="AT11" s="75">
        <v>0</v>
      </c>
      <c r="AU11" s="76" t="str">
        <f t="shared" si="22"/>
        <v/>
      </c>
      <c r="AV11" s="17" t="str">
        <f t="shared" si="23"/>
        <v/>
      </c>
      <c r="AW11" s="71">
        <v>0</v>
      </c>
      <c r="AX11" s="72" t="str">
        <f t="shared" si="24"/>
        <v/>
      </c>
      <c r="AY11" s="72">
        <v>0</v>
      </c>
      <c r="AZ11" s="73" t="str">
        <f t="shared" si="25"/>
        <v/>
      </c>
      <c r="BA11" s="15" t="str">
        <f t="shared" si="26"/>
        <v/>
      </c>
      <c r="BB11" s="74">
        <v>0</v>
      </c>
      <c r="BC11" s="75" t="str">
        <f t="shared" si="27"/>
        <v/>
      </c>
      <c r="BD11" s="75">
        <v>0</v>
      </c>
      <c r="BE11" s="76" t="str">
        <f t="shared" si="28"/>
        <v/>
      </c>
      <c r="BF11" s="17" t="str">
        <f t="shared" si="29"/>
        <v/>
      </c>
      <c r="BG11" s="71">
        <v>1110</v>
      </c>
      <c r="BH11" s="72">
        <f t="shared" si="30"/>
        <v>999</v>
      </c>
      <c r="BI11" s="72">
        <v>69</v>
      </c>
      <c r="BJ11" s="73">
        <f t="shared" si="31"/>
        <v>877</v>
      </c>
      <c r="BK11" s="15">
        <f t="shared" si="32"/>
        <v>0.12212212212212212</v>
      </c>
    </row>
    <row r="12" spans="1:63" s="5" customFormat="1" ht="12.75" customHeight="1">
      <c r="A12" s="43" t="s">
        <v>8</v>
      </c>
      <c r="B12" s="39" t="s">
        <v>232</v>
      </c>
      <c r="C12" s="4"/>
      <c r="D12" s="50">
        <v>3.12</v>
      </c>
      <c r="E12" s="40" t="s">
        <v>247</v>
      </c>
      <c r="F12" s="84">
        <v>1209</v>
      </c>
      <c r="G12" s="84">
        <v>1099</v>
      </c>
      <c r="H12" s="94">
        <v>867</v>
      </c>
      <c r="I12" s="71">
        <v>0</v>
      </c>
      <c r="J12" s="72" t="str">
        <f t="shared" si="0"/>
        <v/>
      </c>
      <c r="K12" s="72">
        <v>0</v>
      </c>
      <c r="L12" s="73" t="str">
        <f t="shared" si="1"/>
        <v/>
      </c>
      <c r="M12" s="15" t="str">
        <f t="shared" si="2"/>
        <v/>
      </c>
      <c r="N12" s="74">
        <v>0</v>
      </c>
      <c r="O12" s="75" t="str">
        <f t="shared" si="3"/>
        <v/>
      </c>
      <c r="P12" s="75">
        <v>0</v>
      </c>
      <c r="Q12" s="76" t="str">
        <f t="shared" si="4"/>
        <v/>
      </c>
      <c r="R12" s="17" t="str">
        <f t="shared" si="5"/>
        <v/>
      </c>
      <c r="S12" s="71">
        <v>0</v>
      </c>
      <c r="T12" s="72" t="str">
        <f t="shared" si="6"/>
        <v/>
      </c>
      <c r="U12" s="72">
        <v>0</v>
      </c>
      <c r="V12" s="73" t="str">
        <f t="shared" si="7"/>
        <v/>
      </c>
      <c r="W12" s="15" t="str">
        <f t="shared" si="8"/>
        <v/>
      </c>
      <c r="X12" s="74">
        <v>0</v>
      </c>
      <c r="Y12" s="75" t="str">
        <f t="shared" si="9"/>
        <v/>
      </c>
      <c r="Z12" s="75">
        <v>0</v>
      </c>
      <c r="AA12" s="76" t="str">
        <f t="shared" si="10"/>
        <v/>
      </c>
      <c r="AB12" s="17" t="str">
        <f t="shared" si="11"/>
        <v/>
      </c>
      <c r="AC12" s="71">
        <v>0</v>
      </c>
      <c r="AD12" s="72" t="str">
        <f t="shared" si="12"/>
        <v/>
      </c>
      <c r="AE12" s="72">
        <v>0</v>
      </c>
      <c r="AF12" s="73" t="str">
        <f t="shared" si="13"/>
        <v/>
      </c>
      <c r="AG12" s="15" t="str">
        <f t="shared" si="14"/>
        <v/>
      </c>
      <c r="AH12" s="74">
        <v>0</v>
      </c>
      <c r="AI12" s="75" t="str">
        <f t="shared" si="15"/>
        <v/>
      </c>
      <c r="AJ12" s="75">
        <v>0</v>
      </c>
      <c r="AK12" s="76" t="str">
        <f t="shared" si="16"/>
        <v/>
      </c>
      <c r="AL12" s="17" t="str">
        <f t="shared" si="17"/>
        <v/>
      </c>
      <c r="AM12" s="71">
        <v>0</v>
      </c>
      <c r="AN12" s="72" t="str">
        <f t="shared" si="18"/>
        <v/>
      </c>
      <c r="AO12" s="72">
        <v>0</v>
      </c>
      <c r="AP12" s="73" t="str">
        <f t="shared" si="19"/>
        <v/>
      </c>
      <c r="AQ12" s="15" t="str">
        <f t="shared" si="20"/>
        <v/>
      </c>
      <c r="AR12" s="74">
        <v>0</v>
      </c>
      <c r="AS12" s="75" t="str">
        <f t="shared" si="21"/>
        <v/>
      </c>
      <c r="AT12" s="75">
        <v>0</v>
      </c>
      <c r="AU12" s="76" t="str">
        <f t="shared" si="22"/>
        <v/>
      </c>
      <c r="AV12" s="17" t="str">
        <f t="shared" si="23"/>
        <v/>
      </c>
      <c r="AW12" s="71">
        <v>0</v>
      </c>
      <c r="AX12" s="72" t="str">
        <f t="shared" si="24"/>
        <v/>
      </c>
      <c r="AY12" s="72">
        <v>0</v>
      </c>
      <c r="AZ12" s="73" t="str">
        <f t="shared" si="25"/>
        <v/>
      </c>
      <c r="BA12" s="15" t="str">
        <f t="shared" si="26"/>
        <v/>
      </c>
      <c r="BB12" s="74">
        <v>0</v>
      </c>
      <c r="BC12" s="75" t="str">
        <f t="shared" si="27"/>
        <v/>
      </c>
      <c r="BD12" s="75">
        <v>0</v>
      </c>
      <c r="BE12" s="76" t="str">
        <f t="shared" si="28"/>
        <v/>
      </c>
      <c r="BF12" s="17" t="str">
        <f t="shared" si="29"/>
        <v/>
      </c>
      <c r="BG12" s="71">
        <v>0</v>
      </c>
      <c r="BH12" s="72" t="str">
        <f t="shared" si="30"/>
        <v/>
      </c>
      <c r="BI12" s="72">
        <v>0</v>
      </c>
      <c r="BJ12" s="73" t="str">
        <f t="shared" si="31"/>
        <v/>
      </c>
      <c r="BK12" s="15" t="str">
        <f t="shared" si="32"/>
        <v/>
      </c>
    </row>
    <row r="13" spans="1:63" s="5" customFormat="1" ht="12.75" customHeight="1">
      <c r="A13" s="45" t="s">
        <v>7</v>
      </c>
      <c r="B13" s="35" t="s">
        <v>232</v>
      </c>
      <c r="C13" s="6" t="s">
        <v>536</v>
      </c>
      <c r="D13" s="52">
        <v>1.38</v>
      </c>
      <c r="E13" s="7" t="s">
        <v>237</v>
      </c>
      <c r="F13" s="86">
        <v>769</v>
      </c>
      <c r="G13" s="86">
        <v>699</v>
      </c>
      <c r="H13" s="93">
        <v>550</v>
      </c>
      <c r="I13" s="104">
        <v>0</v>
      </c>
      <c r="J13" s="105" t="str">
        <f t="shared" si="0"/>
        <v/>
      </c>
      <c r="K13" s="105">
        <v>0</v>
      </c>
      <c r="L13" s="108" t="str">
        <f t="shared" si="1"/>
        <v/>
      </c>
      <c r="M13" s="14" t="str">
        <f t="shared" si="2"/>
        <v/>
      </c>
      <c r="N13" s="106">
        <v>0</v>
      </c>
      <c r="O13" s="107" t="str">
        <f t="shared" si="3"/>
        <v/>
      </c>
      <c r="P13" s="107">
        <v>0</v>
      </c>
      <c r="Q13" s="109" t="str">
        <f t="shared" si="4"/>
        <v/>
      </c>
      <c r="R13" s="19" t="str">
        <f t="shared" si="5"/>
        <v/>
      </c>
      <c r="S13" s="104">
        <v>0</v>
      </c>
      <c r="T13" s="105" t="str">
        <f t="shared" si="6"/>
        <v/>
      </c>
      <c r="U13" s="105">
        <v>0</v>
      </c>
      <c r="V13" s="108" t="str">
        <f t="shared" si="7"/>
        <v/>
      </c>
      <c r="W13" s="14" t="str">
        <f t="shared" si="8"/>
        <v/>
      </c>
      <c r="X13" s="106">
        <v>0</v>
      </c>
      <c r="Y13" s="107" t="str">
        <f t="shared" si="9"/>
        <v/>
      </c>
      <c r="Z13" s="107">
        <v>0</v>
      </c>
      <c r="AA13" s="109" t="str">
        <f t="shared" si="10"/>
        <v/>
      </c>
      <c r="AB13" s="19" t="str">
        <f t="shared" si="11"/>
        <v/>
      </c>
      <c r="AC13" s="104">
        <v>0</v>
      </c>
      <c r="AD13" s="105" t="str">
        <f t="shared" si="12"/>
        <v/>
      </c>
      <c r="AE13" s="105">
        <v>0</v>
      </c>
      <c r="AF13" s="108" t="str">
        <f t="shared" si="13"/>
        <v/>
      </c>
      <c r="AG13" s="14" t="str">
        <f t="shared" si="14"/>
        <v/>
      </c>
      <c r="AH13" s="106">
        <v>0</v>
      </c>
      <c r="AI13" s="107" t="str">
        <f t="shared" si="15"/>
        <v/>
      </c>
      <c r="AJ13" s="107">
        <v>0</v>
      </c>
      <c r="AK13" s="109" t="str">
        <f t="shared" si="16"/>
        <v/>
      </c>
      <c r="AL13" s="19" t="str">
        <f t="shared" si="17"/>
        <v/>
      </c>
      <c r="AM13" s="104">
        <v>0</v>
      </c>
      <c r="AN13" s="105" t="str">
        <f t="shared" si="18"/>
        <v/>
      </c>
      <c r="AO13" s="105">
        <v>0</v>
      </c>
      <c r="AP13" s="108" t="str">
        <f t="shared" si="19"/>
        <v/>
      </c>
      <c r="AQ13" s="14" t="str">
        <f t="shared" si="20"/>
        <v/>
      </c>
      <c r="AR13" s="106">
        <v>0</v>
      </c>
      <c r="AS13" s="107" t="str">
        <f t="shared" si="21"/>
        <v/>
      </c>
      <c r="AT13" s="107">
        <v>0</v>
      </c>
      <c r="AU13" s="109" t="str">
        <f t="shared" si="22"/>
        <v/>
      </c>
      <c r="AV13" s="19" t="str">
        <f t="shared" si="23"/>
        <v/>
      </c>
      <c r="AW13" s="104">
        <v>0</v>
      </c>
      <c r="AX13" s="105" t="str">
        <f t="shared" si="24"/>
        <v/>
      </c>
      <c r="AY13" s="105">
        <v>0</v>
      </c>
      <c r="AZ13" s="108" t="str">
        <f t="shared" si="25"/>
        <v/>
      </c>
      <c r="BA13" s="14" t="str">
        <f t="shared" si="26"/>
        <v/>
      </c>
      <c r="BB13" s="106">
        <v>0</v>
      </c>
      <c r="BC13" s="107" t="str">
        <f t="shared" si="27"/>
        <v/>
      </c>
      <c r="BD13" s="107">
        <v>0</v>
      </c>
      <c r="BE13" s="109" t="str">
        <f t="shared" si="28"/>
        <v/>
      </c>
      <c r="BF13" s="19" t="str">
        <f t="shared" si="29"/>
        <v/>
      </c>
      <c r="BG13" s="104">
        <v>0</v>
      </c>
      <c r="BH13" s="105" t="str">
        <f t="shared" si="30"/>
        <v/>
      </c>
      <c r="BI13" s="105">
        <v>0</v>
      </c>
      <c r="BJ13" s="108" t="str">
        <f t="shared" si="31"/>
        <v/>
      </c>
      <c r="BK13" s="14" t="str">
        <f t="shared" si="32"/>
        <v/>
      </c>
    </row>
    <row r="14" spans="1:63" s="5" customFormat="1" ht="12.75" customHeight="1" thickBot="1">
      <c r="A14" s="44" t="s">
        <v>531</v>
      </c>
      <c r="B14" s="37" t="s">
        <v>232</v>
      </c>
      <c r="C14" s="9" t="s">
        <v>530</v>
      </c>
      <c r="D14" s="51">
        <v>1.38</v>
      </c>
      <c r="E14" s="2" t="s">
        <v>237</v>
      </c>
      <c r="F14" s="85">
        <v>769</v>
      </c>
      <c r="G14" s="85">
        <v>699</v>
      </c>
      <c r="H14" s="95">
        <v>544</v>
      </c>
      <c r="I14" s="78">
        <v>0</v>
      </c>
      <c r="J14" s="79" t="str">
        <f t="shared" si="0"/>
        <v/>
      </c>
      <c r="K14" s="79">
        <v>0</v>
      </c>
      <c r="L14" s="80" t="str">
        <f t="shared" si="1"/>
        <v/>
      </c>
      <c r="M14" s="16" t="str">
        <f>IFERROR(IF((IFERROR(IF(K14&gt;1,(J14-L14)/J14,""),(($G14*0.9)-L14)/($G14*0.9)))&gt;1%,IFERROR(IF(K14&gt;1,(J14-L14)/J14,""),(($G14*0.9)-L14)/($G14*0.9)),""),"")</f>
        <v/>
      </c>
      <c r="N14" s="81">
        <v>0</v>
      </c>
      <c r="O14" s="82" t="str">
        <f t="shared" si="3"/>
        <v/>
      </c>
      <c r="P14" s="82">
        <v>0</v>
      </c>
      <c r="Q14" s="83" t="str">
        <f t="shared" si="4"/>
        <v/>
      </c>
      <c r="R14" s="18" t="str">
        <f>IFERROR(IF((IFERROR(IF(P14&gt;1,(O14-Q14)/O14,""),(($G14*0.9)-Q14)/($G14*0.9)))&gt;1%,IFERROR(IF(P14&gt;1,(O14-Q14)/O14,""),(($G14*0.9)-Q14)/($G14*0.9)),""),"")</f>
        <v/>
      </c>
      <c r="S14" s="78">
        <v>0</v>
      </c>
      <c r="T14" s="79" t="str">
        <f t="shared" si="6"/>
        <v/>
      </c>
      <c r="U14" s="79">
        <v>0</v>
      </c>
      <c r="V14" s="80" t="str">
        <f t="shared" si="7"/>
        <v/>
      </c>
      <c r="W14" s="16" t="str">
        <f>IFERROR(IF((IFERROR(IF(U14&gt;1,(T14-V14)/T14,""),(($G14*0.9)-V14)/($G14*0.9)))&gt;1%,IFERROR(IF(U14&gt;1,(T14-V14)/T14,""),(($G14*0.9)-V14)/($G14*0.9)),""),"")</f>
        <v/>
      </c>
      <c r="X14" s="81">
        <v>0</v>
      </c>
      <c r="Y14" s="82" t="str">
        <f t="shared" si="9"/>
        <v/>
      </c>
      <c r="Z14" s="82">
        <v>0</v>
      </c>
      <c r="AA14" s="83" t="str">
        <f t="shared" si="10"/>
        <v/>
      </c>
      <c r="AB14" s="18" t="str">
        <f>IFERROR(IF((IFERROR(IF(Z14&gt;1,(Y14-AA14)/Y14,""),(($G14*0.9)-AA14)/($G14*0.9)))&gt;1%,IFERROR(IF(Z14&gt;1,(Y14-AA14)/Y14,""),(($G14*0.9)-AA14)/($G14*0.9)),""),"")</f>
        <v/>
      </c>
      <c r="AC14" s="78">
        <v>0</v>
      </c>
      <c r="AD14" s="79" t="str">
        <f t="shared" si="12"/>
        <v/>
      </c>
      <c r="AE14" s="79">
        <v>0</v>
      </c>
      <c r="AF14" s="80" t="str">
        <f t="shared" si="13"/>
        <v/>
      </c>
      <c r="AG14" s="16" t="str">
        <f>IFERROR(IF((IFERROR(IF(AE14&gt;1,(AD14-AF14)/AD14,""),(($G14*0.9)-AF14)/($G14*0.9)))&gt;1%,IFERROR(IF(AE14&gt;1,(AD14-AF14)/AD14,""),(($G14*0.9)-AF14)/($G14*0.9)),""),"")</f>
        <v/>
      </c>
      <c r="AH14" s="81">
        <v>0</v>
      </c>
      <c r="AI14" s="82" t="str">
        <f t="shared" si="15"/>
        <v/>
      </c>
      <c r="AJ14" s="82">
        <v>0</v>
      </c>
      <c r="AK14" s="83" t="str">
        <f t="shared" si="16"/>
        <v/>
      </c>
      <c r="AL14" s="18" t="str">
        <f>IFERROR(IF((IFERROR(IF(AJ14&gt;1,(AI14-AK14)/AI14,""),(($G14*0.9)-AK14)/($G14*0.9)))&gt;1%,IFERROR(IF(AJ14&gt;1,(AI14-AK14)/AI14,""),(($G14*0.9)-AK14)/($G14*0.9)),""),"")</f>
        <v/>
      </c>
      <c r="AM14" s="78">
        <v>0</v>
      </c>
      <c r="AN14" s="79" t="str">
        <f t="shared" si="18"/>
        <v/>
      </c>
      <c r="AO14" s="79">
        <v>0</v>
      </c>
      <c r="AP14" s="80" t="str">
        <f t="shared" si="19"/>
        <v/>
      </c>
      <c r="AQ14" s="16" t="str">
        <f>IFERROR(IF((IFERROR(IF(AO14&gt;1,(AN14-AP14)/AN14,""),(($G14*0.9)-AP14)/($G14*0.9)))&gt;1%,IFERROR(IF(AO14&gt;1,(AN14-AP14)/AN14,""),(($G14*0.9)-AP14)/($G14*0.9)),""),"")</f>
        <v/>
      </c>
      <c r="AR14" s="81">
        <v>0</v>
      </c>
      <c r="AS14" s="82" t="str">
        <f t="shared" si="21"/>
        <v/>
      </c>
      <c r="AT14" s="82">
        <v>0</v>
      </c>
      <c r="AU14" s="83" t="str">
        <f t="shared" si="22"/>
        <v/>
      </c>
      <c r="AV14" s="18" t="str">
        <f>IFERROR(IF((IFERROR(IF(AT14&gt;1,(AS14-AU14)/AS14,""),(($G14*0.9)-AU14)/($G14*0.9)))&gt;1%,IFERROR(IF(AT14&gt;1,(AS14-AU14)/AS14,""),(($G14*0.9)-AU14)/($G14*0.9)),""),"")</f>
        <v/>
      </c>
      <c r="AW14" s="78">
        <v>0</v>
      </c>
      <c r="AX14" s="79" t="str">
        <f t="shared" si="24"/>
        <v/>
      </c>
      <c r="AY14" s="79">
        <v>0</v>
      </c>
      <c r="AZ14" s="80" t="str">
        <f t="shared" si="25"/>
        <v/>
      </c>
      <c r="BA14" s="16" t="str">
        <f>IFERROR(IF((IFERROR(IF(AY14&gt;1,(AX14-AZ14)/AX14,""),(($G14*0.9)-AZ14)/($G14*0.9)))&gt;1%,IFERROR(IF(AY14&gt;1,(AX14-AZ14)/AX14,""),(($G14*0.9)-AZ14)/($G14*0.9)),""),"")</f>
        <v/>
      </c>
      <c r="BB14" s="81">
        <v>0</v>
      </c>
      <c r="BC14" s="82" t="str">
        <f t="shared" si="27"/>
        <v/>
      </c>
      <c r="BD14" s="82">
        <v>0</v>
      </c>
      <c r="BE14" s="83" t="str">
        <f t="shared" si="28"/>
        <v/>
      </c>
      <c r="BF14" s="18" t="str">
        <f>IFERROR(IF((IFERROR(IF(BD14&gt;1,(BC14-BE14)/BC14,""),(($G14*0.9)-BE14)/($G14*0.9)))&gt;1%,IFERROR(IF(BD14&gt;1,(BC14-BE14)/BC14,""),(($G14*0.9)-BE14)/($G14*0.9)),""),"")</f>
        <v/>
      </c>
      <c r="BG14" s="78">
        <v>0</v>
      </c>
      <c r="BH14" s="79" t="str">
        <f t="shared" si="30"/>
        <v/>
      </c>
      <c r="BI14" s="79">
        <v>0</v>
      </c>
      <c r="BJ14" s="80" t="str">
        <f t="shared" si="31"/>
        <v/>
      </c>
      <c r="BK14" s="16" t="str">
        <f>IFERROR(IF((IFERROR(IF(BI14&gt;1,(BH14-BJ14)/BH14,""),(($G14*0.9)-BJ14)/($G14*0.9)))&gt;1%,IFERROR(IF(BI14&gt;1,(BH14-BJ14)/BH14,""),(($G14*0.9)-BJ14)/($G14*0.9)),""),"")</f>
        <v/>
      </c>
    </row>
    <row r="15" spans="1:63" s="5" customFormat="1" ht="12.75" customHeight="1">
      <c r="A15" s="45" t="s">
        <v>343</v>
      </c>
      <c r="B15" s="35" t="s">
        <v>232</v>
      </c>
      <c r="C15" s="6"/>
      <c r="D15" s="52">
        <v>1.36</v>
      </c>
      <c r="E15" s="7" t="s">
        <v>248</v>
      </c>
      <c r="F15" s="86">
        <v>1319</v>
      </c>
      <c r="G15" s="86">
        <v>1199</v>
      </c>
      <c r="H15" s="93">
        <v>970</v>
      </c>
      <c r="I15" s="104">
        <v>0</v>
      </c>
      <c r="J15" s="105" t="str">
        <f t="shared" ref="J15:J37" si="33">IFERROR(IF(I15&gt;1,I15*0.9,""),"")</f>
        <v/>
      </c>
      <c r="K15" s="105">
        <v>0</v>
      </c>
      <c r="L15" s="108" t="str">
        <f t="shared" ref="L15:L37" si="34">IFERROR(IF(K15&gt;1,($H15-K15),""),"")</f>
        <v/>
      </c>
      <c r="M15" s="14" t="str">
        <f t="shared" ref="M15:M30" si="35">IFERROR(IF((IFERROR(IF(K15&gt;1,(J15-L15)/J15,""),(($G15*0.9)-L15)/($G15*0.9)))&gt;1%,IFERROR(IF(K15&gt;1,(J15-L15)/J15,""),(($G15*0.9)-L15)/($G15*0.9)),""),"")</f>
        <v/>
      </c>
      <c r="N15" s="106">
        <v>0</v>
      </c>
      <c r="O15" s="107" t="str">
        <f t="shared" ref="O15:O37" si="36">IFERROR(IF(N15&gt;1,N15*0.9,""),"")</f>
        <v/>
      </c>
      <c r="P15" s="107">
        <v>0</v>
      </c>
      <c r="Q15" s="109" t="str">
        <f t="shared" ref="Q15:Q37" si="37">IFERROR(IF(P15&gt;1,($H15-P15),""),"")</f>
        <v/>
      </c>
      <c r="R15" s="19" t="str">
        <f t="shared" ref="R15:R30" si="38">IFERROR(IF((IFERROR(IF(P15&gt;1,(O15-Q15)/O15,""),(($G15*0.9)-Q15)/($G15*0.9)))&gt;1%,IFERROR(IF(P15&gt;1,(O15-Q15)/O15,""),(($G15*0.9)-Q15)/($G15*0.9)),""),"")</f>
        <v/>
      </c>
      <c r="S15" s="104">
        <v>0</v>
      </c>
      <c r="T15" s="105" t="str">
        <f t="shared" ref="T15:T37" si="39">IFERROR(IF(S15&gt;1,S15*0.9,""),"")</f>
        <v/>
      </c>
      <c r="U15" s="105">
        <v>0</v>
      </c>
      <c r="V15" s="108" t="str">
        <f t="shared" si="7"/>
        <v/>
      </c>
      <c r="W15" s="14" t="str">
        <f t="shared" ref="W15:W30" si="40">IFERROR(IF((IFERROR(IF(U15&gt;1,(T15-V15)/T15,""),(($G15*0.9)-V15)/($G15*0.9)))&gt;1%,IFERROR(IF(U15&gt;1,(T15-V15)/T15,""),(($G15*0.9)-V15)/($G15*0.9)),""),"")</f>
        <v/>
      </c>
      <c r="X15" s="106">
        <v>0</v>
      </c>
      <c r="Y15" s="107" t="str">
        <f t="shared" ref="Y15:Y37" si="41">IFERROR(IF(X15&gt;1,X15*0.9,""),"")</f>
        <v/>
      </c>
      <c r="Z15" s="107">
        <v>0</v>
      </c>
      <c r="AA15" s="109" t="str">
        <f t="shared" si="10"/>
        <v/>
      </c>
      <c r="AB15" s="19" t="str">
        <f t="shared" ref="AB15:AB30" si="42">IFERROR(IF((IFERROR(IF(Z15&gt;1,(Y15-AA15)/Y15,""),(($G15*0.9)-AA15)/($G15*0.9)))&gt;1%,IFERROR(IF(Z15&gt;1,(Y15-AA15)/Y15,""),(($G15*0.9)-AA15)/($G15*0.9)),""),"")</f>
        <v/>
      </c>
      <c r="AC15" s="104">
        <v>0</v>
      </c>
      <c r="AD15" s="105" t="str">
        <f t="shared" ref="AD15:AD37" si="43">IFERROR(IF(AC15&gt;1,AC15*0.9,""),"")</f>
        <v/>
      </c>
      <c r="AE15" s="105">
        <v>0</v>
      </c>
      <c r="AF15" s="108" t="str">
        <f t="shared" si="13"/>
        <v/>
      </c>
      <c r="AG15" s="14" t="str">
        <f t="shared" ref="AG15:AG30" si="44">IFERROR(IF((IFERROR(IF(AE15&gt;1,(AD15-AF15)/AD15,""),(($G15*0.9)-AF15)/($G15*0.9)))&gt;1%,IFERROR(IF(AE15&gt;1,(AD15-AF15)/AD15,""),(($G15*0.9)-AF15)/($G15*0.9)),""),"")</f>
        <v/>
      </c>
      <c r="AH15" s="106">
        <v>0</v>
      </c>
      <c r="AI15" s="107" t="str">
        <f t="shared" ref="AI15:AI37" si="45">IFERROR(IF(AH15&gt;1,AH15*0.9,""),"")</f>
        <v/>
      </c>
      <c r="AJ15" s="107">
        <v>0</v>
      </c>
      <c r="AK15" s="109" t="str">
        <f t="shared" si="16"/>
        <v/>
      </c>
      <c r="AL15" s="19" t="str">
        <f t="shared" ref="AL15:AL30" si="46">IFERROR(IF((IFERROR(IF(AJ15&gt;1,(AI15-AK15)/AI15,""),(($G15*0.9)-AK15)/($G15*0.9)))&gt;1%,IFERROR(IF(AJ15&gt;1,(AI15-AK15)/AI15,""),(($G15*0.9)-AK15)/($G15*0.9)),""),"")</f>
        <v/>
      </c>
      <c r="AM15" s="104">
        <v>0</v>
      </c>
      <c r="AN15" s="105" t="str">
        <f t="shared" ref="AN15:AN37" si="47">IFERROR(IF(AM15&gt;1,AM15*0.9,""),"")</f>
        <v/>
      </c>
      <c r="AO15" s="105">
        <v>0</v>
      </c>
      <c r="AP15" s="108" t="str">
        <f t="shared" si="19"/>
        <v/>
      </c>
      <c r="AQ15" s="14" t="str">
        <f t="shared" ref="AQ15:AQ30" si="48">IFERROR(IF((IFERROR(IF(AO15&gt;1,(AN15-AP15)/AN15,""),(($G15*0.9)-AP15)/($G15*0.9)))&gt;1%,IFERROR(IF(AO15&gt;1,(AN15-AP15)/AN15,""),(($G15*0.9)-AP15)/($G15*0.9)),""),"")</f>
        <v/>
      </c>
      <c r="AR15" s="106">
        <v>0</v>
      </c>
      <c r="AS15" s="107" t="str">
        <f t="shared" ref="AS15:AS37" si="49">IFERROR(IF(AR15&gt;1,AR15*0.9,""),"")</f>
        <v/>
      </c>
      <c r="AT15" s="107">
        <v>0</v>
      </c>
      <c r="AU15" s="109" t="str">
        <f t="shared" si="22"/>
        <v/>
      </c>
      <c r="AV15" s="19" t="str">
        <f t="shared" ref="AV15:AV30" si="50">IFERROR(IF((IFERROR(IF(AT15&gt;1,(AS15-AU15)/AS15,""),(($G15*0.9)-AU15)/($G15*0.9)))&gt;1%,IFERROR(IF(AT15&gt;1,(AS15-AU15)/AS15,""),(($G15*0.9)-AU15)/($G15*0.9)),""),"")</f>
        <v/>
      </c>
      <c r="AW15" s="104">
        <v>0</v>
      </c>
      <c r="AX15" s="105" t="str">
        <f t="shared" ref="AX15:AX37" si="51">IFERROR(IF(AW15&gt;1,AW15*0.9,""),"")</f>
        <v/>
      </c>
      <c r="AY15" s="105">
        <v>0</v>
      </c>
      <c r="AZ15" s="108" t="str">
        <f t="shared" si="25"/>
        <v/>
      </c>
      <c r="BA15" s="14" t="str">
        <f t="shared" ref="BA15:BA30" si="52">IFERROR(IF((IFERROR(IF(AY15&gt;1,(AX15-AZ15)/AX15,""),(($G15*0.9)-AZ15)/($G15*0.9)))&gt;1%,IFERROR(IF(AY15&gt;1,(AX15-AZ15)/AX15,""),(($G15*0.9)-AZ15)/($G15*0.9)),""),"")</f>
        <v/>
      </c>
      <c r="BB15" s="106">
        <v>0</v>
      </c>
      <c r="BC15" s="107" t="str">
        <f t="shared" ref="BC15:BC37" si="53">IFERROR(IF(BB15&gt;1,BB15*0.9,""),"")</f>
        <v/>
      </c>
      <c r="BD15" s="107">
        <v>0</v>
      </c>
      <c r="BE15" s="109" t="str">
        <f t="shared" si="28"/>
        <v/>
      </c>
      <c r="BF15" s="19" t="str">
        <f t="shared" ref="BF15:BF30" si="54">IFERROR(IF((IFERROR(IF(BD15&gt;1,(BC15-BE15)/BC15,""),(($G15*0.9)-BE15)/($G15*0.9)))&gt;1%,IFERROR(IF(BD15&gt;1,(BC15-BE15)/BC15,""),(($G15*0.9)-BE15)/($G15*0.9)),""),"")</f>
        <v/>
      </c>
      <c r="BG15" s="104">
        <v>0</v>
      </c>
      <c r="BH15" s="105" t="str">
        <f t="shared" ref="BH15:BH37" si="55">IFERROR(IF(BG15&gt;1,BG15*0.9,""),"")</f>
        <v/>
      </c>
      <c r="BI15" s="105">
        <v>0</v>
      </c>
      <c r="BJ15" s="108" t="str">
        <f t="shared" si="31"/>
        <v/>
      </c>
      <c r="BK15" s="14" t="str">
        <f t="shared" ref="BK15:BK30" si="56">IFERROR(IF((IFERROR(IF(BI15&gt;1,(BH15-BJ15)/BH15,""),(($G15*0.9)-BJ15)/($G15*0.9)))&gt;1%,IFERROR(IF(BI15&gt;1,(BH15-BJ15)/BH15,""),(($G15*0.9)-BJ15)/($G15*0.9)),""),"")</f>
        <v/>
      </c>
    </row>
    <row r="16" spans="1:63" s="5" customFormat="1" ht="12.75" customHeight="1">
      <c r="A16" s="43" t="s">
        <v>11</v>
      </c>
      <c r="B16" s="39" t="s">
        <v>232</v>
      </c>
      <c r="C16" s="4"/>
      <c r="D16" s="50">
        <v>1.49</v>
      </c>
      <c r="E16" s="40" t="s">
        <v>229</v>
      </c>
      <c r="F16" s="84">
        <v>1429</v>
      </c>
      <c r="G16" s="84">
        <v>1299</v>
      </c>
      <c r="H16" s="94">
        <v>1058</v>
      </c>
      <c r="I16" s="71">
        <v>0</v>
      </c>
      <c r="J16" s="72" t="str">
        <f t="shared" si="33"/>
        <v/>
      </c>
      <c r="K16" s="72">
        <v>0</v>
      </c>
      <c r="L16" s="73" t="str">
        <f t="shared" si="34"/>
        <v/>
      </c>
      <c r="M16" s="15" t="str">
        <f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 t="shared" si="36"/>
        <v/>
      </c>
      <c r="P16" s="75">
        <v>0</v>
      </c>
      <c r="Q16" s="76" t="str">
        <f t="shared" si="37"/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 t="shared" si="39"/>
        <v/>
      </c>
      <c r="U16" s="72">
        <v>0</v>
      </c>
      <c r="V16" s="73" t="str">
        <f t="shared" si="7"/>
        <v/>
      </c>
      <c r="W16" s="15" t="str">
        <f>IFERROR(IF((IFERROR(IF(U16&gt;1,(T16-V16)/T16,""),(($G16*0.9)-V16)/($G16*0.9)))&gt;1%,IFERROR(IF(U16&gt;1,(T16-V16)/T16,""),(($G16*0.9)-V16)/($G16*0.9)),""),"")</f>
        <v/>
      </c>
      <c r="X16" s="74">
        <v>0</v>
      </c>
      <c r="Y16" s="75" t="str">
        <f t="shared" si="41"/>
        <v/>
      </c>
      <c r="Z16" s="75">
        <v>0</v>
      </c>
      <c r="AA16" s="76" t="str">
        <f t="shared" si="10"/>
        <v/>
      </c>
      <c r="AB16" s="17" t="str">
        <f>IFERROR(IF((IFERROR(IF(Z16&gt;1,(Y16-AA16)/Y16,""),(($G16*0.9)-AA16)/($G16*0.9)))&gt;1%,IFERROR(IF(Z16&gt;1,(Y16-AA16)/Y16,""),(($G16*0.9)-AA16)/($G16*0.9)),""),"")</f>
        <v/>
      </c>
      <c r="AC16" s="71">
        <v>0</v>
      </c>
      <c r="AD16" s="72" t="str">
        <f t="shared" si="43"/>
        <v/>
      </c>
      <c r="AE16" s="72">
        <v>0</v>
      </c>
      <c r="AF16" s="73" t="str">
        <f t="shared" si="13"/>
        <v/>
      </c>
      <c r="AG16" s="15" t="str">
        <f>IFERROR(IF((IFERROR(IF(AE16&gt;1,(AD16-AF16)/AD16,""),(($G16*0.9)-AF16)/($G16*0.9)))&gt;1%,IFERROR(IF(AE16&gt;1,(AD16-AF16)/AD16,""),(($G16*0.9)-AF16)/($G16*0.9)),""),"")</f>
        <v/>
      </c>
      <c r="AH16" s="74">
        <v>0</v>
      </c>
      <c r="AI16" s="75" t="str">
        <f t="shared" si="45"/>
        <v/>
      </c>
      <c r="AJ16" s="75">
        <v>0</v>
      </c>
      <c r="AK16" s="76" t="str">
        <f t="shared" si="16"/>
        <v/>
      </c>
      <c r="AL16" s="17" t="str">
        <f>IFERROR(IF((IFERROR(IF(AJ16&gt;1,(AI16-AK16)/AI16,""),(($G16*0.9)-AK16)/($G16*0.9)))&gt;1%,IFERROR(IF(AJ16&gt;1,(AI16-AK16)/AI16,""),(($G16*0.9)-AK16)/($G16*0.9)),""),"")</f>
        <v/>
      </c>
      <c r="AM16" s="71">
        <v>0</v>
      </c>
      <c r="AN16" s="72" t="str">
        <f t="shared" si="47"/>
        <v/>
      </c>
      <c r="AO16" s="72">
        <v>0</v>
      </c>
      <c r="AP16" s="73" t="str">
        <f t="shared" si="19"/>
        <v/>
      </c>
      <c r="AQ16" s="15" t="str">
        <f>IFERROR(IF((IFERROR(IF(AO16&gt;1,(AN16-AP16)/AN16,""),(($G16*0.9)-AP16)/($G16*0.9)))&gt;1%,IFERROR(IF(AO16&gt;1,(AN16-AP16)/AN16,""),(($G16*0.9)-AP16)/($G16*0.9)),""),"")</f>
        <v/>
      </c>
      <c r="AR16" s="74">
        <v>0</v>
      </c>
      <c r="AS16" s="75" t="str">
        <f t="shared" si="49"/>
        <v/>
      </c>
      <c r="AT16" s="75">
        <v>0</v>
      </c>
      <c r="AU16" s="76" t="str">
        <f t="shared" si="22"/>
        <v/>
      </c>
      <c r="AV16" s="17" t="str">
        <f>IFERROR(IF((IFERROR(IF(AT16&gt;1,(AS16-AU16)/AS16,""),(($G16*0.9)-AU16)/($G16*0.9)))&gt;1%,IFERROR(IF(AT16&gt;1,(AS16-AU16)/AS16,""),(($G16*0.9)-AU16)/($G16*0.9)),""),"")</f>
        <v/>
      </c>
      <c r="AW16" s="71">
        <v>0</v>
      </c>
      <c r="AX16" s="72" t="str">
        <f t="shared" si="51"/>
        <v/>
      </c>
      <c r="AY16" s="72">
        <v>0</v>
      </c>
      <c r="AZ16" s="73" t="str">
        <f t="shared" si="25"/>
        <v/>
      </c>
      <c r="BA16" s="15" t="str">
        <f>IFERROR(IF((IFERROR(IF(AY16&gt;1,(AX16-AZ16)/AX16,""),(($G16*0.9)-AZ16)/($G16*0.9)))&gt;1%,IFERROR(IF(AY16&gt;1,(AX16-AZ16)/AX16,""),(($G16*0.9)-AZ16)/($G16*0.9)),""),"")</f>
        <v/>
      </c>
      <c r="BB16" s="74">
        <v>0</v>
      </c>
      <c r="BC16" s="75" t="str">
        <f t="shared" si="53"/>
        <v/>
      </c>
      <c r="BD16" s="75">
        <v>0</v>
      </c>
      <c r="BE16" s="76" t="str">
        <f t="shared" si="28"/>
        <v/>
      </c>
      <c r="BF16" s="17" t="str">
        <f>IFERROR(IF((IFERROR(IF(BD16&gt;1,(BC16-BE16)/BC16,""),(($G16*0.9)-BE16)/($G16*0.9)))&gt;1%,IFERROR(IF(BD16&gt;1,(BC16-BE16)/BC16,""),(($G16*0.9)-BE16)/($G16*0.9)),""),"")</f>
        <v/>
      </c>
      <c r="BG16" s="71">
        <v>0</v>
      </c>
      <c r="BH16" s="72" t="str">
        <f t="shared" si="55"/>
        <v/>
      </c>
      <c r="BI16" s="72">
        <v>0</v>
      </c>
      <c r="BJ16" s="73" t="str">
        <f t="shared" si="31"/>
        <v/>
      </c>
      <c r="BK16" s="15" t="str">
        <f>IFERROR(IF((IFERROR(IF(BI16&gt;1,(BH16-BJ16)/BH16,""),(($G16*0.9)-BJ16)/($G16*0.9)))&gt;1%,IFERROR(IF(BI16&gt;1,(BH16-BJ16)/BH16,""),(($G16*0.9)-BJ16)/($G16*0.9)),""),"")</f>
        <v/>
      </c>
    </row>
    <row r="17" spans="1:63" s="5" customFormat="1" ht="12.75" customHeight="1">
      <c r="A17" s="43" t="s">
        <v>13</v>
      </c>
      <c r="B17" s="39" t="s">
        <v>232</v>
      </c>
      <c r="C17" s="4"/>
      <c r="D17" s="50">
        <v>3.12</v>
      </c>
      <c r="E17" s="40" t="s">
        <v>249</v>
      </c>
      <c r="F17" s="84">
        <v>1759</v>
      </c>
      <c r="G17" s="84">
        <v>1599</v>
      </c>
      <c r="H17" s="94">
        <v>1222</v>
      </c>
      <c r="I17" s="71">
        <v>0</v>
      </c>
      <c r="J17" s="72" t="str">
        <f t="shared" si="33"/>
        <v/>
      </c>
      <c r="K17" s="72">
        <v>0</v>
      </c>
      <c r="L17" s="73" t="str">
        <f t="shared" si="34"/>
        <v/>
      </c>
      <c r="M17" s="15" t="str">
        <f>IFERROR(IF((IFERROR(IF(K17&gt;1,(J17-L17)/J17,""),(($G17*0.9)-L17)/($G17*0.9)))&gt;1%,IFERROR(IF(K17&gt;1,(J17-L17)/J17,""),(($G17*0.9)-L17)/($G17*0.9)),""),"")</f>
        <v/>
      </c>
      <c r="N17" s="74">
        <v>0</v>
      </c>
      <c r="O17" s="75" t="str">
        <f t="shared" si="36"/>
        <v/>
      </c>
      <c r="P17" s="75">
        <v>0</v>
      </c>
      <c r="Q17" s="76" t="str">
        <f t="shared" si="37"/>
        <v/>
      </c>
      <c r="R17" s="17" t="str">
        <f>IFERROR(IF((IFERROR(IF(P17&gt;1,(O17-Q17)/O17,""),(($G17*0.9)-Q17)/($G17*0.9)))&gt;1%,IFERROR(IF(P17&gt;1,(O17-Q17)/O17,""),(($G17*0.9)-Q17)/($G17*0.9)),""),"")</f>
        <v/>
      </c>
      <c r="S17" s="71">
        <v>1388</v>
      </c>
      <c r="T17" s="72">
        <f t="shared" si="39"/>
        <v>1249.2</v>
      </c>
      <c r="U17" s="72">
        <v>159</v>
      </c>
      <c r="V17" s="73">
        <f t="shared" si="7"/>
        <v>1063</v>
      </c>
      <c r="W17" s="15">
        <f>IFERROR(IF((IFERROR(IF(U17&gt;1,(T17-V17)/T17,""),(($G17*0.9)-V17)/($G17*0.9)))&gt;1%,IFERROR(IF(U17&gt;1,(T17-V17)/T17,""),(($G17*0.9)-V17)/($G17*0.9)),""),"")</f>
        <v>0.14905539545309002</v>
      </c>
      <c r="X17" s="74">
        <v>1443</v>
      </c>
      <c r="Y17" s="75">
        <f t="shared" si="41"/>
        <v>1298.7</v>
      </c>
      <c r="Z17" s="75">
        <v>117</v>
      </c>
      <c r="AA17" s="76">
        <f t="shared" si="10"/>
        <v>1105</v>
      </c>
      <c r="AB17" s="17">
        <f>IFERROR(IF((IFERROR(IF(Z17&gt;1,(Y17-AA17)/Y17,""),(($G17*0.9)-AA17)/($G17*0.9)))&gt;1%,IFERROR(IF(Z17&gt;1,(Y17-AA17)/Y17,""),(($G17*0.9)-AA17)/($G17*0.9)),""),"")</f>
        <v>0.14914914914914917</v>
      </c>
      <c r="AC17" s="71">
        <v>0</v>
      </c>
      <c r="AD17" s="72" t="str">
        <f t="shared" si="43"/>
        <v/>
      </c>
      <c r="AE17" s="72">
        <v>0</v>
      </c>
      <c r="AF17" s="73" t="str">
        <f t="shared" si="13"/>
        <v/>
      </c>
      <c r="AG17" s="15" t="str">
        <f>IFERROR(IF((IFERROR(IF(AE17&gt;1,(AD17-AF17)/AD17,""),(($G17*0.9)-AF17)/($G17*0.9)))&gt;1%,IFERROR(IF(AE17&gt;1,(AD17-AF17)/AD17,""),(($G17*0.9)-AF17)/($G17*0.9)),""),"")</f>
        <v/>
      </c>
      <c r="AH17" s="74">
        <v>0</v>
      </c>
      <c r="AI17" s="75" t="str">
        <f t="shared" si="45"/>
        <v/>
      </c>
      <c r="AJ17" s="75">
        <v>0</v>
      </c>
      <c r="AK17" s="76" t="str">
        <f t="shared" si="16"/>
        <v/>
      </c>
      <c r="AL17" s="17" t="str">
        <f>IFERROR(IF((IFERROR(IF(AJ17&gt;1,(AI17-AK17)/AI17,""),(($G17*0.9)-AK17)/($G17*0.9)))&gt;1%,IFERROR(IF(AJ17&gt;1,(AI17-AK17)/AI17,""),(($G17*0.9)-AK17)/($G17*0.9)),""),"")</f>
        <v/>
      </c>
      <c r="AM17" s="71">
        <v>1443</v>
      </c>
      <c r="AN17" s="72">
        <f t="shared" si="47"/>
        <v>1298.7</v>
      </c>
      <c r="AO17" s="72">
        <v>117</v>
      </c>
      <c r="AP17" s="73">
        <f t="shared" si="19"/>
        <v>1105</v>
      </c>
      <c r="AQ17" s="15">
        <f>IFERROR(IF((IFERROR(IF(AO17&gt;1,(AN17-AP17)/AN17,""),(($G17*0.9)-AP17)/($G17*0.9)))&gt;1%,IFERROR(IF(AO17&gt;1,(AN17-AP17)/AN17,""),(($G17*0.9)-AP17)/($G17*0.9)),""),"")</f>
        <v>0.14914914914914917</v>
      </c>
      <c r="AR17" s="74">
        <v>0</v>
      </c>
      <c r="AS17" s="75" t="str">
        <f t="shared" si="49"/>
        <v/>
      </c>
      <c r="AT17" s="75">
        <v>0</v>
      </c>
      <c r="AU17" s="76" t="str">
        <f t="shared" si="22"/>
        <v/>
      </c>
      <c r="AV17" s="17" t="str">
        <f>IFERROR(IF((IFERROR(IF(AT17&gt;1,(AS17-AU17)/AS17,""),(($G17*0.9)-AU17)/($G17*0.9)))&gt;1%,IFERROR(IF(AT17&gt;1,(AS17-AU17)/AS17,""),(($G17*0.9)-AU17)/($G17*0.9)),""),"")</f>
        <v/>
      </c>
      <c r="AW17" s="71">
        <v>0</v>
      </c>
      <c r="AX17" s="72" t="str">
        <f t="shared" si="51"/>
        <v/>
      </c>
      <c r="AY17" s="72">
        <v>0</v>
      </c>
      <c r="AZ17" s="73" t="str">
        <f t="shared" si="25"/>
        <v/>
      </c>
      <c r="BA17" s="15" t="str">
        <f>IFERROR(IF((IFERROR(IF(AY17&gt;1,(AX17-AZ17)/AX17,""),(($G17*0.9)-AZ17)/($G17*0.9)))&gt;1%,IFERROR(IF(AY17&gt;1,(AX17-AZ17)/AX17,""),(($G17*0.9)-AZ17)/($G17*0.9)),""),"")</f>
        <v/>
      </c>
      <c r="BB17" s="74">
        <v>0</v>
      </c>
      <c r="BC17" s="75" t="str">
        <f t="shared" si="53"/>
        <v/>
      </c>
      <c r="BD17" s="75">
        <v>0</v>
      </c>
      <c r="BE17" s="76" t="str">
        <f t="shared" si="28"/>
        <v/>
      </c>
      <c r="BF17" s="17" t="str">
        <f>IFERROR(IF((IFERROR(IF(BD17&gt;1,(BC17-BE17)/BC17,""),(($G17*0.9)-BE17)/($G17*0.9)))&gt;1%,IFERROR(IF(BD17&gt;1,(BC17-BE17)/BC17,""),(($G17*0.9)-BE17)/($G17*0.9)),""),"")</f>
        <v/>
      </c>
      <c r="BG17" s="71">
        <v>1443</v>
      </c>
      <c r="BH17" s="72">
        <f t="shared" si="55"/>
        <v>1298.7</v>
      </c>
      <c r="BI17" s="72">
        <v>117</v>
      </c>
      <c r="BJ17" s="73">
        <f t="shared" si="31"/>
        <v>1105</v>
      </c>
      <c r="BK17" s="15">
        <f>IFERROR(IF((IFERROR(IF(BI17&gt;1,(BH17-BJ17)/BH17,""),(($G17*0.9)-BJ17)/($G17*0.9)))&gt;1%,IFERROR(IF(BI17&gt;1,(BH17-BJ17)/BH17,""),(($G17*0.9)-BJ17)/($G17*0.9)),""),"")</f>
        <v>0.14914914914914917</v>
      </c>
    </row>
    <row r="18" spans="1:63" s="5" customFormat="1" ht="12.75" customHeight="1" thickBot="1">
      <c r="A18" s="44" t="s">
        <v>12</v>
      </c>
      <c r="B18" s="37" t="s">
        <v>232</v>
      </c>
      <c r="C18" s="9"/>
      <c r="D18" s="51">
        <v>3.12</v>
      </c>
      <c r="E18" s="2" t="s">
        <v>249</v>
      </c>
      <c r="F18" s="85">
        <v>1649</v>
      </c>
      <c r="G18" s="85">
        <v>1499</v>
      </c>
      <c r="H18" s="95">
        <v>1146</v>
      </c>
      <c r="I18" s="78">
        <v>0</v>
      </c>
      <c r="J18" s="79" t="str">
        <f t="shared" si="33"/>
        <v/>
      </c>
      <c r="K18" s="79">
        <v>0</v>
      </c>
      <c r="L18" s="80" t="str">
        <f t="shared" si="34"/>
        <v/>
      </c>
      <c r="M18" s="16" t="str">
        <f>IFERROR(IF((IFERROR(IF(K18&gt;1,(J18-L18)/J18,""),(($G18*0.9)-L18)/($G18*0.9)))&gt;1%,IFERROR(IF(K18&gt;1,(J18-L18)/J18,""),(($G18*0.9)-L18)/($G18*0.9)),""),"")</f>
        <v/>
      </c>
      <c r="N18" s="81">
        <v>0</v>
      </c>
      <c r="O18" s="82" t="str">
        <f t="shared" si="36"/>
        <v/>
      </c>
      <c r="P18" s="82">
        <v>0</v>
      </c>
      <c r="Q18" s="83" t="str">
        <f t="shared" si="37"/>
        <v/>
      </c>
      <c r="R18" s="18" t="str">
        <f>IFERROR(IF((IFERROR(IF(P18&gt;1,(O18-Q18)/O18,""),(($G18*0.9)-Q18)/($G18*0.9)))&gt;1%,IFERROR(IF(P18&gt;1,(O18-Q18)/O18,""),(($G18*0.9)-Q18)/($G18*0.9)),""),"")</f>
        <v/>
      </c>
      <c r="S18" s="78">
        <v>0</v>
      </c>
      <c r="T18" s="79" t="str">
        <f t="shared" si="39"/>
        <v/>
      </c>
      <c r="U18" s="79">
        <v>0</v>
      </c>
      <c r="V18" s="80" t="str">
        <f t="shared" si="7"/>
        <v/>
      </c>
      <c r="W18" s="16" t="str">
        <f>IFERROR(IF((IFERROR(IF(U18&gt;1,(T18-V18)/T18,""),(($G18*0.9)-V18)/($G18*0.9)))&gt;1%,IFERROR(IF(U18&gt;1,(T18-V18)/T18,""),(($G18*0.9)-V18)/($G18*0.9)),""),"")</f>
        <v/>
      </c>
      <c r="X18" s="81">
        <v>0</v>
      </c>
      <c r="Y18" s="82" t="str">
        <f t="shared" si="41"/>
        <v/>
      </c>
      <c r="Z18" s="82">
        <v>0</v>
      </c>
      <c r="AA18" s="83" t="str">
        <f t="shared" si="10"/>
        <v/>
      </c>
      <c r="AB18" s="18" t="str">
        <f>IFERROR(IF((IFERROR(IF(Z18&gt;1,(Y18-AA18)/Y18,""),(($G18*0.9)-AA18)/($G18*0.9)))&gt;1%,IFERROR(IF(Z18&gt;1,(Y18-AA18)/Y18,""),(($G18*0.9)-AA18)/($G18*0.9)),""),"")</f>
        <v/>
      </c>
      <c r="AC18" s="78">
        <v>0</v>
      </c>
      <c r="AD18" s="79" t="str">
        <f t="shared" si="43"/>
        <v/>
      </c>
      <c r="AE18" s="79">
        <v>0</v>
      </c>
      <c r="AF18" s="80" t="str">
        <f t="shared" si="13"/>
        <v/>
      </c>
      <c r="AG18" s="16" t="str">
        <f>IFERROR(IF((IFERROR(IF(AE18&gt;1,(AD18-AF18)/AD18,""),(($G18*0.9)-AF18)/($G18*0.9)))&gt;1%,IFERROR(IF(AE18&gt;1,(AD18-AF18)/AD18,""),(($G18*0.9)-AF18)/($G18*0.9)),""),"")</f>
        <v/>
      </c>
      <c r="AH18" s="81">
        <v>0</v>
      </c>
      <c r="AI18" s="82" t="str">
        <f t="shared" si="45"/>
        <v/>
      </c>
      <c r="AJ18" s="82">
        <v>0</v>
      </c>
      <c r="AK18" s="83" t="str">
        <f t="shared" si="16"/>
        <v/>
      </c>
      <c r="AL18" s="18" t="str">
        <f>IFERROR(IF((IFERROR(IF(AJ18&gt;1,(AI18-AK18)/AI18,""),(($G18*0.9)-AK18)/($G18*0.9)))&gt;1%,IFERROR(IF(AJ18&gt;1,(AI18-AK18)/AI18,""),(($G18*0.9)-AK18)/($G18*0.9)),""),"")</f>
        <v/>
      </c>
      <c r="AM18" s="78">
        <v>0</v>
      </c>
      <c r="AN18" s="79" t="str">
        <f t="shared" si="47"/>
        <v/>
      </c>
      <c r="AO18" s="79">
        <v>0</v>
      </c>
      <c r="AP18" s="80" t="str">
        <f t="shared" si="19"/>
        <v/>
      </c>
      <c r="AQ18" s="16" t="str">
        <f>IFERROR(IF((IFERROR(IF(AO18&gt;1,(AN18-AP18)/AN18,""),(($G18*0.9)-AP18)/($G18*0.9)))&gt;1%,IFERROR(IF(AO18&gt;1,(AN18-AP18)/AN18,""),(($G18*0.9)-AP18)/($G18*0.9)),""),"")</f>
        <v/>
      </c>
      <c r="AR18" s="81">
        <v>0</v>
      </c>
      <c r="AS18" s="82" t="str">
        <f t="shared" si="49"/>
        <v/>
      </c>
      <c r="AT18" s="82">
        <v>0</v>
      </c>
      <c r="AU18" s="83" t="str">
        <f t="shared" si="22"/>
        <v/>
      </c>
      <c r="AV18" s="18" t="str">
        <f>IFERROR(IF((IFERROR(IF(AT18&gt;1,(AS18-AU18)/AS18,""),(($G18*0.9)-AU18)/($G18*0.9)))&gt;1%,IFERROR(IF(AT18&gt;1,(AS18-AU18)/AS18,""),(($G18*0.9)-AU18)/($G18*0.9)),""),"")</f>
        <v/>
      </c>
      <c r="AW18" s="78">
        <v>0</v>
      </c>
      <c r="AX18" s="79" t="str">
        <f t="shared" si="51"/>
        <v/>
      </c>
      <c r="AY18" s="79">
        <v>0</v>
      </c>
      <c r="AZ18" s="80" t="str">
        <f t="shared" si="25"/>
        <v/>
      </c>
      <c r="BA18" s="16" t="str">
        <f>IFERROR(IF((IFERROR(IF(AY18&gt;1,(AX18-AZ18)/AX18,""),(($G18*0.9)-AZ18)/($G18*0.9)))&gt;1%,IFERROR(IF(AY18&gt;1,(AX18-AZ18)/AX18,""),(($G18*0.9)-AZ18)/($G18*0.9)),""),"")</f>
        <v/>
      </c>
      <c r="BB18" s="81">
        <v>0</v>
      </c>
      <c r="BC18" s="82" t="str">
        <f t="shared" si="53"/>
        <v/>
      </c>
      <c r="BD18" s="82">
        <v>0</v>
      </c>
      <c r="BE18" s="83" t="str">
        <f t="shared" si="28"/>
        <v/>
      </c>
      <c r="BF18" s="18" t="str">
        <f>IFERROR(IF((IFERROR(IF(BD18&gt;1,(BC18-BE18)/BC18,""),(($G18*0.9)-BE18)/($G18*0.9)))&gt;1%,IFERROR(IF(BD18&gt;1,(BC18-BE18)/BC18,""),(($G18*0.9)-BE18)/($G18*0.9)),""),"")</f>
        <v/>
      </c>
      <c r="BG18" s="78">
        <v>0</v>
      </c>
      <c r="BH18" s="79" t="str">
        <f t="shared" si="55"/>
        <v/>
      </c>
      <c r="BI18" s="79">
        <v>0</v>
      </c>
      <c r="BJ18" s="80" t="str">
        <f t="shared" si="31"/>
        <v/>
      </c>
      <c r="BK18" s="16" t="str">
        <f>IFERROR(IF((IFERROR(IF(BI18&gt;1,(BH18-BJ18)/BH18,""),(($G18*0.9)-BJ18)/($G18*0.9)))&gt;1%,IFERROR(IF(BI18&gt;1,(BH18-BJ18)/BH18,""),(($G18*0.9)-BJ18)/($G18*0.9)),""),"")</f>
        <v/>
      </c>
    </row>
    <row r="19" spans="1:63" s="5" customFormat="1" ht="12.75" customHeight="1">
      <c r="A19" s="45" t="s">
        <v>17</v>
      </c>
      <c r="B19" s="35" t="s">
        <v>232</v>
      </c>
      <c r="C19" s="4" t="s">
        <v>533</v>
      </c>
      <c r="D19" s="52">
        <v>3.57</v>
      </c>
      <c r="E19" s="7" t="s">
        <v>255</v>
      </c>
      <c r="F19" s="86">
        <v>2529</v>
      </c>
      <c r="G19" s="86">
        <v>2299</v>
      </c>
      <c r="H19" s="93">
        <v>1751</v>
      </c>
      <c r="I19" s="104">
        <v>0</v>
      </c>
      <c r="J19" s="105" t="str">
        <f t="shared" si="33"/>
        <v/>
      </c>
      <c r="K19" s="105">
        <v>0</v>
      </c>
      <c r="L19" s="108" t="str">
        <f t="shared" si="34"/>
        <v/>
      </c>
      <c r="M19" s="14" t="str">
        <f t="shared" si="35"/>
        <v/>
      </c>
      <c r="N19" s="106">
        <v>0</v>
      </c>
      <c r="O19" s="107" t="str">
        <f t="shared" si="36"/>
        <v/>
      </c>
      <c r="P19" s="107">
        <v>0</v>
      </c>
      <c r="Q19" s="109" t="str">
        <f t="shared" si="37"/>
        <v/>
      </c>
      <c r="R19" s="19" t="str">
        <f t="shared" si="38"/>
        <v/>
      </c>
      <c r="S19" s="104">
        <v>0</v>
      </c>
      <c r="T19" s="105" t="str">
        <f t="shared" si="39"/>
        <v/>
      </c>
      <c r="U19" s="105">
        <v>0</v>
      </c>
      <c r="V19" s="108" t="str">
        <f t="shared" si="7"/>
        <v/>
      </c>
      <c r="W19" s="14" t="str">
        <f t="shared" si="40"/>
        <v/>
      </c>
      <c r="X19" s="106">
        <v>0</v>
      </c>
      <c r="Y19" s="107" t="str">
        <f t="shared" si="41"/>
        <v/>
      </c>
      <c r="Z19" s="107">
        <v>0</v>
      </c>
      <c r="AA19" s="109" t="str">
        <f t="shared" si="10"/>
        <v/>
      </c>
      <c r="AB19" s="19" t="str">
        <f t="shared" si="42"/>
        <v/>
      </c>
      <c r="AC19" s="104">
        <v>0</v>
      </c>
      <c r="AD19" s="105" t="str">
        <f t="shared" si="43"/>
        <v/>
      </c>
      <c r="AE19" s="105">
        <v>0</v>
      </c>
      <c r="AF19" s="108" t="str">
        <f t="shared" si="13"/>
        <v/>
      </c>
      <c r="AG19" s="14" t="str">
        <f t="shared" si="44"/>
        <v/>
      </c>
      <c r="AH19" s="106">
        <v>0</v>
      </c>
      <c r="AI19" s="107" t="str">
        <f t="shared" si="45"/>
        <v/>
      </c>
      <c r="AJ19" s="107">
        <v>0</v>
      </c>
      <c r="AK19" s="109" t="str">
        <f t="shared" si="16"/>
        <v/>
      </c>
      <c r="AL19" s="19" t="str">
        <f t="shared" si="46"/>
        <v/>
      </c>
      <c r="AM19" s="104">
        <v>0</v>
      </c>
      <c r="AN19" s="105" t="str">
        <f t="shared" si="47"/>
        <v/>
      </c>
      <c r="AO19" s="105">
        <v>0</v>
      </c>
      <c r="AP19" s="108" t="str">
        <f t="shared" si="19"/>
        <v/>
      </c>
      <c r="AQ19" s="14" t="str">
        <f t="shared" si="48"/>
        <v/>
      </c>
      <c r="AR19" s="106">
        <v>0</v>
      </c>
      <c r="AS19" s="107" t="str">
        <f t="shared" si="49"/>
        <v/>
      </c>
      <c r="AT19" s="107">
        <v>0</v>
      </c>
      <c r="AU19" s="109" t="str">
        <f t="shared" si="22"/>
        <v/>
      </c>
      <c r="AV19" s="19" t="str">
        <f t="shared" si="50"/>
        <v/>
      </c>
      <c r="AW19" s="104">
        <v>0</v>
      </c>
      <c r="AX19" s="105" t="str">
        <f t="shared" si="51"/>
        <v/>
      </c>
      <c r="AY19" s="105">
        <v>0</v>
      </c>
      <c r="AZ19" s="108" t="str">
        <f t="shared" si="25"/>
        <v/>
      </c>
      <c r="BA19" s="14" t="str">
        <f t="shared" si="52"/>
        <v/>
      </c>
      <c r="BB19" s="106">
        <v>0</v>
      </c>
      <c r="BC19" s="107" t="str">
        <f t="shared" si="53"/>
        <v/>
      </c>
      <c r="BD19" s="107">
        <v>0</v>
      </c>
      <c r="BE19" s="109" t="str">
        <f t="shared" si="28"/>
        <v/>
      </c>
      <c r="BF19" s="19" t="str">
        <f t="shared" si="54"/>
        <v/>
      </c>
      <c r="BG19" s="104">
        <v>0</v>
      </c>
      <c r="BH19" s="105" t="str">
        <f t="shared" si="55"/>
        <v/>
      </c>
      <c r="BI19" s="105">
        <v>0</v>
      </c>
      <c r="BJ19" s="108" t="str">
        <f t="shared" si="31"/>
        <v/>
      </c>
      <c r="BK19" s="14" t="str">
        <f t="shared" si="56"/>
        <v/>
      </c>
    </row>
    <row r="20" spans="1:63" s="5" customFormat="1" ht="12.75" customHeight="1">
      <c r="A20" s="43" t="s">
        <v>16</v>
      </c>
      <c r="B20" s="39" t="s">
        <v>232</v>
      </c>
      <c r="C20" s="4" t="s">
        <v>533</v>
      </c>
      <c r="D20" s="50">
        <v>3.57</v>
      </c>
      <c r="E20" s="40" t="s">
        <v>255</v>
      </c>
      <c r="F20" s="84">
        <v>2309</v>
      </c>
      <c r="G20" s="84">
        <v>2099</v>
      </c>
      <c r="H20" s="94">
        <v>1600</v>
      </c>
      <c r="I20" s="71">
        <v>0</v>
      </c>
      <c r="J20" s="72" t="str">
        <f t="shared" si="33"/>
        <v/>
      </c>
      <c r="K20" s="72">
        <v>0</v>
      </c>
      <c r="L20" s="73" t="str">
        <f t="shared" si="34"/>
        <v/>
      </c>
      <c r="M20" s="15" t="str">
        <f t="shared" si="35"/>
        <v/>
      </c>
      <c r="N20" s="74">
        <v>0</v>
      </c>
      <c r="O20" s="75" t="str">
        <f t="shared" si="36"/>
        <v/>
      </c>
      <c r="P20" s="75">
        <v>0</v>
      </c>
      <c r="Q20" s="76" t="str">
        <f t="shared" si="37"/>
        <v/>
      </c>
      <c r="R20" s="17" t="str">
        <f t="shared" si="38"/>
        <v/>
      </c>
      <c r="S20" s="71">
        <v>0</v>
      </c>
      <c r="T20" s="72" t="str">
        <f t="shared" si="39"/>
        <v/>
      </c>
      <c r="U20" s="72">
        <v>0</v>
      </c>
      <c r="V20" s="73" t="str">
        <f t="shared" si="7"/>
        <v/>
      </c>
      <c r="W20" s="15" t="str">
        <f t="shared" si="40"/>
        <v/>
      </c>
      <c r="X20" s="74">
        <v>0</v>
      </c>
      <c r="Y20" s="75" t="str">
        <f t="shared" si="41"/>
        <v/>
      </c>
      <c r="Z20" s="75">
        <v>0</v>
      </c>
      <c r="AA20" s="76" t="str">
        <f t="shared" si="10"/>
        <v/>
      </c>
      <c r="AB20" s="17" t="str">
        <f t="shared" si="42"/>
        <v/>
      </c>
      <c r="AC20" s="71">
        <v>0</v>
      </c>
      <c r="AD20" s="72" t="str">
        <f t="shared" si="43"/>
        <v/>
      </c>
      <c r="AE20" s="72">
        <v>0</v>
      </c>
      <c r="AF20" s="73" t="str">
        <f t="shared" si="13"/>
        <v/>
      </c>
      <c r="AG20" s="15" t="str">
        <f t="shared" si="44"/>
        <v/>
      </c>
      <c r="AH20" s="74">
        <v>0</v>
      </c>
      <c r="AI20" s="75" t="str">
        <f t="shared" si="45"/>
        <v/>
      </c>
      <c r="AJ20" s="75">
        <v>0</v>
      </c>
      <c r="AK20" s="76" t="str">
        <f t="shared" si="16"/>
        <v/>
      </c>
      <c r="AL20" s="17" t="str">
        <f t="shared" si="46"/>
        <v/>
      </c>
      <c r="AM20" s="71">
        <v>0</v>
      </c>
      <c r="AN20" s="72" t="str">
        <f t="shared" si="47"/>
        <v/>
      </c>
      <c r="AO20" s="72">
        <v>0</v>
      </c>
      <c r="AP20" s="73" t="str">
        <f t="shared" si="19"/>
        <v/>
      </c>
      <c r="AQ20" s="15" t="str">
        <f t="shared" si="48"/>
        <v/>
      </c>
      <c r="AR20" s="74">
        <v>0</v>
      </c>
      <c r="AS20" s="75" t="str">
        <f t="shared" si="49"/>
        <v/>
      </c>
      <c r="AT20" s="75">
        <v>0</v>
      </c>
      <c r="AU20" s="76" t="str">
        <f t="shared" si="22"/>
        <v/>
      </c>
      <c r="AV20" s="17" t="str">
        <f t="shared" si="50"/>
        <v/>
      </c>
      <c r="AW20" s="71">
        <v>0</v>
      </c>
      <c r="AX20" s="72" t="str">
        <f t="shared" si="51"/>
        <v/>
      </c>
      <c r="AY20" s="72">
        <v>0</v>
      </c>
      <c r="AZ20" s="73" t="str">
        <f t="shared" si="25"/>
        <v/>
      </c>
      <c r="BA20" s="15" t="str">
        <f t="shared" si="52"/>
        <v/>
      </c>
      <c r="BB20" s="74">
        <v>0</v>
      </c>
      <c r="BC20" s="75" t="str">
        <f t="shared" si="53"/>
        <v/>
      </c>
      <c r="BD20" s="75">
        <v>0</v>
      </c>
      <c r="BE20" s="76" t="str">
        <f t="shared" si="28"/>
        <v/>
      </c>
      <c r="BF20" s="17" t="str">
        <f t="shared" si="54"/>
        <v/>
      </c>
      <c r="BG20" s="71">
        <v>0</v>
      </c>
      <c r="BH20" s="72" t="str">
        <f t="shared" si="55"/>
        <v/>
      </c>
      <c r="BI20" s="72">
        <v>0</v>
      </c>
      <c r="BJ20" s="73" t="str">
        <f t="shared" si="31"/>
        <v/>
      </c>
      <c r="BK20" s="15" t="str">
        <f t="shared" si="56"/>
        <v/>
      </c>
    </row>
    <row r="21" spans="1:63" s="5" customFormat="1" ht="12.75" customHeight="1">
      <c r="A21" s="43" t="s">
        <v>482</v>
      </c>
      <c r="B21" s="39" t="s">
        <v>232</v>
      </c>
      <c r="C21" s="4" t="s">
        <v>530</v>
      </c>
      <c r="D21" s="50">
        <v>3.57</v>
      </c>
      <c r="E21" s="40" t="s">
        <v>255</v>
      </c>
      <c r="F21" s="84">
        <v>2089</v>
      </c>
      <c r="G21" s="84">
        <v>1899</v>
      </c>
      <c r="H21" s="94">
        <v>1431</v>
      </c>
      <c r="I21" s="71">
        <v>0</v>
      </c>
      <c r="J21" s="72" t="str">
        <f>IFERROR(IF(I21&gt;1,I21*0.9,""),"")</f>
        <v/>
      </c>
      <c r="K21" s="72">
        <v>0</v>
      </c>
      <c r="L21" s="73" t="str">
        <f>IFERROR(IF(K21&gt;1,($H21-K21),""),"")</f>
        <v/>
      </c>
      <c r="M21" s="15" t="str">
        <f>IFERROR(IF((IFERROR(IF(K21&gt;1,(J21-L21)/J21,""),(($G21*0.9)-L21)/($G21*0.9)))&gt;1%,IFERROR(IF(K21&gt;1,(J21-L21)/J21,""),(($G21*0.9)-L21)/($G21*0.9)),""),"")</f>
        <v/>
      </c>
      <c r="N21" s="74">
        <v>0</v>
      </c>
      <c r="O21" s="75" t="str">
        <f>IFERROR(IF(N21&gt;1,N21*0.9,""),"")</f>
        <v/>
      </c>
      <c r="P21" s="75">
        <v>0</v>
      </c>
      <c r="Q21" s="76" t="str">
        <f>IFERROR(IF(P21&gt;1,($H21-P21),""),"")</f>
        <v/>
      </c>
      <c r="R21" s="17" t="str">
        <f>IFERROR(IF((IFERROR(IF(P21&gt;1,(O21-Q21)/O21,""),(($G21*0.9)-Q21)/($G21*0.9)))&gt;1%,IFERROR(IF(P21&gt;1,(O21-Q21)/O21,""),(($G21*0.9)-Q21)/($G21*0.9)),""),"")</f>
        <v/>
      </c>
      <c r="S21" s="71">
        <v>0</v>
      </c>
      <c r="T21" s="72" t="str">
        <f>IFERROR(IF(S21&gt;1,S21*0.9,""),"")</f>
        <v/>
      </c>
      <c r="U21" s="72">
        <v>0</v>
      </c>
      <c r="V21" s="73" t="str">
        <f>IFERROR(IF(U21&gt;1,($H21-U21),""),"")</f>
        <v/>
      </c>
      <c r="W21" s="15" t="str">
        <f>IFERROR(IF((IFERROR(IF(U21&gt;1,(T21-V21)/T21,""),(($G21*0.9)-V21)/($G21*0.9)))&gt;1%,IFERROR(IF(U21&gt;1,(T21-V21)/T21,""),(($G21*0.9)-V21)/($G21*0.9)),""),"")</f>
        <v/>
      </c>
      <c r="X21" s="74">
        <v>0</v>
      </c>
      <c r="Y21" s="75" t="str">
        <f>IFERROR(IF(X21&gt;1,X21*0.9,""),"")</f>
        <v/>
      </c>
      <c r="Z21" s="75">
        <v>0</v>
      </c>
      <c r="AA21" s="76" t="str">
        <f>IFERROR(IF(Z21&gt;1,($H21-Z21),""),"")</f>
        <v/>
      </c>
      <c r="AB21" s="17" t="str">
        <f>IFERROR(IF((IFERROR(IF(Z21&gt;1,(Y21-AA21)/Y21,""),(($G21*0.9)-AA21)/($G21*0.9)))&gt;1%,IFERROR(IF(Z21&gt;1,(Y21-AA21)/Y21,""),(($G21*0.9)-AA21)/($G21*0.9)),""),"")</f>
        <v/>
      </c>
      <c r="AC21" s="71">
        <v>0</v>
      </c>
      <c r="AD21" s="72" t="str">
        <f>IFERROR(IF(AC21&gt;1,AC21*0.9,""),"")</f>
        <v/>
      </c>
      <c r="AE21" s="72">
        <v>0</v>
      </c>
      <c r="AF21" s="73" t="str">
        <f>IFERROR(IF(AE21&gt;1,($H21-AE21),""),"")</f>
        <v/>
      </c>
      <c r="AG21" s="15" t="str">
        <f>IFERROR(IF((IFERROR(IF(AE21&gt;1,(AD21-AF21)/AD21,""),(($G21*0.9)-AF21)/($G21*0.9)))&gt;1%,IFERROR(IF(AE21&gt;1,(AD21-AF21)/AD21,""),(($G21*0.9)-AF21)/($G21*0.9)),""),"")</f>
        <v/>
      </c>
      <c r="AH21" s="74">
        <v>0</v>
      </c>
      <c r="AI21" s="75" t="str">
        <f>IFERROR(IF(AH21&gt;1,AH21*0.9,""),"")</f>
        <v/>
      </c>
      <c r="AJ21" s="75">
        <v>0</v>
      </c>
      <c r="AK21" s="76" t="str">
        <f>IFERROR(IF(AJ21&gt;1,($H21-AJ21),""),"")</f>
        <v/>
      </c>
      <c r="AL21" s="17" t="str">
        <f>IFERROR(IF((IFERROR(IF(AJ21&gt;1,(AI21-AK21)/AI21,""),(($G21*0.9)-AK21)/($G21*0.9)))&gt;1%,IFERROR(IF(AJ21&gt;1,(AI21-AK21)/AI21,""),(($G21*0.9)-AK21)/($G21*0.9)),""),"")</f>
        <v/>
      </c>
      <c r="AM21" s="71">
        <v>1721</v>
      </c>
      <c r="AN21" s="72">
        <f>IFERROR(IF(AM21&gt;1,AM21*0.9,""),"")</f>
        <v>1548.9</v>
      </c>
      <c r="AO21" s="72">
        <v>132</v>
      </c>
      <c r="AP21" s="73">
        <f>IFERROR(IF(AO21&gt;1,($H21-AO21),""),"")</f>
        <v>1299</v>
      </c>
      <c r="AQ21" s="15">
        <f>IFERROR(IF((IFERROR(IF(AO21&gt;1,(AN21-AP21)/AN21,""),(($G21*0.9)-AP21)/($G21*0.9)))&gt;1%,IFERROR(IF(AO21&gt;1,(AN21-AP21)/AN21,""),(($G21*0.9)-AP21)/($G21*0.9)),""),"")</f>
        <v>0.16134030602362973</v>
      </c>
      <c r="AR21" s="74">
        <v>0</v>
      </c>
      <c r="AS21" s="75" t="str">
        <f>IFERROR(IF(AR21&gt;1,AR21*0.9,""),"")</f>
        <v/>
      </c>
      <c r="AT21" s="75">
        <v>0</v>
      </c>
      <c r="AU21" s="76" t="str">
        <f>IFERROR(IF(AT21&gt;1,($H21-AT21),""),"")</f>
        <v/>
      </c>
      <c r="AV21" s="17" t="str">
        <f>IFERROR(IF((IFERROR(IF(AT21&gt;1,(AS21-AU21)/AS21,""),(($G21*0.9)-AU21)/($G21*0.9)))&gt;1%,IFERROR(IF(AT21&gt;1,(AS21-AU21)/AS21,""),(($G21*0.9)-AU21)/($G21*0.9)),""),"")</f>
        <v/>
      </c>
      <c r="AW21" s="71">
        <v>0</v>
      </c>
      <c r="AX21" s="72" t="str">
        <f>IFERROR(IF(AW21&gt;1,AW21*0.9,""),"")</f>
        <v/>
      </c>
      <c r="AY21" s="72">
        <v>0</v>
      </c>
      <c r="AZ21" s="73" t="str">
        <f>IFERROR(IF(AY21&gt;1,($H21-AY21),""),"")</f>
        <v/>
      </c>
      <c r="BA21" s="15" t="str">
        <f>IFERROR(IF((IFERROR(IF(AY21&gt;1,(AX21-AZ21)/AX21,""),(($G21*0.9)-AZ21)/($G21*0.9)))&gt;1%,IFERROR(IF(AY21&gt;1,(AX21-AZ21)/AX21,""),(($G21*0.9)-AZ21)/($G21*0.9)),""),"")</f>
        <v/>
      </c>
      <c r="BB21" s="74">
        <v>0</v>
      </c>
      <c r="BC21" s="75" t="str">
        <f>IFERROR(IF(BB21&gt;1,BB21*0.9,""),"")</f>
        <v/>
      </c>
      <c r="BD21" s="75">
        <v>0</v>
      </c>
      <c r="BE21" s="76" t="str">
        <f>IFERROR(IF(BD21&gt;1,($H21-BD21),""),"")</f>
        <v/>
      </c>
      <c r="BF21" s="17" t="str">
        <f>IFERROR(IF((IFERROR(IF(BD21&gt;1,(BC21-BE21)/BC21,""),(($G21*0.9)-BE21)/($G21*0.9)))&gt;1%,IFERROR(IF(BD21&gt;1,(BC21-BE21)/BC21,""),(($G21*0.9)-BE21)/($G21*0.9)),""),"")</f>
        <v/>
      </c>
      <c r="BG21" s="71">
        <v>1721</v>
      </c>
      <c r="BH21" s="72">
        <f>IFERROR(IF(BG21&gt;1,BG21*0.9,""),"")</f>
        <v>1548.9</v>
      </c>
      <c r="BI21" s="72">
        <v>132</v>
      </c>
      <c r="BJ21" s="73">
        <f>IFERROR(IF(BI21&gt;1,($H21-BI21),""),"")</f>
        <v>1299</v>
      </c>
      <c r="BK21" s="15">
        <f>IFERROR(IF((IFERROR(IF(BI21&gt;1,(BH21-BJ21)/BH21,""),(($G21*0.9)-BJ21)/($G21*0.9)))&gt;1%,IFERROR(IF(BI21&gt;1,(BH21-BJ21)/BH21,""),(($G21*0.9)-BJ21)/($G21*0.9)),""),"")</f>
        <v>0.16134030602362973</v>
      </c>
    </row>
    <row r="22" spans="1:63" s="5" customFormat="1" ht="12.75" customHeight="1">
      <c r="A22" s="43" t="s">
        <v>14</v>
      </c>
      <c r="B22" s="39" t="s">
        <v>232</v>
      </c>
      <c r="C22" s="4"/>
      <c r="D22" s="50">
        <v>2.08</v>
      </c>
      <c r="E22" s="40" t="s">
        <v>238</v>
      </c>
      <c r="F22" s="84">
        <v>1979</v>
      </c>
      <c r="G22" s="84">
        <v>1799</v>
      </c>
      <c r="H22" s="94">
        <v>1437</v>
      </c>
      <c r="I22" s="71">
        <v>0</v>
      </c>
      <c r="J22" s="72" t="str">
        <f t="shared" si="33"/>
        <v/>
      </c>
      <c r="K22" s="72">
        <v>0</v>
      </c>
      <c r="L22" s="73" t="str">
        <f t="shared" si="34"/>
        <v/>
      </c>
      <c r="M22" s="15" t="str">
        <f t="shared" si="35"/>
        <v/>
      </c>
      <c r="N22" s="74">
        <v>0</v>
      </c>
      <c r="O22" s="75" t="str">
        <f t="shared" si="36"/>
        <v/>
      </c>
      <c r="P22" s="75">
        <v>0</v>
      </c>
      <c r="Q22" s="76" t="str">
        <f t="shared" si="37"/>
        <v/>
      </c>
      <c r="R22" s="17" t="str">
        <f t="shared" si="38"/>
        <v/>
      </c>
      <c r="S22" s="71">
        <v>0</v>
      </c>
      <c r="T22" s="72" t="str">
        <f t="shared" si="39"/>
        <v/>
      </c>
      <c r="U22" s="72">
        <v>0</v>
      </c>
      <c r="V22" s="73" t="str">
        <f t="shared" si="7"/>
        <v/>
      </c>
      <c r="W22" s="15" t="str">
        <f t="shared" si="40"/>
        <v/>
      </c>
      <c r="X22" s="74">
        <v>0</v>
      </c>
      <c r="Y22" s="75" t="str">
        <f t="shared" si="41"/>
        <v/>
      </c>
      <c r="Z22" s="75">
        <v>0</v>
      </c>
      <c r="AA22" s="76" t="str">
        <f t="shared" si="10"/>
        <v/>
      </c>
      <c r="AB22" s="17" t="str">
        <f t="shared" si="42"/>
        <v/>
      </c>
      <c r="AC22" s="71">
        <v>0</v>
      </c>
      <c r="AD22" s="72" t="str">
        <f t="shared" si="43"/>
        <v/>
      </c>
      <c r="AE22" s="72">
        <v>0</v>
      </c>
      <c r="AF22" s="73" t="str">
        <f t="shared" si="13"/>
        <v/>
      </c>
      <c r="AG22" s="15" t="str">
        <f t="shared" si="44"/>
        <v/>
      </c>
      <c r="AH22" s="74">
        <v>1666</v>
      </c>
      <c r="AI22" s="75">
        <f t="shared" si="45"/>
        <v>1499.4</v>
      </c>
      <c r="AJ22" s="75">
        <v>104</v>
      </c>
      <c r="AK22" s="76">
        <f t="shared" si="16"/>
        <v>1333</v>
      </c>
      <c r="AL22" s="17">
        <f t="shared" si="46"/>
        <v>0.11097772442310262</v>
      </c>
      <c r="AM22" s="71">
        <v>0</v>
      </c>
      <c r="AN22" s="72" t="str">
        <f t="shared" si="47"/>
        <v/>
      </c>
      <c r="AO22" s="72">
        <v>0</v>
      </c>
      <c r="AP22" s="73" t="str">
        <f t="shared" si="19"/>
        <v/>
      </c>
      <c r="AQ22" s="15" t="str">
        <f t="shared" si="48"/>
        <v/>
      </c>
      <c r="AR22" s="74">
        <v>0</v>
      </c>
      <c r="AS22" s="75" t="str">
        <f t="shared" si="49"/>
        <v/>
      </c>
      <c r="AT22" s="75">
        <v>0</v>
      </c>
      <c r="AU22" s="76" t="str">
        <f t="shared" si="22"/>
        <v/>
      </c>
      <c r="AV22" s="17" t="str">
        <f t="shared" si="50"/>
        <v/>
      </c>
      <c r="AW22" s="71">
        <v>0</v>
      </c>
      <c r="AX22" s="72" t="str">
        <f t="shared" si="51"/>
        <v/>
      </c>
      <c r="AY22" s="72">
        <v>0</v>
      </c>
      <c r="AZ22" s="73" t="str">
        <f t="shared" si="25"/>
        <v/>
      </c>
      <c r="BA22" s="15" t="str">
        <f t="shared" si="52"/>
        <v/>
      </c>
      <c r="BB22" s="74">
        <v>1666</v>
      </c>
      <c r="BC22" s="75">
        <f t="shared" si="53"/>
        <v>1499.4</v>
      </c>
      <c r="BD22" s="75">
        <v>104</v>
      </c>
      <c r="BE22" s="76">
        <f t="shared" si="28"/>
        <v>1333</v>
      </c>
      <c r="BF22" s="17">
        <f t="shared" si="54"/>
        <v>0.11097772442310262</v>
      </c>
      <c r="BG22" s="71">
        <v>0</v>
      </c>
      <c r="BH22" s="72" t="str">
        <f t="shared" si="55"/>
        <v/>
      </c>
      <c r="BI22" s="72">
        <v>0</v>
      </c>
      <c r="BJ22" s="73" t="str">
        <f t="shared" si="31"/>
        <v/>
      </c>
      <c r="BK22" s="15" t="str">
        <f t="shared" si="56"/>
        <v/>
      </c>
    </row>
    <row r="23" spans="1:63" s="5" customFormat="1" ht="12.75" customHeight="1">
      <c r="A23" s="43" t="s">
        <v>15</v>
      </c>
      <c r="B23" s="39" t="s">
        <v>232</v>
      </c>
      <c r="C23" s="4"/>
      <c r="D23" s="50">
        <v>3.12</v>
      </c>
      <c r="E23" s="40" t="s">
        <v>256</v>
      </c>
      <c r="F23" s="84">
        <v>2089</v>
      </c>
      <c r="G23" s="84">
        <v>1899</v>
      </c>
      <c r="H23" s="94">
        <v>1475</v>
      </c>
      <c r="I23" s="71">
        <v>0</v>
      </c>
      <c r="J23" s="72" t="str">
        <f t="shared" si="33"/>
        <v/>
      </c>
      <c r="K23" s="72">
        <v>0</v>
      </c>
      <c r="L23" s="73" t="str">
        <f t="shared" si="34"/>
        <v/>
      </c>
      <c r="M23" s="15" t="str">
        <f t="shared" si="35"/>
        <v/>
      </c>
      <c r="N23" s="74">
        <v>0</v>
      </c>
      <c r="O23" s="75" t="str">
        <f t="shared" si="36"/>
        <v/>
      </c>
      <c r="P23" s="75">
        <v>0</v>
      </c>
      <c r="Q23" s="76" t="str">
        <f t="shared" si="37"/>
        <v/>
      </c>
      <c r="R23" s="17" t="str">
        <f t="shared" si="38"/>
        <v/>
      </c>
      <c r="S23" s="71">
        <v>0</v>
      </c>
      <c r="T23" s="72" t="str">
        <f t="shared" si="39"/>
        <v/>
      </c>
      <c r="U23" s="72">
        <v>0</v>
      </c>
      <c r="V23" s="73" t="str">
        <f t="shared" si="7"/>
        <v/>
      </c>
      <c r="W23" s="15" t="str">
        <f t="shared" si="40"/>
        <v/>
      </c>
      <c r="X23" s="74">
        <v>0</v>
      </c>
      <c r="Y23" s="75" t="str">
        <f t="shared" si="41"/>
        <v/>
      </c>
      <c r="Z23" s="75">
        <v>0</v>
      </c>
      <c r="AA23" s="76" t="str">
        <f t="shared" si="10"/>
        <v/>
      </c>
      <c r="AB23" s="17" t="str">
        <f t="shared" si="42"/>
        <v/>
      </c>
      <c r="AC23" s="71">
        <v>0</v>
      </c>
      <c r="AD23" s="72" t="str">
        <f t="shared" si="43"/>
        <v/>
      </c>
      <c r="AE23" s="72">
        <v>0</v>
      </c>
      <c r="AF23" s="73" t="str">
        <f t="shared" si="13"/>
        <v/>
      </c>
      <c r="AG23" s="15" t="str">
        <f t="shared" si="44"/>
        <v/>
      </c>
      <c r="AH23" s="74">
        <v>1777</v>
      </c>
      <c r="AI23" s="75">
        <f t="shared" si="45"/>
        <v>1599.3</v>
      </c>
      <c r="AJ23" s="75">
        <v>92</v>
      </c>
      <c r="AK23" s="76">
        <f t="shared" si="16"/>
        <v>1383</v>
      </c>
      <c r="AL23" s="17">
        <f t="shared" si="46"/>
        <v>0.13524667041830798</v>
      </c>
      <c r="AM23" s="71">
        <v>0</v>
      </c>
      <c r="AN23" s="72" t="str">
        <f t="shared" si="47"/>
        <v/>
      </c>
      <c r="AO23" s="72">
        <v>0</v>
      </c>
      <c r="AP23" s="73" t="str">
        <f t="shared" si="19"/>
        <v/>
      </c>
      <c r="AQ23" s="15" t="str">
        <f t="shared" si="48"/>
        <v/>
      </c>
      <c r="AR23" s="74">
        <v>0</v>
      </c>
      <c r="AS23" s="75" t="str">
        <f t="shared" si="49"/>
        <v/>
      </c>
      <c r="AT23" s="75">
        <v>0</v>
      </c>
      <c r="AU23" s="76" t="str">
        <f t="shared" si="22"/>
        <v/>
      </c>
      <c r="AV23" s="17" t="str">
        <f t="shared" si="50"/>
        <v/>
      </c>
      <c r="AW23" s="71">
        <v>0</v>
      </c>
      <c r="AX23" s="72" t="str">
        <f t="shared" si="51"/>
        <v/>
      </c>
      <c r="AY23" s="72">
        <v>0</v>
      </c>
      <c r="AZ23" s="73" t="str">
        <f t="shared" si="25"/>
        <v/>
      </c>
      <c r="BA23" s="15" t="str">
        <f t="shared" si="52"/>
        <v/>
      </c>
      <c r="BB23" s="74">
        <v>1777</v>
      </c>
      <c r="BC23" s="75">
        <f t="shared" si="53"/>
        <v>1599.3</v>
      </c>
      <c r="BD23" s="75">
        <v>92</v>
      </c>
      <c r="BE23" s="76">
        <f t="shared" si="28"/>
        <v>1383</v>
      </c>
      <c r="BF23" s="17">
        <f t="shared" si="54"/>
        <v>0.13524667041830798</v>
      </c>
      <c r="BG23" s="71">
        <v>0</v>
      </c>
      <c r="BH23" s="72" t="str">
        <f t="shared" si="55"/>
        <v/>
      </c>
      <c r="BI23" s="72">
        <v>0</v>
      </c>
      <c r="BJ23" s="73" t="str">
        <f t="shared" si="31"/>
        <v/>
      </c>
      <c r="BK23" s="15" t="str">
        <f t="shared" si="56"/>
        <v/>
      </c>
    </row>
    <row r="24" spans="1:63" s="5" customFormat="1" ht="12.75" customHeight="1">
      <c r="A24" s="43" t="s">
        <v>226</v>
      </c>
      <c r="B24" s="39" t="s">
        <v>232</v>
      </c>
      <c r="C24" s="4" t="s">
        <v>510</v>
      </c>
      <c r="D24" s="50">
        <v>4.16</v>
      </c>
      <c r="E24" s="40" t="s">
        <v>394</v>
      </c>
      <c r="F24" s="84">
        <v>2399</v>
      </c>
      <c r="G24" s="84">
        <v>2299</v>
      </c>
      <c r="H24" s="94">
        <v>1817</v>
      </c>
      <c r="I24" s="71">
        <v>0</v>
      </c>
      <c r="J24" s="72" t="str">
        <f t="shared" si="33"/>
        <v/>
      </c>
      <c r="K24" s="72">
        <v>0</v>
      </c>
      <c r="L24" s="73" t="str">
        <f t="shared" si="34"/>
        <v/>
      </c>
      <c r="M24" s="15" t="str">
        <f>IFERROR(IF((IFERROR(IF(K24&gt;1,(J24-L24)/J24,""),(($G24*0.9)-L24)/($G24*0.9)))&gt;1%,IFERROR(IF(K24&gt;1,(J24-L24)/J24,""),(($G24*0.9)-L24)/($G24*0.9)),""),"")</f>
        <v/>
      </c>
      <c r="N24" s="74">
        <v>0</v>
      </c>
      <c r="O24" s="75" t="str">
        <f t="shared" si="36"/>
        <v/>
      </c>
      <c r="P24" s="75">
        <v>0</v>
      </c>
      <c r="Q24" s="76" t="str">
        <f t="shared" si="37"/>
        <v/>
      </c>
      <c r="R24" s="17" t="str">
        <f>IFERROR(IF((IFERROR(IF(P24&gt;1,(O24-Q24)/O24,""),(($G24*0.9)-Q24)/($G24*0.9)))&gt;1%,IFERROR(IF(P24&gt;1,(O24-Q24)/O24,""),(($G24*0.9)-Q24)/($G24*0.9)),""),"")</f>
        <v/>
      </c>
      <c r="S24" s="71">
        <v>0</v>
      </c>
      <c r="T24" s="72" t="str">
        <f t="shared" si="39"/>
        <v/>
      </c>
      <c r="U24" s="72">
        <v>0</v>
      </c>
      <c r="V24" s="73" t="str">
        <f t="shared" si="7"/>
        <v/>
      </c>
      <c r="W24" s="15" t="str">
        <f>IFERROR(IF((IFERROR(IF(U24&gt;1,(T24-V24)/T24,""),(($G24*0.9)-V24)/($G24*0.9)))&gt;1%,IFERROR(IF(U24&gt;1,(T24-V24)/T24,""),(($G24*0.9)-V24)/($G24*0.9)),""),"")</f>
        <v/>
      </c>
      <c r="X24" s="74">
        <v>0</v>
      </c>
      <c r="Y24" s="75" t="str">
        <f t="shared" si="41"/>
        <v/>
      </c>
      <c r="Z24" s="75">
        <v>0</v>
      </c>
      <c r="AA24" s="76" t="str">
        <f t="shared" si="10"/>
        <v/>
      </c>
      <c r="AB24" s="17" t="str">
        <f>IFERROR(IF((IFERROR(IF(Z24&gt;1,(Y24-AA24)/Y24,""),(($G24*0.9)-AA24)/($G24*0.9)))&gt;1%,IFERROR(IF(Z24&gt;1,(Y24-AA24)/Y24,""),(($G24*0.9)-AA24)/($G24*0.9)),""),"")</f>
        <v/>
      </c>
      <c r="AC24" s="71">
        <v>0</v>
      </c>
      <c r="AD24" s="72" t="str">
        <f t="shared" si="43"/>
        <v/>
      </c>
      <c r="AE24" s="72">
        <v>0</v>
      </c>
      <c r="AF24" s="73" t="str">
        <f t="shared" si="13"/>
        <v/>
      </c>
      <c r="AG24" s="15" t="str">
        <f>IFERROR(IF((IFERROR(IF(AE24&gt;1,(AD24-AF24)/AD24,""),(($G24*0.9)-AF24)/($G24*0.9)))&gt;1%,IFERROR(IF(AE24&gt;1,(AD24-AF24)/AD24,""),(($G24*0.9)-AF24)/($G24*0.9)),""),"")</f>
        <v/>
      </c>
      <c r="AH24" s="74">
        <v>0</v>
      </c>
      <c r="AI24" s="75" t="str">
        <f t="shared" si="45"/>
        <v/>
      </c>
      <c r="AJ24" s="75">
        <v>0</v>
      </c>
      <c r="AK24" s="76" t="str">
        <f t="shared" si="16"/>
        <v/>
      </c>
      <c r="AL24" s="17" t="str">
        <f>IFERROR(IF((IFERROR(IF(AJ24&gt;1,(AI24-AK24)/AI24,""),(($G24*0.9)-AK24)/($G24*0.9)))&gt;1%,IFERROR(IF(AJ24&gt;1,(AI24-AK24)/AI24,""),(($G24*0.9)-AK24)/($G24*0.9)),""),"")</f>
        <v/>
      </c>
      <c r="AM24" s="71">
        <v>0</v>
      </c>
      <c r="AN24" s="72" t="str">
        <f t="shared" si="47"/>
        <v/>
      </c>
      <c r="AO24" s="72">
        <v>0</v>
      </c>
      <c r="AP24" s="73" t="str">
        <f t="shared" si="19"/>
        <v/>
      </c>
      <c r="AQ24" s="15" t="str">
        <f>IFERROR(IF((IFERROR(IF(AO24&gt;1,(AN24-AP24)/AN24,""),(($G24*0.9)-AP24)/($G24*0.9)))&gt;1%,IFERROR(IF(AO24&gt;1,(AN24-AP24)/AN24,""),(($G24*0.9)-AP24)/($G24*0.9)),""),"")</f>
        <v/>
      </c>
      <c r="AR24" s="74">
        <v>0</v>
      </c>
      <c r="AS24" s="75" t="str">
        <f t="shared" si="49"/>
        <v/>
      </c>
      <c r="AT24" s="75">
        <v>0</v>
      </c>
      <c r="AU24" s="76" t="str">
        <f t="shared" si="22"/>
        <v/>
      </c>
      <c r="AV24" s="17" t="str">
        <f>IFERROR(IF((IFERROR(IF(AT24&gt;1,(AS24-AU24)/AS24,""),(($G24*0.9)-AU24)/($G24*0.9)))&gt;1%,IFERROR(IF(AT24&gt;1,(AS24-AU24)/AS24,""),(($G24*0.9)-AU24)/($G24*0.9)),""),"")</f>
        <v/>
      </c>
      <c r="AW24" s="71">
        <v>0</v>
      </c>
      <c r="AX24" s="72" t="str">
        <f t="shared" si="51"/>
        <v/>
      </c>
      <c r="AY24" s="72">
        <v>0</v>
      </c>
      <c r="AZ24" s="73" t="str">
        <f t="shared" si="25"/>
        <v/>
      </c>
      <c r="BA24" s="15" t="str">
        <f>IFERROR(IF((IFERROR(IF(AY24&gt;1,(AX24-AZ24)/AX24,""),(($G24*0.9)-AZ24)/($G24*0.9)))&gt;1%,IFERROR(IF(AY24&gt;1,(AX24-AZ24)/AX24,""),(($G24*0.9)-AZ24)/($G24*0.9)),""),"")</f>
        <v/>
      </c>
      <c r="BB24" s="74">
        <v>0</v>
      </c>
      <c r="BC24" s="75" t="str">
        <f t="shared" si="53"/>
        <v/>
      </c>
      <c r="BD24" s="75">
        <v>0</v>
      </c>
      <c r="BE24" s="76" t="str">
        <f t="shared" si="28"/>
        <v/>
      </c>
      <c r="BF24" s="17" t="str">
        <f>IFERROR(IF((IFERROR(IF(BD24&gt;1,(BC24-BE24)/BC24,""),(($G24*0.9)-BE24)/($G24*0.9)))&gt;1%,IFERROR(IF(BD24&gt;1,(BC24-BE24)/BC24,""),(($G24*0.9)-BE24)/($G24*0.9)),""),"")</f>
        <v/>
      </c>
      <c r="BG24" s="71">
        <v>0</v>
      </c>
      <c r="BH24" s="72" t="str">
        <f t="shared" si="55"/>
        <v/>
      </c>
      <c r="BI24" s="72">
        <v>0</v>
      </c>
      <c r="BJ24" s="73" t="str">
        <f t="shared" si="31"/>
        <v/>
      </c>
      <c r="BK24" s="15" t="str">
        <f>IFERROR(IF((IFERROR(IF(BI24&gt;1,(BH24-BJ24)/BH24,""),(($G24*0.9)-BJ24)/($G24*0.9)))&gt;1%,IFERROR(IF(BI24&gt;1,(BH24-BJ24)/BH24,""),(($G24*0.9)-BJ24)/($G24*0.9)),""),"")</f>
        <v/>
      </c>
    </row>
    <row r="25" spans="1:63" s="5" customFormat="1" ht="12.75" customHeight="1">
      <c r="A25" s="43" t="s">
        <v>345</v>
      </c>
      <c r="B25" s="39" t="s">
        <v>232</v>
      </c>
      <c r="C25" s="4"/>
      <c r="D25" s="50">
        <v>2.08</v>
      </c>
      <c r="E25" s="40" t="s">
        <v>380</v>
      </c>
      <c r="F25" s="84">
        <v>2199</v>
      </c>
      <c r="G25" s="84">
        <v>1999</v>
      </c>
      <c r="H25" s="94">
        <v>1600</v>
      </c>
      <c r="I25" s="71">
        <v>0</v>
      </c>
      <c r="J25" s="72" t="str">
        <f t="shared" si="33"/>
        <v/>
      </c>
      <c r="K25" s="72">
        <v>0</v>
      </c>
      <c r="L25" s="73" t="str">
        <f t="shared" si="34"/>
        <v/>
      </c>
      <c r="M25" s="15" t="str">
        <f t="shared" si="35"/>
        <v/>
      </c>
      <c r="N25" s="74">
        <v>0</v>
      </c>
      <c r="O25" s="75" t="str">
        <f t="shared" si="36"/>
        <v/>
      </c>
      <c r="P25" s="75">
        <v>0</v>
      </c>
      <c r="Q25" s="76" t="str">
        <f t="shared" si="37"/>
        <v/>
      </c>
      <c r="R25" s="17" t="str">
        <f t="shared" si="38"/>
        <v/>
      </c>
      <c r="S25" s="71">
        <v>0</v>
      </c>
      <c r="T25" s="72" t="str">
        <f t="shared" si="39"/>
        <v/>
      </c>
      <c r="U25" s="72">
        <v>0</v>
      </c>
      <c r="V25" s="73" t="str">
        <f t="shared" si="7"/>
        <v/>
      </c>
      <c r="W25" s="15" t="str">
        <f t="shared" si="40"/>
        <v/>
      </c>
      <c r="X25" s="74">
        <v>1666</v>
      </c>
      <c r="Y25" s="75">
        <f t="shared" si="41"/>
        <v>1499.4</v>
      </c>
      <c r="Z25" s="75">
        <v>265</v>
      </c>
      <c r="AA25" s="76">
        <f t="shared" si="10"/>
        <v>1335</v>
      </c>
      <c r="AB25" s="17">
        <f t="shared" si="42"/>
        <v>0.10964385754301727</v>
      </c>
      <c r="AC25" s="71">
        <v>0</v>
      </c>
      <c r="AD25" s="72" t="str">
        <f t="shared" si="43"/>
        <v/>
      </c>
      <c r="AE25" s="72">
        <v>0</v>
      </c>
      <c r="AF25" s="73" t="str">
        <f t="shared" si="13"/>
        <v/>
      </c>
      <c r="AG25" s="15" t="str">
        <f t="shared" si="44"/>
        <v/>
      </c>
      <c r="AH25" s="74">
        <v>0</v>
      </c>
      <c r="AI25" s="75" t="str">
        <f t="shared" si="45"/>
        <v/>
      </c>
      <c r="AJ25" s="75">
        <v>0</v>
      </c>
      <c r="AK25" s="76" t="str">
        <f t="shared" si="16"/>
        <v/>
      </c>
      <c r="AL25" s="17" t="str">
        <f t="shared" si="46"/>
        <v/>
      </c>
      <c r="AM25" s="71">
        <v>1666</v>
      </c>
      <c r="AN25" s="72">
        <f t="shared" si="47"/>
        <v>1499.4</v>
      </c>
      <c r="AO25" s="72">
        <v>265</v>
      </c>
      <c r="AP25" s="73">
        <f t="shared" si="19"/>
        <v>1335</v>
      </c>
      <c r="AQ25" s="15">
        <f t="shared" si="48"/>
        <v>0.10964385754301727</v>
      </c>
      <c r="AR25" s="74">
        <v>0</v>
      </c>
      <c r="AS25" s="75" t="str">
        <f t="shared" si="49"/>
        <v/>
      </c>
      <c r="AT25" s="75">
        <v>0</v>
      </c>
      <c r="AU25" s="76" t="str">
        <f t="shared" si="22"/>
        <v/>
      </c>
      <c r="AV25" s="17" t="str">
        <f t="shared" si="50"/>
        <v/>
      </c>
      <c r="AW25" s="71">
        <v>0</v>
      </c>
      <c r="AX25" s="72" t="str">
        <f t="shared" si="51"/>
        <v/>
      </c>
      <c r="AY25" s="72">
        <v>0</v>
      </c>
      <c r="AZ25" s="73" t="str">
        <f t="shared" si="25"/>
        <v/>
      </c>
      <c r="BA25" s="15" t="str">
        <f t="shared" si="52"/>
        <v/>
      </c>
      <c r="BB25" s="74">
        <v>0</v>
      </c>
      <c r="BC25" s="75" t="str">
        <f t="shared" si="53"/>
        <v/>
      </c>
      <c r="BD25" s="75">
        <v>0</v>
      </c>
      <c r="BE25" s="76" t="str">
        <f t="shared" si="28"/>
        <v/>
      </c>
      <c r="BF25" s="17" t="str">
        <f t="shared" si="54"/>
        <v/>
      </c>
      <c r="BG25" s="71">
        <v>1666</v>
      </c>
      <c r="BH25" s="72">
        <f t="shared" si="55"/>
        <v>1499.4</v>
      </c>
      <c r="BI25" s="72">
        <v>265</v>
      </c>
      <c r="BJ25" s="73">
        <f t="shared" si="31"/>
        <v>1335</v>
      </c>
      <c r="BK25" s="15">
        <f t="shared" si="56"/>
        <v>0.10964385754301727</v>
      </c>
    </row>
    <row r="26" spans="1:63" s="5" customFormat="1" ht="12.75" customHeight="1">
      <c r="A26" s="43" t="s">
        <v>21</v>
      </c>
      <c r="B26" s="39" t="s">
        <v>232</v>
      </c>
      <c r="C26" s="4" t="s">
        <v>533</v>
      </c>
      <c r="D26" s="50">
        <v>3.57</v>
      </c>
      <c r="E26" s="40" t="s">
        <v>257</v>
      </c>
      <c r="F26" s="84">
        <v>2969</v>
      </c>
      <c r="G26" s="84">
        <v>2699</v>
      </c>
      <c r="H26" s="94">
        <v>2058</v>
      </c>
      <c r="I26" s="71">
        <v>0</v>
      </c>
      <c r="J26" s="72" t="str">
        <f t="shared" si="33"/>
        <v/>
      </c>
      <c r="K26" s="72">
        <v>0</v>
      </c>
      <c r="L26" s="73" t="str">
        <f t="shared" si="34"/>
        <v/>
      </c>
      <c r="M26" s="15" t="str">
        <f>IFERROR(IF((IFERROR(IF(K26&gt;1,(J26-L26)/J26,""),(($G26*0.9)-L26)/($G26*0.9)))&gt;1%,IFERROR(IF(K26&gt;1,(J26-L26)/J26,""),(($G26*0.9)-L26)/($G26*0.9)),""),"")</f>
        <v/>
      </c>
      <c r="N26" s="74">
        <v>0</v>
      </c>
      <c r="O26" s="75" t="str">
        <f t="shared" si="36"/>
        <v/>
      </c>
      <c r="P26" s="75">
        <v>0</v>
      </c>
      <c r="Q26" s="76" t="str">
        <f t="shared" si="37"/>
        <v/>
      </c>
      <c r="R26" s="17" t="str">
        <f>IFERROR(IF((IFERROR(IF(P26&gt;1,(O26-Q26)/O26,""),(($G26*0.9)-Q26)/($G26*0.9)))&gt;1%,IFERROR(IF(P26&gt;1,(O26-Q26)/O26,""),(($G26*0.9)-Q26)/($G26*0.9)),""),"")</f>
        <v/>
      </c>
      <c r="S26" s="71">
        <v>0</v>
      </c>
      <c r="T26" s="72" t="str">
        <f t="shared" si="39"/>
        <v/>
      </c>
      <c r="U26" s="72">
        <v>0</v>
      </c>
      <c r="V26" s="73" t="str">
        <f t="shared" si="7"/>
        <v/>
      </c>
      <c r="W26" s="15" t="str">
        <f>IFERROR(IF((IFERROR(IF(U26&gt;1,(T26-V26)/T26,""),(($G26*0.9)-V26)/($G26*0.9)))&gt;1%,IFERROR(IF(U26&gt;1,(T26-V26)/T26,""),(($G26*0.9)-V26)/($G26*0.9)),""),"")</f>
        <v/>
      </c>
      <c r="X26" s="74">
        <v>0</v>
      </c>
      <c r="Y26" s="75" t="str">
        <f t="shared" si="41"/>
        <v/>
      </c>
      <c r="Z26" s="75">
        <v>0</v>
      </c>
      <c r="AA26" s="76" t="str">
        <f t="shared" si="10"/>
        <v/>
      </c>
      <c r="AB26" s="17" t="str">
        <f>IFERROR(IF((IFERROR(IF(Z26&gt;1,(Y26-AA26)/Y26,""),(($G26*0.9)-AA26)/($G26*0.9)))&gt;1%,IFERROR(IF(Z26&gt;1,(Y26-AA26)/Y26,""),(($G26*0.9)-AA26)/($G26*0.9)),""),"")</f>
        <v/>
      </c>
      <c r="AC26" s="71">
        <v>0</v>
      </c>
      <c r="AD26" s="72" t="str">
        <f t="shared" si="43"/>
        <v/>
      </c>
      <c r="AE26" s="72">
        <v>0</v>
      </c>
      <c r="AF26" s="73" t="str">
        <f t="shared" si="13"/>
        <v/>
      </c>
      <c r="AG26" s="15" t="str">
        <f>IFERROR(IF((IFERROR(IF(AE26&gt;1,(AD26-AF26)/AD26,""),(($G26*0.9)-AF26)/($G26*0.9)))&gt;1%,IFERROR(IF(AE26&gt;1,(AD26-AF26)/AD26,""),(($G26*0.9)-AF26)/($G26*0.9)),""),"")</f>
        <v/>
      </c>
      <c r="AH26" s="74">
        <v>0</v>
      </c>
      <c r="AI26" s="75" t="str">
        <f t="shared" si="45"/>
        <v/>
      </c>
      <c r="AJ26" s="75">
        <v>0</v>
      </c>
      <c r="AK26" s="76" t="str">
        <f t="shared" si="16"/>
        <v/>
      </c>
      <c r="AL26" s="17" t="str">
        <f>IFERROR(IF((IFERROR(IF(AJ26&gt;1,(AI26-AK26)/AI26,""),(($G26*0.9)-AK26)/($G26*0.9)))&gt;1%,IFERROR(IF(AJ26&gt;1,(AI26-AK26)/AI26,""),(($G26*0.9)-AK26)/($G26*0.9)),""),"")</f>
        <v/>
      </c>
      <c r="AM26" s="71">
        <v>0</v>
      </c>
      <c r="AN26" s="72" t="str">
        <f t="shared" si="47"/>
        <v/>
      </c>
      <c r="AO26" s="72">
        <v>0</v>
      </c>
      <c r="AP26" s="73" t="str">
        <f t="shared" si="19"/>
        <v/>
      </c>
      <c r="AQ26" s="15" t="str">
        <f>IFERROR(IF((IFERROR(IF(AO26&gt;1,(AN26-AP26)/AN26,""),(($G26*0.9)-AP26)/($G26*0.9)))&gt;1%,IFERROR(IF(AO26&gt;1,(AN26-AP26)/AN26,""),(($G26*0.9)-AP26)/($G26*0.9)),""),"")</f>
        <v/>
      </c>
      <c r="AR26" s="74">
        <v>0</v>
      </c>
      <c r="AS26" s="75" t="str">
        <f t="shared" si="49"/>
        <v/>
      </c>
      <c r="AT26" s="75">
        <v>0</v>
      </c>
      <c r="AU26" s="76" t="str">
        <f t="shared" si="22"/>
        <v/>
      </c>
      <c r="AV26" s="17" t="str">
        <f>IFERROR(IF((IFERROR(IF(AT26&gt;1,(AS26-AU26)/AS26,""),(($G26*0.9)-AU26)/($G26*0.9)))&gt;1%,IFERROR(IF(AT26&gt;1,(AS26-AU26)/AS26,""),(($G26*0.9)-AU26)/($G26*0.9)),""),"")</f>
        <v/>
      </c>
      <c r="AW26" s="71">
        <v>0</v>
      </c>
      <c r="AX26" s="72" t="str">
        <f t="shared" si="51"/>
        <v/>
      </c>
      <c r="AY26" s="72">
        <v>0</v>
      </c>
      <c r="AZ26" s="73" t="str">
        <f t="shared" si="25"/>
        <v/>
      </c>
      <c r="BA26" s="15" t="str">
        <f>IFERROR(IF((IFERROR(IF(AY26&gt;1,(AX26-AZ26)/AX26,""),(($G26*0.9)-AZ26)/($G26*0.9)))&gt;1%,IFERROR(IF(AY26&gt;1,(AX26-AZ26)/AX26,""),(($G26*0.9)-AZ26)/($G26*0.9)),""),"")</f>
        <v/>
      </c>
      <c r="BB26" s="74">
        <v>0</v>
      </c>
      <c r="BC26" s="75" t="str">
        <f t="shared" si="53"/>
        <v/>
      </c>
      <c r="BD26" s="75">
        <v>0</v>
      </c>
      <c r="BE26" s="76" t="str">
        <f t="shared" si="28"/>
        <v/>
      </c>
      <c r="BF26" s="17" t="str">
        <f>IFERROR(IF((IFERROR(IF(BD26&gt;1,(BC26-BE26)/BC26,""),(($G26*0.9)-BE26)/($G26*0.9)))&gt;1%,IFERROR(IF(BD26&gt;1,(BC26-BE26)/BC26,""),(($G26*0.9)-BE26)/($G26*0.9)),""),"")</f>
        <v/>
      </c>
      <c r="BG26" s="71">
        <v>0</v>
      </c>
      <c r="BH26" s="72" t="str">
        <f t="shared" si="55"/>
        <v/>
      </c>
      <c r="BI26" s="72">
        <v>0</v>
      </c>
      <c r="BJ26" s="73" t="str">
        <f t="shared" si="31"/>
        <v/>
      </c>
      <c r="BK26" s="15" t="str">
        <f>IFERROR(IF((IFERROR(IF(BI26&gt;1,(BH26-BJ26)/BH26,""),(($G26*0.9)-BJ26)/($G26*0.9)))&gt;1%,IFERROR(IF(BI26&gt;1,(BH26-BJ26)/BH26,""),(($G26*0.9)-BJ26)/($G26*0.9)),""),"")</f>
        <v/>
      </c>
    </row>
    <row r="27" spans="1:63" s="5" customFormat="1" ht="12.75" customHeight="1">
      <c r="A27" s="43" t="s">
        <v>480</v>
      </c>
      <c r="B27" s="39" t="s">
        <v>232</v>
      </c>
      <c r="C27" s="4" t="s">
        <v>530</v>
      </c>
      <c r="D27" s="50">
        <v>3.57</v>
      </c>
      <c r="E27" s="40" t="s">
        <v>473</v>
      </c>
      <c r="F27" s="84">
        <v>3024</v>
      </c>
      <c r="G27" s="84">
        <v>2749</v>
      </c>
      <c r="H27" s="94">
        <v>2096</v>
      </c>
      <c r="I27" s="71">
        <v>0</v>
      </c>
      <c r="J27" s="72" t="str">
        <f t="shared" si="33"/>
        <v/>
      </c>
      <c r="K27" s="72">
        <v>0</v>
      </c>
      <c r="L27" s="73" t="str">
        <f t="shared" si="34"/>
        <v/>
      </c>
      <c r="M27" s="15" t="str">
        <f>IFERROR(IF((IFERROR(IF(K27&gt;1,(J27-L27)/J27,""),(($G27*0.9)-L27)/($G27*0.9)))&gt;1%,IFERROR(IF(K27&gt;1,(J27-L27)/J27,""),(($G27*0.9)-L27)/($G27*0.9)),""),"")</f>
        <v/>
      </c>
      <c r="N27" s="74">
        <v>0</v>
      </c>
      <c r="O27" s="75" t="str">
        <f t="shared" si="36"/>
        <v/>
      </c>
      <c r="P27" s="75">
        <v>0</v>
      </c>
      <c r="Q27" s="76" t="str">
        <f t="shared" si="37"/>
        <v/>
      </c>
      <c r="R27" s="17" t="str">
        <f>IFERROR(IF((IFERROR(IF(P27&gt;1,(O27-Q27)/O27,""),(($G27*0.9)-Q27)/($G27*0.9)))&gt;1%,IFERROR(IF(P27&gt;1,(O27-Q27)/O27,""),(($G27*0.9)-Q27)/($G27*0.9)),""),"")</f>
        <v/>
      </c>
      <c r="S27" s="71" t="s">
        <v>219</v>
      </c>
      <c r="T27" s="72" t="str">
        <f t="shared" si="39"/>
        <v/>
      </c>
      <c r="U27" s="72">
        <v>0</v>
      </c>
      <c r="V27" s="73" t="str">
        <f t="shared" si="7"/>
        <v/>
      </c>
      <c r="W27" s="15" t="str">
        <f>IFERROR(IF((IFERROR(IF(U27&gt;1,(T27-V27)/T27,""),(($G27*0.9)-V27)/($G27*0.9)))&gt;1%,IFERROR(IF(U27&gt;1,(T27-V27)/T27,""),(($G27*0.9)-V27)/($G27*0.9)),""),"")</f>
        <v/>
      </c>
      <c r="X27" s="74" t="s">
        <v>219</v>
      </c>
      <c r="Y27" s="75" t="str">
        <f t="shared" si="41"/>
        <v/>
      </c>
      <c r="Z27" s="75">
        <v>0</v>
      </c>
      <c r="AA27" s="76" t="str">
        <f t="shared" si="10"/>
        <v/>
      </c>
      <c r="AB27" s="17" t="str">
        <f>IFERROR(IF((IFERROR(IF(Z27&gt;1,(Y27-AA27)/Y27,""),(($G27*0.9)-AA27)/($G27*0.9)))&gt;1%,IFERROR(IF(Z27&gt;1,(Y27-AA27)/Y27,""),(($G27*0.9)-AA27)/($G27*0.9)),""),"")</f>
        <v/>
      </c>
      <c r="AC27" s="71">
        <v>0</v>
      </c>
      <c r="AD27" s="72" t="str">
        <f t="shared" si="43"/>
        <v/>
      </c>
      <c r="AE27" s="72">
        <v>0</v>
      </c>
      <c r="AF27" s="73" t="str">
        <f t="shared" si="13"/>
        <v/>
      </c>
      <c r="AG27" s="15" t="str">
        <f>IFERROR(IF((IFERROR(IF(AE27&gt;1,(AD27-AF27)/AD27,""),(($G27*0.9)-AF27)/($G27*0.9)))&gt;1%,IFERROR(IF(AE27&gt;1,(AD27-AF27)/AD27,""),(($G27*0.9)-AF27)/($G27*0.9)),""),"")</f>
        <v/>
      </c>
      <c r="AH27" s="74">
        <v>0</v>
      </c>
      <c r="AI27" s="75" t="str">
        <f t="shared" si="45"/>
        <v/>
      </c>
      <c r="AJ27" s="75">
        <v>0</v>
      </c>
      <c r="AK27" s="76" t="str">
        <f t="shared" si="16"/>
        <v/>
      </c>
      <c r="AL27" s="17" t="str">
        <f>IFERROR(IF((IFERROR(IF(AJ27&gt;1,(AI27-AK27)/AI27,""),(($G27*0.9)-AK27)/($G27*0.9)))&gt;1%,IFERROR(IF(AJ27&gt;1,(AI27-AK27)/AI27,""),(($G27*0.9)-AK27)/($G27*0.9)),""),"")</f>
        <v/>
      </c>
      <c r="AM27" s="71">
        <v>2332</v>
      </c>
      <c r="AN27" s="72">
        <f t="shared" si="47"/>
        <v>2098.8000000000002</v>
      </c>
      <c r="AO27" s="72">
        <v>315</v>
      </c>
      <c r="AP27" s="73">
        <f t="shared" si="19"/>
        <v>1781</v>
      </c>
      <c r="AQ27" s="15">
        <f>IFERROR(IF((IFERROR(IF(AO27&gt;1,(AN27-AP27)/AN27,""),(($G27*0.9)-AP27)/($G27*0.9)))&gt;1%,IFERROR(IF(AO27&gt;1,(AN27-AP27)/AN27,""),(($G27*0.9)-AP27)/($G27*0.9)),""),"")</f>
        <v>0.15141985896702886</v>
      </c>
      <c r="AR27" s="74">
        <v>0</v>
      </c>
      <c r="AS27" s="75" t="str">
        <f t="shared" si="49"/>
        <v/>
      </c>
      <c r="AT27" s="75">
        <v>0</v>
      </c>
      <c r="AU27" s="76" t="str">
        <f t="shared" si="22"/>
        <v/>
      </c>
      <c r="AV27" s="17" t="str">
        <f>IFERROR(IF((IFERROR(IF(AT27&gt;1,(AS27-AU27)/AS27,""),(($G27*0.9)-AU27)/($G27*0.9)))&gt;1%,IFERROR(IF(AT27&gt;1,(AS27-AU27)/AS27,""),(($G27*0.9)-AU27)/($G27*0.9)),""),"")</f>
        <v/>
      </c>
      <c r="AW27" s="71">
        <v>0</v>
      </c>
      <c r="AX27" s="72" t="str">
        <f t="shared" si="51"/>
        <v/>
      </c>
      <c r="AY27" s="72">
        <v>0</v>
      </c>
      <c r="AZ27" s="73" t="str">
        <f t="shared" si="25"/>
        <v/>
      </c>
      <c r="BA27" s="15" t="str">
        <f>IFERROR(IF((IFERROR(IF(AY27&gt;1,(AX27-AZ27)/AX27,""),(($G27*0.9)-AZ27)/($G27*0.9)))&gt;1%,IFERROR(IF(AY27&gt;1,(AX27-AZ27)/AX27,""),(($G27*0.9)-AZ27)/($G27*0.9)),""),"")</f>
        <v/>
      </c>
      <c r="BB27" s="74">
        <v>0</v>
      </c>
      <c r="BC27" s="75" t="str">
        <f t="shared" si="53"/>
        <v/>
      </c>
      <c r="BD27" s="75">
        <v>0</v>
      </c>
      <c r="BE27" s="76" t="str">
        <f t="shared" si="28"/>
        <v/>
      </c>
      <c r="BF27" s="17" t="str">
        <f>IFERROR(IF((IFERROR(IF(BD27&gt;1,(BC27-BE27)/BC27,""),(($G27*0.9)-BE27)/($G27*0.9)))&gt;1%,IFERROR(IF(BD27&gt;1,(BC27-BE27)/BC27,""),(($G27*0.9)-BE27)/($G27*0.9)),""),"")</f>
        <v/>
      </c>
      <c r="BG27" s="71">
        <v>2443</v>
      </c>
      <c r="BH27" s="72">
        <f t="shared" si="55"/>
        <v>2198.7000000000003</v>
      </c>
      <c r="BI27" s="72">
        <v>230</v>
      </c>
      <c r="BJ27" s="73">
        <f t="shared" si="31"/>
        <v>1866</v>
      </c>
      <c r="BK27" s="15">
        <f>IFERROR(IF((IFERROR(IF(BI27&gt;1,(BH27-BJ27)/BH27,""),(($G27*0.9)-BJ27)/($G27*0.9)))&gt;1%,IFERROR(IF(BI27&gt;1,(BH27-BJ27)/BH27,""),(($G27*0.9)-BJ27)/($G27*0.9)),""),"")</f>
        <v>0.15131668713330615</v>
      </c>
    </row>
    <row r="28" spans="1:63" s="5" customFormat="1" ht="12.75" customHeight="1">
      <c r="A28" s="43" t="s">
        <v>481</v>
      </c>
      <c r="B28" s="39" t="s">
        <v>232</v>
      </c>
      <c r="C28" s="4"/>
      <c r="D28" s="50">
        <v>3.57</v>
      </c>
      <c r="E28" s="40" t="s">
        <v>473</v>
      </c>
      <c r="F28" s="84">
        <v>2804</v>
      </c>
      <c r="G28" s="84">
        <v>2549</v>
      </c>
      <c r="H28" s="94">
        <v>1944</v>
      </c>
      <c r="I28" s="71">
        <v>0</v>
      </c>
      <c r="J28" s="72" t="str">
        <f>IFERROR(IF(I28&gt;1,I28*0.9,""),"")</f>
        <v/>
      </c>
      <c r="K28" s="72">
        <v>0</v>
      </c>
      <c r="L28" s="73" t="str">
        <f>IFERROR(IF(K28&gt;1,($H28-K28),""),"")</f>
        <v/>
      </c>
      <c r="M28" s="15" t="str">
        <f>IFERROR(IF((IFERROR(IF(K28&gt;1,(J28-L28)/J28,""),(($G28*0.9)-L28)/($G28*0.9)))&gt;1%,IFERROR(IF(K28&gt;1,(J28-L28)/J28,""),(($G28*0.9)-L28)/($G28*0.9)),""),"")</f>
        <v/>
      </c>
      <c r="N28" s="74">
        <v>0</v>
      </c>
      <c r="O28" s="75" t="str">
        <f>IFERROR(IF(N28&gt;1,N28*0.9,""),"")</f>
        <v/>
      </c>
      <c r="P28" s="75">
        <v>0</v>
      </c>
      <c r="Q28" s="76" t="str">
        <f>IFERROR(IF(P28&gt;1,($H28-P28),""),"")</f>
        <v/>
      </c>
      <c r="R28" s="17" t="str">
        <f>IFERROR(IF((IFERROR(IF(P28&gt;1,(O28-Q28)/O28,""),(($G28*0.9)-Q28)/($G28*0.9)))&gt;1%,IFERROR(IF(P28&gt;1,(O28-Q28)/O28,""),(($G28*0.9)-Q28)/($G28*0.9)),""),"")</f>
        <v/>
      </c>
      <c r="S28" s="71" t="s">
        <v>219</v>
      </c>
      <c r="T28" s="72" t="str">
        <f>IFERROR(IF(S28&gt;1,S28*0.9,""),"")</f>
        <v/>
      </c>
      <c r="U28" s="72">
        <v>0</v>
      </c>
      <c r="V28" s="73" t="str">
        <f>IFERROR(IF(U28&gt;1,($H28-U28),""),"")</f>
        <v/>
      </c>
      <c r="W28" s="15" t="str">
        <f>IFERROR(IF((IFERROR(IF(U28&gt;1,(T28-V28)/T28,""),(($G28*0.9)-V28)/($G28*0.9)))&gt;1%,IFERROR(IF(U28&gt;1,(T28-V28)/T28,""),(($G28*0.9)-V28)/($G28*0.9)),""),"")</f>
        <v/>
      </c>
      <c r="X28" s="74" t="s">
        <v>219</v>
      </c>
      <c r="Y28" s="75" t="str">
        <f>IFERROR(IF(X28&gt;1,X28*0.9,""),"")</f>
        <v/>
      </c>
      <c r="Z28" s="75">
        <v>0</v>
      </c>
      <c r="AA28" s="76" t="str">
        <f>IFERROR(IF(Z28&gt;1,($H28-Z28),""),"")</f>
        <v/>
      </c>
      <c r="AB28" s="17" t="str">
        <f>IFERROR(IF((IFERROR(IF(Z28&gt;1,(Y28-AA28)/Y28,""),(($G28*0.9)-AA28)/($G28*0.9)))&gt;1%,IFERROR(IF(Z28&gt;1,(Y28-AA28)/Y28,""),(($G28*0.9)-AA28)/($G28*0.9)),""),"")</f>
        <v/>
      </c>
      <c r="AC28" s="71">
        <v>0</v>
      </c>
      <c r="AD28" s="72" t="str">
        <f>IFERROR(IF(AC28&gt;1,AC28*0.9,""),"")</f>
        <v/>
      </c>
      <c r="AE28" s="72">
        <v>0</v>
      </c>
      <c r="AF28" s="73" t="str">
        <f>IFERROR(IF(AE28&gt;1,($H28-AE28),""),"")</f>
        <v/>
      </c>
      <c r="AG28" s="15" t="str">
        <f>IFERROR(IF((IFERROR(IF(AE28&gt;1,(AD28-AF28)/AD28,""),(($G28*0.9)-AF28)/($G28*0.9)))&gt;1%,IFERROR(IF(AE28&gt;1,(AD28-AF28)/AD28,""),(($G28*0.9)-AF28)/($G28*0.9)),""),"")</f>
        <v/>
      </c>
      <c r="AH28" s="74">
        <v>0</v>
      </c>
      <c r="AI28" s="75" t="str">
        <f>IFERROR(IF(AH28&gt;1,AH28*0.9,""),"")</f>
        <v/>
      </c>
      <c r="AJ28" s="75">
        <v>0</v>
      </c>
      <c r="AK28" s="76" t="str">
        <f>IFERROR(IF(AJ28&gt;1,($H28-AJ28),""),"")</f>
        <v/>
      </c>
      <c r="AL28" s="17" t="str">
        <f>IFERROR(IF((IFERROR(IF(AJ28&gt;1,(AI28-AK28)/AI28,""),(($G28*0.9)-AK28)/($G28*0.9)))&gt;1%,IFERROR(IF(AJ28&gt;1,(AI28-AK28)/AI28,""),(($G28*0.9)-AK28)/($G28*0.9)),""),"")</f>
        <v/>
      </c>
      <c r="AM28" s="71">
        <v>2221</v>
      </c>
      <c r="AN28" s="72">
        <f>IFERROR(IF(AM28&gt;1,AM28*0.9,""),"")</f>
        <v>1998.9</v>
      </c>
      <c r="AO28" s="72">
        <v>247</v>
      </c>
      <c r="AP28" s="73">
        <f>IFERROR(IF(AO28&gt;1,($H28-AO28),""),"")</f>
        <v>1697</v>
      </c>
      <c r="AQ28" s="15">
        <f>IFERROR(IF((IFERROR(IF(AO28&gt;1,(AN28-AP28)/AN28,""),(($G28*0.9)-AP28)/($G28*0.9)))&gt;1%,IFERROR(IF(AO28&gt;1,(AN28-AP28)/AN28,""),(($G28*0.9)-AP28)/($G28*0.9)),""),"")</f>
        <v>0.15103306818750317</v>
      </c>
      <c r="AR28" s="74">
        <v>0</v>
      </c>
      <c r="AS28" s="75" t="str">
        <f>IFERROR(IF(AR28&gt;1,AR28*0.9,""),"")</f>
        <v/>
      </c>
      <c r="AT28" s="75">
        <v>0</v>
      </c>
      <c r="AU28" s="76" t="str">
        <f>IFERROR(IF(AT28&gt;1,($H28-AT28),""),"")</f>
        <v/>
      </c>
      <c r="AV28" s="17" t="str">
        <f>IFERROR(IF((IFERROR(IF(AT28&gt;1,(AS28-AU28)/AS28,""),(($G28*0.9)-AU28)/($G28*0.9)))&gt;1%,IFERROR(IF(AT28&gt;1,(AS28-AU28)/AS28,""),(($G28*0.9)-AU28)/($G28*0.9)),""),"")</f>
        <v/>
      </c>
      <c r="AW28" s="71">
        <v>0</v>
      </c>
      <c r="AX28" s="72" t="str">
        <f>IFERROR(IF(AW28&gt;1,AW28*0.9,""),"")</f>
        <v/>
      </c>
      <c r="AY28" s="72">
        <v>0</v>
      </c>
      <c r="AZ28" s="73" t="str">
        <f>IFERROR(IF(AY28&gt;1,($H28-AY28),""),"")</f>
        <v/>
      </c>
      <c r="BA28" s="15" t="str">
        <f>IFERROR(IF((IFERROR(IF(AY28&gt;1,(AX28-AZ28)/AX28,""),(($G28*0.9)-AZ28)/($G28*0.9)))&gt;1%,IFERROR(IF(AY28&gt;1,(AX28-AZ28)/AX28,""),(($G28*0.9)-AZ28)/($G28*0.9)),""),"")</f>
        <v/>
      </c>
      <c r="BB28" s="74">
        <v>0</v>
      </c>
      <c r="BC28" s="75" t="str">
        <f>IFERROR(IF(BB28&gt;1,BB28*0.9,""),"")</f>
        <v/>
      </c>
      <c r="BD28" s="75">
        <v>0</v>
      </c>
      <c r="BE28" s="76" t="str">
        <f>IFERROR(IF(BD28&gt;1,($H28-BD28),""),"")</f>
        <v/>
      </c>
      <c r="BF28" s="17" t="str">
        <f>IFERROR(IF((IFERROR(IF(BD28&gt;1,(BC28-BE28)/BC28,""),(($G28*0.9)-BE28)/($G28*0.9)))&gt;1%,IFERROR(IF(BD28&gt;1,(BC28-BE28)/BC28,""),(($G28*0.9)-BE28)/($G28*0.9)),""),"")</f>
        <v/>
      </c>
      <c r="BG28" s="71">
        <v>2332</v>
      </c>
      <c r="BH28" s="72">
        <f>IFERROR(IF(BG28&gt;1,BG28*0.9,""),"")</f>
        <v>2098.8000000000002</v>
      </c>
      <c r="BI28" s="72">
        <v>162</v>
      </c>
      <c r="BJ28" s="73">
        <f>IFERROR(IF(BI28&gt;1,($H28-BI28),""),"")</f>
        <v>1782</v>
      </c>
      <c r="BK28" s="15">
        <f>IFERROR(IF((IFERROR(IF(BI28&gt;1,(BH28-BJ28)/BH28,""),(($G28*0.9)-BJ28)/($G28*0.9)))&gt;1%,IFERROR(IF(BI28&gt;1,(BH28-BJ28)/BH28,""),(($G28*0.9)-BJ28)/($G28*0.9)),""),"")</f>
        <v>0.15094339622641517</v>
      </c>
    </row>
    <row r="29" spans="1:63" s="5" customFormat="1" ht="12.75" customHeight="1">
      <c r="A29" s="43" t="s">
        <v>474</v>
      </c>
      <c r="B29" s="39" t="s">
        <v>232</v>
      </c>
      <c r="C29" s="4" t="s">
        <v>530</v>
      </c>
      <c r="D29" s="50">
        <v>3.57</v>
      </c>
      <c r="E29" s="40" t="s">
        <v>473</v>
      </c>
      <c r="F29" s="84">
        <v>3739</v>
      </c>
      <c r="G29" s="84">
        <v>3399</v>
      </c>
      <c r="H29" s="94">
        <v>2670</v>
      </c>
      <c r="I29" s="71">
        <v>0</v>
      </c>
      <c r="J29" s="72" t="str">
        <f t="shared" si="33"/>
        <v/>
      </c>
      <c r="K29" s="72">
        <v>0</v>
      </c>
      <c r="L29" s="73" t="str">
        <f t="shared" si="34"/>
        <v/>
      </c>
      <c r="M29" s="15" t="str">
        <f>IFERROR(IF((IFERROR(IF(K29&gt;1,(J29-L29)/J29,""),(($G29*0.9)-L29)/($G29*0.9)))&gt;1%,IFERROR(IF(K29&gt;1,(J29-L29)/J29,""),(($G29*0.9)-L29)/($G29*0.9)),""),"")</f>
        <v/>
      </c>
      <c r="N29" s="74">
        <v>0</v>
      </c>
      <c r="O29" s="75" t="str">
        <f t="shared" si="36"/>
        <v/>
      </c>
      <c r="P29" s="75">
        <v>0</v>
      </c>
      <c r="Q29" s="76" t="str">
        <f t="shared" si="37"/>
        <v/>
      </c>
      <c r="R29" s="17" t="str">
        <f>IFERROR(IF((IFERROR(IF(P29&gt;1,(O29-Q29)/O29,""),(($G29*0.9)-Q29)/($G29*0.9)))&gt;1%,IFERROR(IF(P29&gt;1,(O29-Q29)/O29,""),(($G29*0.9)-Q29)/($G29*0.9)),""),"")</f>
        <v/>
      </c>
      <c r="S29" s="71" t="s">
        <v>219</v>
      </c>
      <c r="T29" s="72" t="str">
        <f t="shared" si="39"/>
        <v/>
      </c>
      <c r="U29" s="72">
        <v>0</v>
      </c>
      <c r="V29" s="73" t="str">
        <f t="shared" si="7"/>
        <v/>
      </c>
      <c r="W29" s="15" t="str">
        <f>IFERROR(IF((IFERROR(IF(U29&gt;1,(T29-V29)/T29,""),(($G29*0.9)-V29)/($G29*0.9)))&gt;1%,IFERROR(IF(U29&gt;1,(T29-V29)/T29,""),(($G29*0.9)-V29)/($G29*0.9)),""),"")</f>
        <v/>
      </c>
      <c r="X29" s="74" t="s">
        <v>219</v>
      </c>
      <c r="Y29" s="75" t="str">
        <f t="shared" si="41"/>
        <v/>
      </c>
      <c r="Z29" s="75">
        <v>0</v>
      </c>
      <c r="AA29" s="76" t="str">
        <f t="shared" si="10"/>
        <v/>
      </c>
      <c r="AB29" s="17" t="str">
        <f>IFERROR(IF((IFERROR(IF(Z29&gt;1,(Y29-AA29)/Y29,""),(($G29*0.9)-AA29)/($G29*0.9)))&gt;1%,IFERROR(IF(Z29&gt;1,(Y29-AA29)/Y29,""),(($G29*0.9)-AA29)/($G29*0.9)),""),"")</f>
        <v/>
      </c>
      <c r="AC29" s="71">
        <v>0</v>
      </c>
      <c r="AD29" s="72" t="str">
        <f t="shared" si="43"/>
        <v/>
      </c>
      <c r="AE29" s="72">
        <v>0</v>
      </c>
      <c r="AF29" s="73" t="str">
        <f t="shared" si="13"/>
        <v/>
      </c>
      <c r="AG29" s="15" t="str">
        <f>IFERROR(IF((IFERROR(IF(AE29&gt;1,(AD29-AF29)/AD29,""),(($G29*0.9)-AF29)/($G29*0.9)))&gt;1%,IFERROR(IF(AE29&gt;1,(AD29-AF29)/AD29,""),(($G29*0.9)-AF29)/($G29*0.9)),""),"")</f>
        <v/>
      </c>
      <c r="AH29" s="74">
        <v>0</v>
      </c>
      <c r="AI29" s="75" t="str">
        <f t="shared" si="45"/>
        <v/>
      </c>
      <c r="AJ29" s="75">
        <v>0</v>
      </c>
      <c r="AK29" s="76" t="str">
        <f t="shared" si="16"/>
        <v/>
      </c>
      <c r="AL29" s="17" t="str">
        <f>IFERROR(IF((IFERROR(IF(AJ29&gt;1,(AI29-AK29)/AI29,""),(($G29*0.9)-AK29)/($G29*0.9)))&gt;1%,IFERROR(IF(AJ29&gt;1,(AI29-AK29)/AI29,""),(($G29*0.9)-AK29)/($G29*0.9)),""),"")</f>
        <v/>
      </c>
      <c r="AM29" s="71" t="s">
        <v>219</v>
      </c>
      <c r="AN29" s="72" t="str">
        <f t="shared" si="47"/>
        <v/>
      </c>
      <c r="AO29" s="72">
        <v>0</v>
      </c>
      <c r="AP29" s="73" t="str">
        <f t="shared" si="19"/>
        <v/>
      </c>
      <c r="AQ29" s="15" t="str">
        <f>IFERROR(IF((IFERROR(IF(AO29&gt;1,(AN29-AP29)/AN29,""),(($G29*0.9)-AP29)/($G29*0.9)))&gt;1%,IFERROR(IF(AO29&gt;1,(AN29-AP29)/AN29,""),(($G29*0.9)-AP29)/($G29*0.9)),""),"")</f>
        <v/>
      </c>
      <c r="AR29" s="74">
        <v>0</v>
      </c>
      <c r="AS29" s="75" t="str">
        <f t="shared" si="49"/>
        <v/>
      </c>
      <c r="AT29" s="75">
        <v>0</v>
      </c>
      <c r="AU29" s="76" t="str">
        <f t="shared" si="22"/>
        <v/>
      </c>
      <c r="AV29" s="17" t="str">
        <f>IFERROR(IF((IFERROR(IF(AT29&gt;1,(AS29-AU29)/AS29,""),(($G29*0.9)-AU29)/($G29*0.9)))&gt;1%,IFERROR(IF(AT29&gt;1,(AS29-AU29)/AS29,""),(($G29*0.9)-AU29)/($G29*0.9)),""),"")</f>
        <v/>
      </c>
      <c r="AW29" s="71">
        <v>0</v>
      </c>
      <c r="AX29" s="72" t="str">
        <f t="shared" si="51"/>
        <v/>
      </c>
      <c r="AY29" s="72">
        <v>0</v>
      </c>
      <c r="AZ29" s="73" t="str">
        <f t="shared" si="25"/>
        <v/>
      </c>
      <c r="BA29" s="15" t="str">
        <f>IFERROR(IF((IFERROR(IF(AY29&gt;1,(AX29-AZ29)/AX29,""),(($G29*0.9)-AZ29)/($G29*0.9)))&gt;1%,IFERROR(IF(AY29&gt;1,(AX29-AZ29)/AX29,""),(($G29*0.9)-AZ29)/($G29*0.9)),""),"")</f>
        <v/>
      </c>
      <c r="BB29" s="74">
        <v>2943</v>
      </c>
      <c r="BC29" s="75">
        <f t="shared" si="53"/>
        <v>2648.7000000000003</v>
      </c>
      <c r="BD29" s="75">
        <v>354</v>
      </c>
      <c r="BE29" s="76">
        <f t="shared" si="28"/>
        <v>2316</v>
      </c>
      <c r="BF29" s="17">
        <f>IFERROR(IF((IFERROR(IF(BD29&gt;1,(BC29-BE29)/BC29,""),(($G29*0.9)-BE29)/($G29*0.9)))&gt;1%,IFERROR(IF(BD29&gt;1,(BC29-BE29)/BC29,""),(($G29*0.9)-BE29)/($G29*0.9)),""),"")</f>
        <v>0.125608789217352</v>
      </c>
      <c r="BG29" s="71">
        <v>0</v>
      </c>
      <c r="BH29" s="72" t="str">
        <f t="shared" si="55"/>
        <v/>
      </c>
      <c r="BI29" s="72">
        <v>0</v>
      </c>
      <c r="BJ29" s="73" t="str">
        <f t="shared" si="31"/>
        <v/>
      </c>
      <c r="BK29" s="15" t="str">
        <f>IFERROR(IF((IFERROR(IF(BI29&gt;1,(BH29-BJ29)/BH29,""),(($G29*0.9)-BJ29)/($G29*0.9)))&gt;1%,IFERROR(IF(BI29&gt;1,(BH29-BJ29)/BH29,""),(($G29*0.9)-BJ29)/($G29*0.9)),""),"")</f>
        <v/>
      </c>
    </row>
    <row r="30" spans="1:63" s="5" customFormat="1" ht="12.75" customHeight="1">
      <c r="A30" s="43" t="s">
        <v>475</v>
      </c>
      <c r="B30" s="39" t="s">
        <v>232</v>
      </c>
      <c r="C30" s="4"/>
      <c r="D30" s="50">
        <v>3.57</v>
      </c>
      <c r="E30" s="40" t="s">
        <v>473</v>
      </c>
      <c r="F30" s="84">
        <v>3464</v>
      </c>
      <c r="G30" s="84">
        <v>3149</v>
      </c>
      <c r="H30" s="94">
        <v>2474</v>
      </c>
      <c r="I30" s="71">
        <v>0</v>
      </c>
      <c r="J30" s="72" t="str">
        <f t="shared" si="33"/>
        <v/>
      </c>
      <c r="K30" s="72">
        <v>0</v>
      </c>
      <c r="L30" s="73" t="str">
        <f t="shared" si="34"/>
        <v/>
      </c>
      <c r="M30" s="15" t="str">
        <f t="shared" si="35"/>
        <v/>
      </c>
      <c r="N30" s="74">
        <v>0</v>
      </c>
      <c r="O30" s="75" t="str">
        <f t="shared" si="36"/>
        <v/>
      </c>
      <c r="P30" s="75">
        <v>0</v>
      </c>
      <c r="Q30" s="76" t="str">
        <f t="shared" si="37"/>
        <v/>
      </c>
      <c r="R30" s="17" t="str">
        <f t="shared" si="38"/>
        <v/>
      </c>
      <c r="S30" s="71" t="s">
        <v>219</v>
      </c>
      <c r="T30" s="72" t="str">
        <f t="shared" si="39"/>
        <v/>
      </c>
      <c r="U30" s="72">
        <v>0</v>
      </c>
      <c r="V30" s="73" t="str">
        <f t="shared" si="7"/>
        <v/>
      </c>
      <c r="W30" s="15" t="str">
        <f t="shared" si="40"/>
        <v/>
      </c>
      <c r="X30" s="74" t="s">
        <v>219</v>
      </c>
      <c r="Y30" s="75" t="str">
        <f t="shared" si="41"/>
        <v/>
      </c>
      <c r="Z30" s="75">
        <v>0</v>
      </c>
      <c r="AA30" s="76" t="str">
        <f t="shared" si="10"/>
        <v/>
      </c>
      <c r="AB30" s="17" t="str">
        <f t="shared" si="42"/>
        <v/>
      </c>
      <c r="AC30" s="71">
        <v>0</v>
      </c>
      <c r="AD30" s="72" t="str">
        <f t="shared" si="43"/>
        <v/>
      </c>
      <c r="AE30" s="72">
        <v>0</v>
      </c>
      <c r="AF30" s="73" t="str">
        <f t="shared" si="13"/>
        <v/>
      </c>
      <c r="AG30" s="15" t="str">
        <f t="shared" si="44"/>
        <v/>
      </c>
      <c r="AH30" s="74">
        <v>0</v>
      </c>
      <c r="AI30" s="75" t="str">
        <f t="shared" si="45"/>
        <v/>
      </c>
      <c r="AJ30" s="75">
        <v>0</v>
      </c>
      <c r="AK30" s="76" t="str">
        <f t="shared" si="16"/>
        <v/>
      </c>
      <c r="AL30" s="17" t="str">
        <f t="shared" si="46"/>
        <v/>
      </c>
      <c r="AM30" s="71" t="s">
        <v>219</v>
      </c>
      <c r="AN30" s="72" t="str">
        <f t="shared" si="47"/>
        <v/>
      </c>
      <c r="AO30" s="72">
        <v>0</v>
      </c>
      <c r="AP30" s="73" t="str">
        <f t="shared" si="19"/>
        <v/>
      </c>
      <c r="AQ30" s="15" t="str">
        <f t="shared" si="48"/>
        <v/>
      </c>
      <c r="AR30" s="74">
        <v>0</v>
      </c>
      <c r="AS30" s="75" t="str">
        <f t="shared" si="49"/>
        <v/>
      </c>
      <c r="AT30" s="75">
        <v>0</v>
      </c>
      <c r="AU30" s="76" t="str">
        <f t="shared" si="22"/>
        <v/>
      </c>
      <c r="AV30" s="17" t="str">
        <f t="shared" si="50"/>
        <v/>
      </c>
      <c r="AW30" s="71">
        <v>0</v>
      </c>
      <c r="AX30" s="72" t="str">
        <f t="shared" si="51"/>
        <v/>
      </c>
      <c r="AY30" s="72">
        <v>0</v>
      </c>
      <c r="AZ30" s="73" t="str">
        <f t="shared" si="25"/>
        <v/>
      </c>
      <c r="BA30" s="15" t="str">
        <f t="shared" si="52"/>
        <v/>
      </c>
      <c r="BB30" s="74">
        <v>2832</v>
      </c>
      <c r="BC30" s="75">
        <f t="shared" si="53"/>
        <v>2548.8000000000002</v>
      </c>
      <c r="BD30" s="75">
        <v>245</v>
      </c>
      <c r="BE30" s="76">
        <f t="shared" si="28"/>
        <v>2229</v>
      </c>
      <c r="BF30" s="17">
        <f t="shared" si="54"/>
        <v>0.12547080979284375</v>
      </c>
      <c r="BG30" s="71">
        <v>0</v>
      </c>
      <c r="BH30" s="72" t="str">
        <f t="shared" si="55"/>
        <v/>
      </c>
      <c r="BI30" s="72">
        <v>0</v>
      </c>
      <c r="BJ30" s="73" t="str">
        <f t="shared" si="31"/>
        <v/>
      </c>
      <c r="BK30" s="15" t="str">
        <f t="shared" si="56"/>
        <v/>
      </c>
    </row>
    <row r="31" spans="1:63" s="5" customFormat="1" ht="12.75" customHeight="1">
      <c r="A31" s="43" t="s">
        <v>25</v>
      </c>
      <c r="B31" s="39" t="s">
        <v>232</v>
      </c>
      <c r="C31" s="4" t="s">
        <v>529</v>
      </c>
      <c r="D31" s="50">
        <v>3.57</v>
      </c>
      <c r="E31" s="40" t="s">
        <v>258</v>
      </c>
      <c r="F31" s="84">
        <v>3959</v>
      </c>
      <c r="G31" s="84">
        <v>3599</v>
      </c>
      <c r="H31" s="94">
        <v>2715</v>
      </c>
      <c r="I31" s="71">
        <v>0</v>
      </c>
      <c r="J31" s="72" t="str">
        <f t="shared" si="33"/>
        <v/>
      </c>
      <c r="K31" s="72">
        <v>0</v>
      </c>
      <c r="L31" s="73" t="str">
        <f t="shared" si="34"/>
        <v/>
      </c>
      <c r="M31" s="15" t="str">
        <f t="shared" ref="M31:M37" si="57">IFERROR(IF((IFERROR(IF(K31&gt;1,(J31-L31)/J31,""),(($G31*0.9)-L31)/($G31*0.9)))&gt;1%,IFERROR(IF(K31&gt;1,(J31-L31)/J31,""),(($G31*0.9)-L31)/($G31*0.9)),""),"")</f>
        <v/>
      </c>
      <c r="N31" s="74">
        <v>0</v>
      </c>
      <c r="O31" s="75" t="str">
        <f t="shared" si="36"/>
        <v/>
      </c>
      <c r="P31" s="75">
        <v>0</v>
      </c>
      <c r="Q31" s="76" t="str">
        <f t="shared" si="37"/>
        <v/>
      </c>
      <c r="R31" s="17" t="str">
        <f t="shared" ref="R31:R37" si="58">IFERROR(IF((IFERROR(IF(P31&gt;1,(O31-Q31)/O31,""),(($G31*0.9)-Q31)/($G31*0.9)))&gt;1%,IFERROR(IF(P31&gt;1,(O31-Q31)/O31,""),(($G31*0.9)-Q31)/($G31*0.9)),""),"")</f>
        <v/>
      </c>
      <c r="S31" s="71">
        <v>3110</v>
      </c>
      <c r="T31" s="72">
        <f t="shared" si="39"/>
        <v>2799</v>
      </c>
      <c r="U31" s="72">
        <v>364</v>
      </c>
      <c r="V31" s="73">
        <f t="shared" si="7"/>
        <v>2351</v>
      </c>
      <c r="W31" s="15">
        <f t="shared" ref="W31:W37" si="59">IFERROR(IF((IFERROR(IF(U31&gt;1,(T31-V31)/T31,""),(($G31*0.9)-V31)/($G31*0.9)))&gt;1%,IFERROR(IF(U31&gt;1,(T31-V31)/T31,""),(($G31*0.9)-V31)/($G31*0.9)),""),"")</f>
        <v>0.16005716327259736</v>
      </c>
      <c r="X31" s="74">
        <v>2888</v>
      </c>
      <c r="Y31" s="75">
        <f t="shared" si="41"/>
        <v>2599.2000000000003</v>
      </c>
      <c r="Z31" s="75">
        <v>532</v>
      </c>
      <c r="AA31" s="76">
        <f t="shared" si="10"/>
        <v>2183</v>
      </c>
      <c r="AB31" s="17">
        <f t="shared" ref="AB31:AB37" si="60">IFERROR(IF((IFERROR(IF(Z31&gt;1,(Y31-AA31)/Y31,""),(($G31*0.9)-AA31)/($G31*0.9)))&gt;1%,IFERROR(IF(Z31&gt;1,(Y31-AA31)/Y31,""),(($G31*0.9)-AA31)/($G31*0.9)),""),"")</f>
        <v>0.16012619267466921</v>
      </c>
      <c r="AC31" s="71">
        <v>0</v>
      </c>
      <c r="AD31" s="72" t="str">
        <f t="shared" si="43"/>
        <v/>
      </c>
      <c r="AE31" s="72">
        <v>0</v>
      </c>
      <c r="AF31" s="73" t="str">
        <f t="shared" si="13"/>
        <v/>
      </c>
      <c r="AG31" s="15" t="str">
        <f t="shared" ref="AG31:AG37" si="61">IFERROR(IF((IFERROR(IF(AE31&gt;1,(AD31-AF31)/AD31,""),(($G31*0.9)-AF31)/($G31*0.9)))&gt;1%,IFERROR(IF(AE31&gt;1,(AD31-AF31)/AD31,""),(($G31*0.9)-AF31)/($G31*0.9)),""),"")</f>
        <v/>
      </c>
      <c r="AH31" s="74">
        <v>0</v>
      </c>
      <c r="AI31" s="75" t="str">
        <f t="shared" si="45"/>
        <v/>
      </c>
      <c r="AJ31" s="75">
        <v>0</v>
      </c>
      <c r="AK31" s="76" t="str">
        <f t="shared" si="16"/>
        <v/>
      </c>
      <c r="AL31" s="17" t="str">
        <f t="shared" ref="AL31:AL37" si="62">IFERROR(IF((IFERROR(IF(AJ31&gt;1,(AI31-AK31)/AI31,""),(($G31*0.9)-AK31)/($G31*0.9)))&gt;1%,IFERROR(IF(AJ31&gt;1,(AI31-AK31)/AI31,""),(($G31*0.9)-AK31)/($G31*0.9)),""),"")</f>
        <v/>
      </c>
      <c r="AM31" s="71">
        <v>2777</v>
      </c>
      <c r="AN31" s="72">
        <f t="shared" si="47"/>
        <v>2499.3000000000002</v>
      </c>
      <c r="AO31" s="72">
        <v>614</v>
      </c>
      <c r="AP31" s="73">
        <f t="shared" si="19"/>
        <v>2101</v>
      </c>
      <c r="AQ31" s="15">
        <f t="shared" ref="AQ31:AQ37" si="63">IFERROR(IF((IFERROR(IF(AO31&gt;1,(AN31-AP31)/AN31,""),(($G31*0.9)-AP31)/($G31*0.9)))&gt;1%,IFERROR(IF(AO31&gt;1,(AN31-AP31)/AN31,""),(($G31*0.9)-AP31)/($G31*0.9)),""),"")</f>
        <v>0.15936462209418642</v>
      </c>
      <c r="AR31" s="74" t="s">
        <v>219</v>
      </c>
      <c r="AS31" s="75" t="str">
        <f t="shared" si="49"/>
        <v/>
      </c>
      <c r="AT31" s="75">
        <v>0</v>
      </c>
      <c r="AU31" s="76" t="str">
        <f t="shared" si="22"/>
        <v/>
      </c>
      <c r="AV31" s="17" t="str">
        <f t="shared" ref="AV31:AV37" si="64">IFERROR(IF((IFERROR(IF(AT31&gt;1,(AS31-AU31)/AS31,""),(($G31*0.9)-AU31)/($G31*0.9)))&gt;1%,IFERROR(IF(AT31&gt;1,(AS31-AU31)/AS31,""),(($G31*0.9)-AU31)/($G31*0.9)),""),"")</f>
        <v/>
      </c>
      <c r="AW31" s="71">
        <v>0</v>
      </c>
      <c r="AX31" s="72" t="str">
        <f t="shared" si="51"/>
        <v/>
      </c>
      <c r="AY31" s="72">
        <v>0</v>
      </c>
      <c r="AZ31" s="73" t="str">
        <f t="shared" si="25"/>
        <v/>
      </c>
      <c r="BA31" s="15" t="str">
        <f t="shared" ref="BA31:BA37" si="65">IFERROR(IF((IFERROR(IF(AY31&gt;1,(AX31-AZ31)/AX31,""),(($G31*0.9)-AZ31)/($G31*0.9)))&gt;1%,IFERROR(IF(AY31&gt;1,(AX31-AZ31)/AX31,""),(($G31*0.9)-AZ31)/($G31*0.9)),""),"")</f>
        <v/>
      </c>
      <c r="BB31" s="74">
        <v>0</v>
      </c>
      <c r="BC31" s="75" t="str">
        <f t="shared" si="53"/>
        <v/>
      </c>
      <c r="BD31" s="75">
        <v>0</v>
      </c>
      <c r="BE31" s="76" t="str">
        <f t="shared" si="28"/>
        <v/>
      </c>
      <c r="BF31" s="17" t="str">
        <f t="shared" ref="BF31:BF37" si="66">IFERROR(IF((IFERROR(IF(BD31&gt;1,(BC31-BE31)/BC31,""),(($G31*0.9)-BE31)/($G31*0.9)))&gt;1%,IFERROR(IF(BD31&gt;1,(BC31-BE31)/BC31,""),(($G31*0.9)-BE31)/($G31*0.9)),""),"")</f>
        <v/>
      </c>
      <c r="BG31" s="71">
        <v>2666</v>
      </c>
      <c r="BH31" s="72">
        <f t="shared" si="55"/>
        <v>2399.4</v>
      </c>
      <c r="BI31" s="72">
        <v>695</v>
      </c>
      <c r="BJ31" s="73">
        <f t="shared" si="31"/>
        <v>2020</v>
      </c>
      <c r="BK31" s="15">
        <f t="shared" ref="BK31:BK37" si="67">IFERROR(IF((IFERROR(IF(BI31&gt;1,(BH31-BJ31)/BH31,""),(($G31*0.9)-BJ31)/($G31*0.9)))&gt;1%,IFERROR(IF(BI31&gt;1,(BH31-BJ31)/BH31,""),(($G31*0.9)-BJ31)/($G31*0.9)),""),"")</f>
        <v>0.1581228640493457</v>
      </c>
    </row>
    <row r="32" spans="1:63" s="5" customFormat="1" ht="12.75" customHeight="1">
      <c r="A32" s="43" t="s">
        <v>493</v>
      </c>
      <c r="B32" s="39" t="s">
        <v>232</v>
      </c>
      <c r="C32" s="4" t="s">
        <v>489</v>
      </c>
      <c r="D32" s="50">
        <v>3.57</v>
      </c>
      <c r="E32" s="40" t="s">
        <v>495</v>
      </c>
      <c r="F32" s="84">
        <v>4014</v>
      </c>
      <c r="G32" s="84">
        <v>3649</v>
      </c>
      <c r="H32" s="94">
        <v>2782</v>
      </c>
      <c r="I32" s="71">
        <v>0</v>
      </c>
      <c r="J32" s="72" t="str">
        <f t="shared" si="33"/>
        <v/>
      </c>
      <c r="K32" s="72">
        <v>0</v>
      </c>
      <c r="L32" s="73" t="str">
        <f t="shared" si="34"/>
        <v/>
      </c>
      <c r="M32" s="15" t="str">
        <f t="shared" si="57"/>
        <v/>
      </c>
      <c r="N32" s="74">
        <v>0</v>
      </c>
      <c r="O32" s="75" t="str">
        <f t="shared" si="36"/>
        <v/>
      </c>
      <c r="P32" s="75">
        <v>0</v>
      </c>
      <c r="Q32" s="76" t="str">
        <f t="shared" si="37"/>
        <v/>
      </c>
      <c r="R32" s="17" t="str">
        <f t="shared" si="58"/>
        <v/>
      </c>
      <c r="S32" s="71">
        <v>3166</v>
      </c>
      <c r="T32" s="72">
        <f t="shared" si="39"/>
        <v>2849.4</v>
      </c>
      <c r="U32" s="72">
        <v>364</v>
      </c>
      <c r="V32" s="73">
        <f t="shared" si="7"/>
        <v>2418</v>
      </c>
      <c r="W32" s="15">
        <f t="shared" si="59"/>
        <v>0.15140029479890507</v>
      </c>
      <c r="X32" s="74">
        <v>2943</v>
      </c>
      <c r="Y32" s="75">
        <f t="shared" si="41"/>
        <v>2648.7000000000003</v>
      </c>
      <c r="Z32" s="75">
        <v>534</v>
      </c>
      <c r="AA32" s="76">
        <f t="shared" si="10"/>
        <v>2248</v>
      </c>
      <c r="AB32" s="17">
        <f t="shared" si="60"/>
        <v>0.15128176086382009</v>
      </c>
      <c r="AC32" s="71">
        <v>0</v>
      </c>
      <c r="AD32" s="72" t="str">
        <f t="shared" si="43"/>
        <v/>
      </c>
      <c r="AE32" s="72">
        <v>0</v>
      </c>
      <c r="AF32" s="73" t="str">
        <f t="shared" si="13"/>
        <v/>
      </c>
      <c r="AG32" s="15" t="str">
        <f t="shared" si="61"/>
        <v/>
      </c>
      <c r="AH32" s="74">
        <v>0</v>
      </c>
      <c r="AI32" s="75" t="str">
        <f t="shared" si="45"/>
        <v/>
      </c>
      <c r="AJ32" s="75">
        <v>0</v>
      </c>
      <c r="AK32" s="76" t="str">
        <f t="shared" si="16"/>
        <v/>
      </c>
      <c r="AL32" s="17" t="str">
        <f t="shared" si="62"/>
        <v/>
      </c>
      <c r="AM32" s="71">
        <v>2832</v>
      </c>
      <c r="AN32" s="72">
        <f t="shared" si="47"/>
        <v>2548.8000000000002</v>
      </c>
      <c r="AO32" s="72">
        <v>617</v>
      </c>
      <c r="AP32" s="73">
        <f t="shared" si="19"/>
        <v>2165</v>
      </c>
      <c r="AQ32" s="15">
        <f t="shared" si="63"/>
        <v>0.15058066541117396</v>
      </c>
      <c r="AR32" s="74">
        <v>0</v>
      </c>
      <c r="AS32" s="75" t="str">
        <f t="shared" si="49"/>
        <v/>
      </c>
      <c r="AT32" s="75">
        <v>0</v>
      </c>
      <c r="AU32" s="76" t="str">
        <f t="shared" si="22"/>
        <v/>
      </c>
      <c r="AV32" s="17" t="str">
        <f t="shared" si="64"/>
        <v/>
      </c>
      <c r="AW32" s="71">
        <v>0</v>
      </c>
      <c r="AX32" s="72" t="str">
        <f t="shared" si="51"/>
        <v/>
      </c>
      <c r="AY32" s="72">
        <v>0</v>
      </c>
      <c r="AZ32" s="73" t="str">
        <f t="shared" si="25"/>
        <v/>
      </c>
      <c r="BA32" s="15" t="str">
        <f t="shared" si="65"/>
        <v/>
      </c>
      <c r="BB32" s="74">
        <v>0</v>
      </c>
      <c r="BC32" s="75" t="str">
        <f t="shared" si="53"/>
        <v/>
      </c>
      <c r="BD32" s="75">
        <v>0</v>
      </c>
      <c r="BE32" s="76" t="str">
        <f t="shared" si="28"/>
        <v/>
      </c>
      <c r="BF32" s="17" t="str">
        <f t="shared" si="66"/>
        <v/>
      </c>
      <c r="BG32" s="71">
        <v>0</v>
      </c>
      <c r="BH32" s="72" t="str">
        <f t="shared" si="55"/>
        <v/>
      </c>
      <c r="BI32" s="72">
        <v>0</v>
      </c>
      <c r="BJ32" s="73" t="str">
        <f t="shared" si="31"/>
        <v/>
      </c>
      <c r="BK32" s="15" t="str">
        <f t="shared" si="67"/>
        <v/>
      </c>
    </row>
    <row r="33" spans="1:63" s="5" customFormat="1" ht="12.75" customHeight="1">
      <c r="A33" s="43" t="s">
        <v>22</v>
      </c>
      <c r="B33" s="39" t="s">
        <v>232</v>
      </c>
      <c r="C33" s="4"/>
      <c r="D33" s="50">
        <v>3.57</v>
      </c>
      <c r="E33" s="40" t="s">
        <v>258</v>
      </c>
      <c r="F33" s="84">
        <v>3739</v>
      </c>
      <c r="G33" s="84">
        <v>3399</v>
      </c>
      <c r="H33" s="94">
        <v>2565</v>
      </c>
      <c r="I33" s="71">
        <v>0</v>
      </c>
      <c r="J33" s="72" t="str">
        <f t="shared" si="33"/>
        <v/>
      </c>
      <c r="K33" s="72">
        <v>0</v>
      </c>
      <c r="L33" s="73" t="str">
        <f t="shared" si="34"/>
        <v/>
      </c>
      <c r="M33" s="15" t="str">
        <f t="shared" si="57"/>
        <v/>
      </c>
      <c r="N33" s="74">
        <v>0</v>
      </c>
      <c r="O33" s="75" t="str">
        <f t="shared" si="36"/>
        <v/>
      </c>
      <c r="P33" s="75">
        <v>0</v>
      </c>
      <c r="Q33" s="76" t="str">
        <f t="shared" si="37"/>
        <v/>
      </c>
      <c r="R33" s="17" t="str">
        <f t="shared" si="58"/>
        <v/>
      </c>
      <c r="S33" s="71">
        <v>2999</v>
      </c>
      <c r="T33" s="72">
        <f t="shared" si="39"/>
        <v>2699.1</v>
      </c>
      <c r="U33" s="72">
        <v>297</v>
      </c>
      <c r="V33" s="73">
        <f t="shared" si="7"/>
        <v>2268</v>
      </c>
      <c r="W33" s="15">
        <f t="shared" si="59"/>
        <v>0.15971990663554517</v>
      </c>
      <c r="X33" s="74">
        <v>2888</v>
      </c>
      <c r="Y33" s="75">
        <f t="shared" si="41"/>
        <v>2599.2000000000003</v>
      </c>
      <c r="Z33" s="75">
        <v>381</v>
      </c>
      <c r="AA33" s="76">
        <f t="shared" si="10"/>
        <v>2184</v>
      </c>
      <c r="AB33" s="17">
        <f t="shared" si="60"/>
        <v>0.15974145891043406</v>
      </c>
      <c r="AC33" s="71">
        <v>0</v>
      </c>
      <c r="AD33" s="72" t="str">
        <f t="shared" si="43"/>
        <v/>
      </c>
      <c r="AE33" s="72">
        <v>0</v>
      </c>
      <c r="AF33" s="73" t="str">
        <f t="shared" si="13"/>
        <v/>
      </c>
      <c r="AG33" s="15" t="str">
        <f t="shared" si="61"/>
        <v/>
      </c>
      <c r="AH33" s="74">
        <v>0</v>
      </c>
      <c r="AI33" s="75" t="str">
        <f t="shared" si="45"/>
        <v/>
      </c>
      <c r="AJ33" s="75">
        <v>0</v>
      </c>
      <c r="AK33" s="76" t="str">
        <f t="shared" si="16"/>
        <v/>
      </c>
      <c r="AL33" s="17" t="str">
        <f t="shared" si="62"/>
        <v/>
      </c>
      <c r="AM33" s="71">
        <v>2777</v>
      </c>
      <c r="AN33" s="72">
        <f t="shared" si="47"/>
        <v>2499.3000000000002</v>
      </c>
      <c r="AO33" s="72">
        <v>465</v>
      </c>
      <c r="AP33" s="73">
        <f t="shared" si="19"/>
        <v>2100</v>
      </c>
      <c r="AQ33" s="15">
        <f t="shared" si="63"/>
        <v>0.15976473412555522</v>
      </c>
      <c r="AR33" s="74" t="s">
        <v>219</v>
      </c>
      <c r="AS33" s="75" t="str">
        <f t="shared" si="49"/>
        <v/>
      </c>
      <c r="AT33" s="75">
        <v>0</v>
      </c>
      <c r="AU33" s="76" t="str">
        <f t="shared" si="22"/>
        <v/>
      </c>
      <c r="AV33" s="17" t="str">
        <f t="shared" si="64"/>
        <v/>
      </c>
      <c r="AW33" s="71">
        <v>0</v>
      </c>
      <c r="AX33" s="72" t="str">
        <f t="shared" si="51"/>
        <v/>
      </c>
      <c r="AY33" s="72">
        <v>0</v>
      </c>
      <c r="AZ33" s="73" t="str">
        <f t="shared" si="25"/>
        <v/>
      </c>
      <c r="BA33" s="15" t="str">
        <f t="shared" si="65"/>
        <v/>
      </c>
      <c r="BB33" s="74">
        <v>0</v>
      </c>
      <c r="BC33" s="75" t="str">
        <f t="shared" si="53"/>
        <v/>
      </c>
      <c r="BD33" s="75">
        <v>0</v>
      </c>
      <c r="BE33" s="76" t="str">
        <f t="shared" si="28"/>
        <v/>
      </c>
      <c r="BF33" s="17" t="str">
        <f t="shared" si="66"/>
        <v/>
      </c>
      <c r="BG33" s="71">
        <v>2554</v>
      </c>
      <c r="BH33" s="72">
        <f t="shared" si="55"/>
        <v>2298.6</v>
      </c>
      <c r="BI33" s="72">
        <v>629</v>
      </c>
      <c r="BJ33" s="73">
        <f t="shared" si="31"/>
        <v>1936</v>
      </c>
      <c r="BK33" s="15">
        <f t="shared" si="67"/>
        <v>0.15774819455320627</v>
      </c>
    </row>
    <row r="34" spans="1:63" s="5" customFormat="1" ht="12.75" customHeight="1">
      <c r="A34" s="43" t="s">
        <v>30</v>
      </c>
      <c r="B34" s="39" t="s">
        <v>232</v>
      </c>
      <c r="C34" s="4" t="s">
        <v>529</v>
      </c>
      <c r="D34" s="50">
        <v>3.57</v>
      </c>
      <c r="E34" s="40" t="s">
        <v>443</v>
      </c>
      <c r="F34" s="84">
        <v>4619</v>
      </c>
      <c r="G34" s="84">
        <v>4199</v>
      </c>
      <c r="H34" s="94">
        <v>3170</v>
      </c>
      <c r="I34" s="71">
        <v>0</v>
      </c>
      <c r="J34" s="72" t="str">
        <f t="shared" si="33"/>
        <v/>
      </c>
      <c r="K34" s="72">
        <v>0</v>
      </c>
      <c r="L34" s="73" t="str">
        <f t="shared" si="34"/>
        <v/>
      </c>
      <c r="M34" s="15" t="str">
        <f t="shared" si="57"/>
        <v/>
      </c>
      <c r="N34" s="74">
        <v>0</v>
      </c>
      <c r="O34" s="75" t="str">
        <f t="shared" si="36"/>
        <v/>
      </c>
      <c r="P34" s="75">
        <v>0</v>
      </c>
      <c r="Q34" s="76" t="str">
        <f t="shared" si="37"/>
        <v/>
      </c>
      <c r="R34" s="17" t="str">
        <f t="shared" si="58"/>
        <v/>
      </c>
      <c r="S34" s="71">
        <v>3554</v>
      </c>
      <c r="T34" s="72">
        <f t="shared" si="39"/>
        <v>3198.6</v>
      </c>
      <c r="U34" s="72">
        <v>482</v>
      </c>
      <c r="V34" s="73">
        <f t="shared" si="7"/>
        <v>2688</v>
      </c>
      <c r="W34" s="15">
        <f t="shared" si="59"/>
        <v>0.15963233914837738</v>
      </c>
      <c r="X34" s="74">
        <v>3443</v>
      </c>
      <c r="Y34" s="75">
        <f t="shared" si="41"/>
        <v>3098.7000000000003</v>
      </c>
      <c r="Z34" s="75">
        <v>566</v>
      </c>
      <c r="AA34" s="76">
        <f t="shared" si="10"/>
        <v>2604</v>
      </c>
      <c r="AB34" s="17">
        <f t="shared" si="60"/>
        <v>0.15964759415238655</v>
      </c>
      <c r="AC34" s="71">
        <v>0</v>
      </c>
      <c r="AD34" s="72" t="str">
        <f t="shared" si="43"/>
        <v/>
      </c>
      <c r="AE34" s="72">
        <v>0</v>
      </c>
      <c r="AF34" s="73" t="str">
        <f t="shared" si="13"/>
        <v/>
      </c>
      <c r="AG34" s="15" t="str">
        <f t="shared" si="61"/>
        <v/>
      </c>
      <c r="AH34" s="74">
        <v>0</v>
      </c>
      <c r="AI34" s="75" t="str">
        <f t="shared" si="45"/>
        <v/>
      </c>
      <c r="AJ34" s="75">
        <v>0</v>
      </c>
      <c r="AK34" s="76" t="str">
        <f t="shared" si="16"/>
        <v/>
      </c>
      <c r="AL34" s="17" t="str">
        <f t="shared" si="62"/>
        <v/>
      </c>
      <c r="AM34" s="71">
        <v>3332</v>
      </c>
      <c r="AN34" s="72">
        <f t="shared" si="47"/>
        <v>2998.8</v>
      </c>
      <c r="AO34" s="72">
        <v>650</v>
      </c>
      <c r="AP34" s="73">
        <f t="shared" si="19"/>
        <v>2520</v>
      </c>
      <c r="AQ34" s="15">
        <f t="shared" si="63"/>
        <v>0.15966386554621853</v>
      </c>
      <c r="AR34" s="74">
        <v>0</v>
      </c>
      <c r="AS34" s="75" t="str">
        <f t="shared" si="49"/>
        <v/>
      </c>
      <c r="AT34" s="75">
        <v>0</v>
      </c>
      <c r="AU34" s="76" t="str">
        <f t="shared" si="22"/>
        <v/>
      </c>
      <c r="AV34" s="17" t="str">
        <f t="shared" si="64"/>
        <v/>
      </c>
      <c r="AW34" s="71">
        <v>0</v>
      </c>
      <c r="AX34" s="72" t="str">
        <f t="shared" si="51"/>
        <v/>
      </c>
      <c r="AY34" s="72">
        <v>0</v>
      </c>
      <c r="AZ34" s="73" t="str">
        <f t="shared" si="25"/>
        <v/>
      </c>
      <c r="BA34" s="15" t="str">
        <f t="shared" si="65"/>
        <v/>
      </c>
      <c r="BB34" s="74">
        <v>0</v>
      </c>
      <c r="BC34" s="75" t="str">
        <f t="shared" si="53"/>
        <v/>
      </c>
      <c r="BD34" s="75">
        <v>0</v>
      </c>
      <c r="BE34" s="76" t="str">
        <f t="shared" si="28"/>
        <v/>
      </c>
      <c r="BF34" s="17" t="str">
        <f t="shared" si="66"/>
        <v/>
      </c>
      <c r="BG34" s="71">
        <v>3332</v>
      </c>
      <c r="BH34" s="72">
        <f t="shared" si="55"/>
        <v>2998.8</v>
      </c>
      <c r="BI34" s="72">
        <v>650</v>
      </c>
      <c r="BJ34" s="73">
        <f t="shared" si="31"/>
        <v>2520</v>
      </c>
      <c r="BK34" s="15">
        <f t="shared" si="67"/>
        <v>0.15966386554621853</v>
      </c>
    </row>
    <row r="35" spans="1:63" s="5" customFormat="1" ht="12.75" customHeight="1">
      <c r="A35" s="43" t="s">
        <v>29</v>
      </c>
      <c r="B35" s="39" t="s">
        <v>232</v>
      </c>
      <c r="C35" s="4" t="s">
        <v>529</v>
      </c>
      <c r="D35" s="50">
        <v>3.57</v>
      </c>
      <c r="E35" s="40" t="s">
        <v>443</v>
      </c>
      <c r="F35" s="84">
        <v>4399</v>
      </c>
      <c r="G35" s="84">
        <v>3999</v>
      </c>
      <c r="H35" s="94">
        <v>3017</v>
      </c>
      <c r="I35" s="71">
        <v>0</v>
      </c>
      <c r="J35" s="72" t="str">
        <f t="shared" si="33"/>
        <v/>
      </c>
      <c r="K35" s="72">
        <v>0</v>
      </c>
      <c r="L35" s="73" t="str">
        <f t="shared" si="34"/>
        <v/>
      </c>
      <c r="M35" s="15" t="str">
        <f t="shared" si="57"/>
        <v/>
      </c>
      <c r="N35" s="74">
        <v>0</v>
      </c>
      <c r="O35" s="75" t="str">
        <f t="shared" si="36"/>
        <v/>
      </c>
      <c r="P35" s="75">
        <v>0</v>
      </c>
      <c r="Q35" s="76" t="str">
        <f t="shared" si="37"/>
        <v/>
      </c>
      <c r="R35" s="17" t="str">
        <f t="shared" si="58"/>
        <v/>
      </c>
      <c r="S35" s="71">
        <v>3554</v>
      </c>
      <c r="T35" s="72">
        <f t="shared" si="39"/>
        <v>3198.6</v>
      </c>
      <c r="U35" s="72">
        <v>330</v>
      </c>
      <c r="V35" s="73">
        <f t="shared" si="7"/>
        <v>2687</v>
      </c>
      <c r="W35" s="15">
        <f t="shared" si="59"/>
        <v>0.15994497592696802</v>
      </c>
      <c r="X35" s="74">
        <v>3443</v>
      </c>
      <c r="Y35" s="75">
        <f t="shared" si="41"/>
        <v>3098.7000000000003</v>
      </c>
      <c r="Z35" s="75">
        <v>414</v>
      </c>
      <c r="AA35" s="76">
        <f t="shared" si="10"/>
        <v>2603</v>
      </c>
      <c r="AB35" s="17">
        <f t="shared" si="60"/>
        <v>0.15997031013005461</v>
      </c>
      <c r="AC35" s="71">
        <v>0</v>
      </c>
      <c r="AD35" s="72" t="str">
        <f t="shared" si="43"/>
        <v/>
      </c>
      <c r="AE35" s="72">
        <v>0</v>
      </c>
      <c r="AF35" s="73" t="str">
        <f t="shared" si="13"/>
        <v/>
      </c>
      <c r="AG35" s="15" t="str">
        <f t="shared" si="61"/>
        <v/>
      </c>
      <c r="AH35" s="74">
        <v>0</v>
      </c>
      <c r="AI35" s="75" t="str">
        <f t="shared" si="45"/>
        <v/>
      </c>
      <c r="AJ35" s="75">
        <v>0</v>
      </c>
      <c r="AK35" s="76" t="str">
        <f t="shared" si="16"/>
        <v/>
      </c>
      <c r="AL35" s="17" t="str">
        <f t="shared" si="62"/>
        <v/>
      </c>
      <c r="AM35" s="71">
        <v>3332</v>
      </c>
      <c r="AN35" s="72">
        <f t="shared" si="47"/>
        <v>2998.8</v>
      </c>
      <c r="AO35" s="72">
        <v>498</v>
      </c>
      <c r="AP35" s="73">
        <f t="shared" si="19"/>
        <v>2519</v>
      </c>
      <c r="AQ35" s="15">
        <f t="shared" si="63"/>
        <v>0.15999733226623988</v>
      </c>
      <c r="AR35" s="74">
        <v>0</v>
      </c>
      <c r="AS35" s="75" t="str">
        <f t="shared" si="49"/>
        <v/>
      </c>
      <c r="AT35" s="75">
        <v>0</v>
      </c>
      <c r="AU35" s="76" t="str">
        <f t="shared" si="22"/>
        <v/>
      </c>
      <c r="AV35" s="17" t="str">
        <f t="shared" si="64"/>
        <v/>
      </c>
      <c r="AW35" s="71">
        <v>0</v>
      </c>
      <c r="AX35" s="72" t="str">
        <f t="shared" si="51"/>
        <v/>
      </c>
      <c r="AY35" s="72">
        <v>0</v>
      </c>
      <c r="AZ35" s="73" t="str">
        <f t="shared" si="25"/>
        <v/>
      </c>
      <c r="BA35" s="15" t="str">
        <f t="shared" si="65"/>
        <v/>
      </c>
      <c r="BB35" s="74">
        <v>0</v>
      </c>
      <c r="BC35" s="75" t="str">
        <f t="shared" si="53"/>
        <v/>
      </c>
      <c r="BD35" s="75">
        <v>0</v>
      </c>
      <c r="BE35" s="76" t="str">
        <f t="shared" si="28"/>
        <v/>
      </c>
      <c r="BF35" s="17" t="str">
        <f t="shared" si="66"/>
        <v/>
      </c>
      <c r="BG35" s="71">
        <v>3221</v>
      </c>
      <c r="BH35" s="72">
        <f t="shared" si="55"/>
        <v>2898.9</v>
      </c>
      <c r="BI35" s="72">
        <v>582</v>
      </c>
      <c r="BJ35" s="73">
        <f t="shared" si="31"/>
        <v>2435</v>
      </c>
      <c r="BK35" s="15">
        <f t="shared" si="67"/>
        <v>0.16002621684087071</v>
      </c>
    </row>
    <row r="36" spans="1:63" s="5" customFormat="1" ht="12.75" customHeight="1">
      <c r="A36" s="43" t="s">
        <v>20</v>
      </c>
      <c r="B36" s="39" t="s">
        <v>232</v>
      </c>
      <c r="C36" s="4"/>
      <c r="D36" s="50">
        <v>3.12</v>
      </c>
      <c r="E36" s="40" t="s">
        <v>239</v>
      </c>
      <c r="F36" s="84">
        <v>3189</v>
      </c>
      <c r="G36" s="84">
        <v>2899</v>
      </c>
      <c r="H36" s="94">
        <v>2253</v>
      </c>
      <c r="I36" s="71">
        <v>0</v>
      </c>
      <c r="J36" s="72" t="str">
        <f t="shared" si="33"/>
        <v/>
      </c>
      <c r="K36" s="72">
        <v>0</v>
      </c>
      <c r="L36" s="73" t="str">
        <f t="shared" si="34"/>
        <v/>
      </c>
      <c r="M36" s="15" t="str">
        <f t="shared" si="57"/>
        <v/>
      </c>
      <c r="N36" s="74">
        <v>0</v>
      </c>
      <c r="O36" s="75" t="str">
        <f t="shared" si="36"/>
        <v/>
      </c>
      <c r="P36" s="75">
        <v>0</v>
      </c>
      <c r="Q36" s="76" t="str">
        <f t="shared" si="37"/>
        <v/>
      </c>
      <c r="R36" s="17" t="str">
        <f t="shared" si="58"/>
        <v/>
      </c>
      <c r="S36" s="71">
        <v>0</v>
      </c>
      <c r="T36" s="72" t="str">
        <f t="shared" si="39"/>
        <v/>
      </c>
      <c r="U36" s="72">
        <v>0</v>
      </c>
      <c r="V36" s="73" t="str">
        <f t="shared" si="7"/>
        <v/>
      </c>
      <c r="W36" s="15" t="str">
        <f t="shared" si="59"/>
        <v/>
      </c>
      <c r="X36" s="74">
        <v>0</v>
      </c>
      <c r="Y36" s="75" t="str">
        <f t="shared" si="41"/>
        <v/>
      </c>
      <c r="Z36" s="75">
        <v>0</v>
      </c>
      <c r="AA36" s="76" t="str">
        <f t="shared" si="10"/>
        <v/>
      </c>
      <c r="AB36" s="17" t="str">
        <f t="shared" si="60"/>
        <v/>
      </c>
      <c r="AC36" s="71">
        <v>0</v>
      </c>
      <c r="AD36" s="72" t="str">
        <f t="shared" si="43"/>
        <v/>
      </c>
      <c r="AE36" s="72">
        <v>0</v>
      </c>
      <c r="AF36" s="73" t="str">
        <f t="shared" si="13"/>
        <v/>
      </c>
      <c r="AG36" s="15" t="str">
        <f t="shared" si="61"/>
        <v/>
      </c>
      <c r="AH36" s="74">
        <v>0</v>
      </c>
      <c r="AI36" s="75" t="str">
        <f t="shared" si="45"/>
        <v/>
      </c>
      <c r="AJ36" s="75">
        <v>0</v>
      </c>
      <c r="AK36" s="76" t="str">
        <f t="shared" si="16"/>
        <v/>
      </c>
      <c r="AL36" s="17" t="str">
        <f t="shared" si="62"/>
        <v/>
      </c>
      <c r="AM36" s="71">
        <v>0</v>
      </c>
      <c r="AN36" s="72" t="str">
        <f t="shared" si="47"/>
        <v/>
      </c>
      <c r="AO36" s="72">
        <v>0</v>
      </c>
      <c r="AP36" s="73" t="str">
        <f t="shared" si="19"/>
        <v/>
      </c>
      <c r="AQ36" s="15" t="str">
        <f t="shared" si="63"/>
        <v/>
      </c>
      <c r="AR36" s="74">
        <v>0</v>
      </c>
      <c r="AS36" s="75" t="str">
        <f t="shared" si="49"/>
        <v/>
      </c>
      <c r="AT36" s="75">
        <v>0</v>
      </c>
      <c r="AU36" s="76" t="str">
        <f t="shared" si="22"/>
        <v/>
      </c>
      <c r="AV36" s="17" t="str">
        <f t="shared" si="64"/>
        <v/>
      </c>
      <c r="AW36" s="71">
        <v>0</v>
      </c>
      <c r="AX36" s="72" t="str">
        <f t="shared" si="51"/>
        <v/>
      </c>
      <c r="AY36" s="72">
        <v>0</v>
      </c>
      <c r="AZ36" s="73" t="str">
        <f t="shared" si="25"/>
        <v/>
      </c>
      <c r="BA36" s="15" t="str">
        <f t="shared" si="65"/>
        <v/>
      </c>
      <c r="BB36" s="74">
        <v>0</v>
      </c>
      <c r="BC36" s="75" t="str">
        <f t="shared" si="53"/>
        <v/>
      </c>
      <c r="BD36" s="75">
        <v>0</v>
      </c>
      <c r="BE36" s="76" t="str">
        <f t="shared" si="28"/>
        <v/>
      </c>
      <c r="BF36" s="17" t="str">
        <f t="shared" si="66"/>
        <v/>
      </c>
      <c r="BG36" s="71">
        <v>0</v>
      </c>
      <c r="BH36" s="72" t="str">
        <f t="shared" si="55"/>
        <v/>
      </c>
      <c r="BI36" s="72">
        <v>0</v>
      </c>
      <c r="BJ36" s="73" t="str">
        <f t="shared" si="31"/>
        <v/>
      </c>
      <c r="BK36" s="15" t="str">
        <f t="shared" si="67"/>
        <v/>
      </c>
    </row>
    <row r="37" spans="1:63" s="5" customFormat="1" ht="12.75" customHeight="1">
      <c r="A37" s="43" t="s">
        <v>18</v>
      </c>
      <c r="B37" s="39" t="s">
        <v>232</v>
      </c>
      <c r="C37" s="4"/>
      <c r="D37" s="50">
        <v>3.12</v>
      </c>
      <c r="E37" s="40" t="s">
        <v>239</v>
      </c>
      <c r="F37" s="84">
        <v>2969</v>
      </c>
      <c r="G37" s="84">
        <v>2699</v>
      </c>
      <c r="H37" s="94">
        <v>2096</v>
      </c>
      <c r="I37" s="71">
        <v>0</v>
      </c>
      <c r="J37" s="72" t="str">
        <f t="shared" si="33"/>
        <v/>
      </c>
      <c r="K37" s="72">
        <v>0</v>
      </c>
      <c r="L37" s="73" t="str">
        <f t="shared" si="34"/>
        <v/>
      </c>
      <c r="M37" s="15" t="str">
        <f t="shared" si="57"/>
        <v/>
      </c>
      <c r="N37" s="74">
        <v>0</v>
      </c>
      <c r="O37" s="75" t="str">
        <f t="shared" si="36"/>
        <v/>
      </c>
      <c r="P37" s="75">
        <v>0</v>
      </c>
      <c r="Q37" s="76" t="str">
        <f t="shared" si="37"/>
        <v/>
      </c>
      <c r="R37" s="17" t="str">
        <f t="shared" si="58"/>
        <v/>
      </c>
      <c r="S37" s="71">
        <v>0</v>
      </c>
      <c r="T37" s="72" t="str">
        <f t="shared" si="39"/>
        <v/>
      </c>
      <c r="U37" s="72">
        <v>0</v>
      </c>
      <c r="V37" s="73" t="str">
        <f t="shared" si="7"/>
        <v/>
      </c>
      <c r="W37" s="15" t="str">
        <f t="shared" si="59"/>
        <v/>
      </c>
      <c r="X37" s="74">
        <v>2443</v>
      </c>
      <c r="Y37" s="75">
        <f t="shared" si="41"/>
        <v>2198.7000000000003</v>
      </c>
      <c r="Z37" s="75">
        <v>196</v>
      </c>
      <c r="AA37" s="76">
        <f t="shared" si="10"/>
        <v>1900</v>
      </c>
      <c r="AB37" s="17">
        <f t="shared" si="60"/>
        <v>0.13585300404784656</v>
      </c>
      <c r="AC37" s="71">
        <v>0</v>
      </c>
      <c r="AD37" s="72" t="str">
        <f t="shared" si="43"/>
        <v/>
      </c>
      <c r="AE37" s="72">
        <v>0</v>
      </c>
      <c r="AF37" s="73" t="str">
        <f t="shared" si="13"/>
        <v/>
      </c>
      <c r="AG37" s="15" t="str">
        <f t="shared" si="61"/>
        <v/>
      </c>
      <c r="AH37" s="74">
        <v>0</v>
      </c>
      <c r="AI37" s="75" t="str">
        <f t="shared" si="45"/>
        <v/>
      </c>
      <c r="AJ37" s="75">
        <v>0</v>
      </c>
      <c r="AK37" s="76" t="str">
        <f t="shared" si="16"/>
        <v/>
      </c>
      <c r="AL37" s="17" t="str">
        <f t="shared" si="62"/>
        <v/>
      </c>
      <c r="AM37" s="71">
        <v>2443</v>
      </c>
      <c r="AN37" s="72">
        <f t="shared" si="47"/>
        <v>2198.7000000000003</v>
      </c>
      <c r="AO37" s="72">
        <v>196</v>
      </c>
      <c r="AP37" s="73">
        <f t="shared" si="19"/>
        <v>1900</v>
      </c>
      <c r="AQ37" s="15">
        <f t="shared" si="63"/>
        <v>0.13585300404784656</v>
      </c>
      <c r="AR37" s="74">
        <v>0</v>
      </c>
      <c r="AS37" s="75" t="str">
        <f t="shared" si="49"/>
        <v/>
      </c>
      <c r="AT37" s="75">
        <v>0</v>
      </c>
      <c r="AU37" s="76" t="str">
        <f t="shared" si="22"/>
        <v/>
      </c>
      <c r="AV37" s="17" t="str">
        <f t="shared" si="64"/>
        <v/>
      </c>
      <c r="AW37" s="71">
        <v>0</v>
      </c>
      <c r="AX37" s="72" t="str">
        <f t="shared" si="51"/>
        <v/>
      </c>
      <c r="AY37" s="72">
        <v>0</v>
      </c>
      <c r="AZ37" s="73" t="str">
        <f t="shared" si="25"/>
        <v/>
      </c>
      <c r="BA37" s="15" t="str">
        <f t="shared" si="65"/>
        <v/>
      </c>
      <c r="BB37" s="74">
        <v>0</v>
      </c>
      <c r="BC37" s="75" t="str">
        <f t="shared" si="53"/>
        <v/>
      </c>
      <c r="BD37" s="75">
        <v>0</v>
      </c>
      <c r="BE37" s="76" t="str">
        <f t="shared" si="28"/>
        <v/>
      </c>
      <c r="BF37" s="17" t="str">
        <f t="shared" si="66"/>
        <v/>
      </c>
      <c r="BG37" s="71">
        <v>2443</v>
      </c>
      <c r="BH37" s="72">
        <f t="shared" si="55"/>
        <v>2198.7000000000003</v>
      </c>
      <c r="BI37" s="72">
        <v>196</v>
      </c>
      <c r="BJ37" s="73">
        <f t="shared" si="31"/>
        <v>1900</v>
      </c>
      <c r="BK37" s="15">
        <f t="shared" si="67"/>
        <v>0.13585300404784656</v>
      </c>
    </row>
    <row r="38" spans="1:63" s="5" customFormat="1" ht="12.75" customHeight="1">
      <c r="A38" s="43" t="s">
        <v>410</v>
      </c>
      <c r="B38" s="39" t="s">
        <v>232</v>
      </c>
      <c r="C38" s="4" t="s">
        <v>510</v>
      </c>
      <c r="D38" s="50">
        <v>3.84</v>
      </c>
      <c r="E38" s="40" t="s">
        <v>461</v>
      </c>
      <c r="F38" s="84">
        <v>2914</v>
      </c>
      <c r="G38" s="84">
        <v>2749</v>
      </c>
      <c r="H38" s="94">
        <v>2126</v>
      </c>
      <c r="I38" s="71">
        <v>0</v>
      </c>
      <c r="J38" s="72" t="str">
        <f t="shared" ref="J38:J58" si="68">IFERROR(IF(I38&gt;1,I38*0.9,""),"")</f>
        <v/>
      </c>
      <c r="K38" s="72">
        <v>0</v>
      </c>
      <c r="L38" s="73" t="str">
        <f t="shared" ref="L38:L58" si="69">IFERROR(IF(K38&gt;1,($H38-K38),""),"")</f>
        <v/>
      </c>
      <c r="M38" s="15" t="str">
        <f t="shared" ref="M38:M58" si="70">IFERROR(IF((IFERROR(IF(K38&gt;1,(J38-L38)/J38,""),(($G38*0.9)-L38)/($G38*0.9)))&gt;1%,IFERROR(IF(K38&gt;1,(J38-L38)/J38,""),(($G38*0.9)-L38)/($G38*0.9)),""),"")</f>
        <v/>
      </c>
      <c r="N38" s="74">
        <v>0</v>
      </c>
      <c r="O38" s="75" t="str">
        <f t="shared" ref="O38:O58" si="71">IFERROR(IF(N38&gt;1,N38*0.9,""),"")</f>
        <v/>
      </c>
      <c r="P38" s="75">
        <v>0</v>
      </c>
      <c r="Q38" s="76" t="str">
        <f t="shared" ref="Q38:Q58" si="72">IFERROR(IF(P38&gt;1,($H38-P38),""),"")</f>
        <v/>
      </c>
      <c r="R38" s="17" t="str">
        <f t="shared" ref="R38:R58" si="73">IFERROR(IF((IFERROR(IF(P38&gt;1,(O38-Q38)/O38,""),(($G38*0.9)-Q38)/($G38*0.9)))&gt;1%,IFERROR(IF(P38&gt;1,(O38-Q38)/O38,""),(($G38*0.9)-Q38)/($G38*0.9)),""),"")</f>
        <v/>
      </c>
      <c r="S38" s="71">
        <v>0</v>
      </c>
      <c r="T38" s="72" t="str">
        <f t="shared" ref="T38:T58" si="74">IFERROR(IF(S38&gt;1,S38*0.9,""),"")</f>
        <v/>
      </c>
      <c r="U38" s="72">
        <v>0</v>
      </c>
      <c r="V38" s="73" t="str">
        <f t="shared" si="7"/>
        <v/>
      </c>
      <c r="W38" s="15" t="str">
        <f t="shared" ref="W38:W58" si="75">IFERROR(IF((IFERROR(IF(U38&gt;1,(T38-V38)/T38,""),(($G38*0.9)-V38)/($G38*0.9)))&gt;1%,IFERROR(IF(U38&gt;1,(T38-V38)/T38,""),(($G38*0.9)-V38)/($G38*0.9)),""),"")</f>
        <v/>
      </c>
      <c r="X38" s="74">
        <v>0</v>
      </c>
      <c r="Y38" s="75" t="str">
        <f t="shared" ref="Y38:Y58" si="76">IFERROR(IF(X38&gt;1,X38*0.9,""),"")</f>
        <v/>
      </c>
      <c r="Z38" s="75">
        <v>0</v>
      </c>
      <c r="AA38" s="76" t="str">
        <f t="shared" si="10"/>
        <v/>
      </c>
      <c r="AB38" s="17" t="str">
        <f t="shared" ref="AB38:AB58" si="77">IFERROR(IF((IFERROR(IF(Z38&gt;1,(Y38-AA38)/Y38,""),(($G38*0.9)-AA38)/($G38*0.9)))&gt;1%,IFERROR(IF(Z38&gt;1,(Y38-AA38)/Y38,""),(($G38*0.9)-AA38)/($G38*0.9)),""),"")</f>
        <v/>
      </c>
      <c r="AC38" s="71">
        <v>0</v>
      </c>
      <c r="AD38" s="72" t="str">
        <f t="shared" ref="AD38:AD58" si="78">IFERROR(IF(AC38&gt;1,AC38*0.9,""),"")</f>
        <v/>
      </c>
      <c r="AE38" s="72">
        <v>0</v>
      </c>
      <c r="AF38" s="73" t="str">
        <f t="shared" si="13"/>
        <v/>
      </c>
      <c r="AG38" s="15" t="str">
        <f t="shared" ref="AG38:AG58" si="79">IFERROR(IF((IFERROR(IF(AE38&gt;1,(AD38-AF38)/AD38,""),(($G38*0.9)-AF38)/($G38*0.9)))&gt;1%,IFERROR(IF(AE38&gt;1,(AD38-AF38)/AD38,""),(($G38*0.9)-AF38)/($G38*0.9)),""),"")</f>
        <v/>
      </c>
      <c r="AH38" s="74">
        <v>0</v>
      </c>
      <c r="AI38" s="75" t="str">
        <f t="shared" ref="AI38:AI58" si="80">IFERROR(IF(AH38&gt;1,AH38*0.9,""),"")</f>
        <v/>
      </c>
      <c r="AJ38" s="75">
        <v>0</v>
      </c>
      <c r="AK38" s="76" t="str">
        <f t="shared" si="16"/>
        <v/>
      </c>
      <c r="AL38" s="17" t="str">
        <f t="shared" ref="AL38:AL58" si="81">IFERROR(IF((IFERROR(IF(AJ38&gt;1,(AI38-AK38)/AI38,""),(($G38*0.9)-AK38)/($G38*0.9)))&gt;1%,IFERROR(IF(AJ38&gt;1,(AI38-AK38)/AI38,""),(($G38*0.9)-AK38)/($G38*0.9)),""),"")</f>
        <v/>
      </c>
      <c r="AM38" s="71">
        <v>0</v>
      </c>
      <c r="AN38" s="72" t="str">
        <f t="shared" ref="AN38:AN58" si="82">IFERROR(IF(AM38&gt;1,AM38*0.9,""),"")</f>
        <v/>
      </c>
      <c r="AO38" s="72">
        <v>0</v>
      </c>
      <c r="AP38" s="73" t="str">
        <f t="shared" si="19"/>
        <v/>
      </c>
      <c r="AQ38" s="15" t="str">
        <f t="shared" ref="AQ38:AQ58" si="83">IFERROR(IF((IFERROR(IF(AO38&gt;1,(AN38-AP38)/AN38,""),(($G38*0.9)-AP38)/($G38*0.9)))&gt;1%,IFERROR(IF(AO38&gt;1,(AN38-AP38)/AN38,""),(($G38*0.9)-AP38)/($G38*0.9)),""),"")</f>
        <v/>
      </c>
      <c r="AR38" s="74">
        <v>0</v>
      </c>
      <c r="AS38" s="75" t="str">
        <f t="shared" ref="AS38:AS58" si="84">IFERROR(IF(AR38&gt;1,AR38*0.9,""),"")</f>
        <v/>
      </c>
      <c r="AT38" s="75">
        <v>0</v>
      </c>
      <c r="AU38" s="76" t="str">
        <f t="shared" si="22"/>
        <v/>
      </c>
      <c r="AV38" s="17" t="str">
        <f t="shared" ref="AV38:AV58" si="85">IFERROR(IF((IFERROR(IF(AT38&gt;1,(AS38-AU38)/AS38,""),(($G38*0.9)-AU38)/($G38*0.9)))&gt;1%,IFERROR(IF(AT38&gt;1,(AS38-AU38)/AS38,""),(($G38*0.9)-AU38)/($G38*0.9)),""),"")</f>
        <v/>
      </c>
      <c r="AW38" s="71">
        <v>0</v>
      </c>
      <c r="AX38" s="72" t="str">
        <f t="shared" ref="AX38:AX58" si="86">IFERROR(IF(AW38&gt;1,AW38*0.9,""),"")</f>
        <v/>
      </c>
      <c r="AY38" s="72">
        <v>0</v>
      </c>
      <c r="AZ38" s="73" t="str">
        <f t="shared" si="25"/>
        <v/>
      </c>
      <c r="BA38" s="15" t="str">
        <f t="shared" ref="BA38:BA58" si="87">IFERROR(IF((IFERROR(IF(AY38&gt;1,(AX38-AZ38)/AX38,""),(($G38*0.9)-AZ38)/($G38*0.9)))&gt;1%,IFERROR(IF(AY38&gt;1,(AX38-AZ38)/AX38,""),(($G38*0.9)-AZ38)/($G38*0.9)),""),"")</f>
        <v/>
      </c>
      <c r="BB38" s="74">
        <v>0</v>
      </c>
      <c r="BC38" s="75" t="str">
        <f t="shared" ref="BC38:BC58" si="88">IFERROR(IF(BB38&gt;1,BB38*0.9,""),"")</f>
        <v/>
      </c>
      <c r="BD38" s="75">
        <v>0</v>
      </c>
      <c r="BE38" s="76" t="str">
        <f t="shared" si="28"/>
        <v/>
      </c>
      <c r="BF38" s="17" t="str">
        <f t="shared" ref="BF38:BF58" si="89">IFERROR(IF((IFERROR(IF(BD38&gt;1,(BC38-BE38)/BC38,""),(($G38*0.9)-BE38)/($G38*0.9)))&gt;1%,IFERROR(IF(BD38&gt;1,(BC38-BE38)/BC38,""),(($G38*0.9)-BE38)/($G38*0.9)),""),"")</f>
        <v/>
      </c>
      <c r="BG38" s="71">
        <v>0</v>
      </c>
      <c r="BH38" s="72" t="str">
        <f t="shared" ref="BH38:BH58" si="90">IFERROR(IF(BG38&gt;1,BG38*0.9,""),"")</f>
        <v/>
      </c>
      <c r="BI38" s="72">
        <v>0</v>
      </c>
      <c r="BJ38" s="73" t="str">
        <f t="shared" si="31"/>
        <v/>
      </c>
      <c r="BK38" s="15" t="str">
        <f t="shared" ref="BK38:BK58" si="91">IFERROR(IF((IFERROR(IF(BI38&gt;1,(BH38-BJ38)/BH38,""),(($G38*0.9)-BJ38)/($G38*0.9)))&gt;1%,IFERROR(IF(BI38&gt;1,(BH38-BJ38)/BH38,""),(($G38*0.9)-BJ38)/($G38*0.9)),""),"")</f>
        <v/>
      </c>
    </row>
    <row r="39" spans="1:63" s="5" customFormat="1" ht="12.75" customHeight="1">
      <c r="A39" s="43" t="s">
        <v>411</v>
      </c>
      <c r="B39" s="39" t="s">
        <v>232</v>
      </c>
      <c r="C39" s="4"/>
      <c r="D39" s="50">
        <v>3.84</v>
      </c>
      <c r="E39" s="40" t="s">
        <v>461</v>
      </c>
      <c r="F39" s="84">
        <v>3629</v>
      </c>
      <c r="G39" s="84">
        <v>3299</v>
      </c>
      <c r="H39" s="94">
        <v>2592</v>
      </c>
      <c r="I39" s="71">
        <v>0</v>
      </c>
      <c r="J39" s="72" t="str">
        <f t="shared" si="68"/>
        <v/>
      </c>
      <c r="K39" s="72">
        <v>0</v>
      </c>
      <c r="L39" s="73" t="str">
        <f t="shared" si="69"/>
        <v/>
      </c>
      <c r="M39" s="15" t="str">
        <f t="shared" si="70"/>
        <v/>
      </c>
      <c r="N39" s="74">
        <v>0</v>
      </c>
      <c r="O39" s="75" t="str">
        <f t="shared" si="71"/>
        <v/>
      </c>
      <c r="P39" s="75">
        <v>0</v>
      </c>
      <c r="Q39" s="76" t="str">
        <f t="shared" si="72"/>
        <v/>
      </c>
      <c r="R39" s="17" t="str">
        <f t="shared" si="73"/>
        <v/>
      </c>
      <c r="S39" s="71">
        <v>0</v>
      </c>
      <c r="T39" s="72" t="str">
        <f t="shared" si="74"/>
        <v/>
      </c>
      <c r="U39" s="72">
        <v>0</v>
      </c>
      <c r="V39" s="73" t="str">
        <f t="shared" si="7"/>
        <v/>
      </c>
      <c r="W39" s="15" t="str">
        <f t="shared" si="75"/>
        <v/>
      </c>
      <c r="X39" s="74" t="s">
        <v>219</v>
      </c>
      <c r="Y39" s="75" t="str">
        <f t="shared" si="76"/>
        <v/>
      </c>
      <c r="Z39" s="75">
        <v>0</v>
      </c>
      <c r="AA39" s="76" t="str">
        <f t="shared" si="10"/>
        <v/>
      </c>
      <c r="AB39" s="17" t="str">
        <f t="shared" si="77"/>
        <v/>
      </c>
      <c r="AC39" s="71">
        <v>0</v>
      </c>
      <c r="AD39" s="72" t="str">
        <f t="shared" si="78"/>
        <v/>
      </c>
      <c r="AE39" s="72">
        <v>0</v>
      </c>
      <c r="AF39" s="73" t="str">
        <f t="shared" si="13"/>
        <v/>
      </c>
      <c r="AG39" s="15" t="str">
        <f t="shared" si="79"/>
        <v/>
      </c>
      <c r="AH39" s="74">
        <v>0</v>
      </c>
      <c r="AI39" s="75" t="str">
        <f t="shared" si="80"/>
        <v/>
      </c>
      <c r="AJ39" s="75">
        <v>0</v>
      </c>
      <c r="AK39" s="76" t="str">
        <f t="shared" si="16"/>
        <v/>
      </c>
      <c r="AL39" s="17" t="str">
        <f t="shared" si="81"/>
        <v/>
      </c>
      <c r="AM39" s="71">
        <v>2777</v>
      </c>
      <c r="AN39" s="72">
        <f t="shared" si="82"/>
        <v>2499.3000000000002</v>
      </c>
      <c r="AO39" s="72">
        <v>407</v>
      </c>
      <c r="AP39" s="73">
        <f t="shared" si="19"/>
        <v>2185</v>
      </c>
      <c r="AQ39" s="15">
        <f t="shared" si="83"/>
        <v>0.12575521145920865</v>
      </c>
      <c r="AR39" s="74">
        <v>0</v>
      </c>
      <c r="AS39" s="75" t="str">
        <f t="shared" si="84"/>
        <v/>
      </c>
      <c r="AT39" s="75">
        <v>0</v>
      </c>
      <c r="AU39" s="76" t="str">
        <f t="shared" si="22"/>
        <v/>
      </c>
      <c r="AV39" s="17" t="str">
        <f t="shared" si="85"/>
        <v/>
      </c>
      <c r="AW39" s="71">
        <v>0</v>
      </c>
      <c r="AX39" s="72" t="str">
        <f t="shared" si="86"/>
        <v/>
      </c>
      <c r="AY39" s="72">
        <v>0</v>
      </c>
      <c r="AZ39" s="73" t="str">
        <f t="shared" si="25"/>
        <v/>
      </c>
      <c r="BA39" s="15" t="str">
        <f t="shared" si="87"/>
        <v/>
      </c>
      <c r="BB39" s="74">
        <v>0</v>
      </c>
      <c r="BC39" s="75" t="str">
        <f t="shared" si="88"/>
        <v/>
      </c>
      <c r="BD39" s="75">
        <v>0</v>
      </c>
      <c r="BE39" s="76" t="str">
        <f t="shared" si="28"/>
        <v/>
      </c>
      <c r="BF39" s="17" t="str">
        <f t="shared" si="89"/>
        <v/>
      </c>
      <c r="BG39" s="71">
        <v>2888</v>
      </c>
      <c r="BH39" s="72">
        <f t="shared" si="90"/>
        <v>2599.2000000000003</v>
      </c>
      <c r="BI39" s="72">
        <v>319</v>
      </c>
      <c r="BJ39" s="73">
        <f t="shared" si="31"/>
        <v>2273</v>
      </c>
      <c r="BK39" s="15">
        <f t="shared" si="91"/>
        <v>0.12550015389350577</v>
      </c>
    </row>
    <row r="40" spans="1:63" s="5" customFormat="1" ht="12.75" customHeight="1">
      <c r="A40" s="43" t="s">
        <v>412</v>
      </c>
      <c r="B40" s="39" t="s">
        <v>232</v>
      </c>
      <c r="C40" s="4"/>
      <c r="D40" s="50">
        <v>4.16</v>
      </c>
      <c r="E40" s="40" t="s">
        <v>461</v>
      </c>
      <c r="F40" s="84">
        <v>3354</v>
      </c>
      <c r="G40" s="84">
        <v>3049</v>
      </c>
      <c r="H40" s="94">
        <v>2395</v>
      </c>
      <c r="I40" s="71">
        <v>0</v>
      </c>
      <c r="J40" s="72" t="str">
        <f t="shared" si="68"/>
        <v/>
      </c>
      <c r="K40" s="72">
        <v>0</v>
      </c>
      <c r="L40" s="73" t="str">
        <f t="shared" si="69"/>
        <v/>
      </c>
      <c r="M40" s="15" t="str">
        <f t="shared" si="70"/>
        <v/>
      </c>
      <c r="N40" s="74">
        <v>0</v>
      </c>
      <c r="O40" s="75" t="str">
        <f t="shared" si="71"/>
        <v/>
      </c>
      <c r="P40" s="75">
        <v>0</v>
      </c>
      <c r="Q40" s="76" t="str">
        <f t="shared" si="72"/>
        <v/>
      </c>
      <c r="R40" s="17" t="str">
        <f t="shared" si="73"/>
        <v/>
      </c>
      <c r="S40" s="71">
        <v>0</v>
      </c>
      <c r="T40" s="72" t="str">
        <f t="shared" si="74"/>
        <v/>
      </c>
      <c r="U40" s="72">
        <v>0</v>
      </c>
      <c r="V40" s="73" t="str">
        <f t="shared" si="7"/>
        <v/>
      </c>
      <c r="W40" s="15" t="str">
        <f t="shared" si="75"/>
        <v/>
      </c>
      <c r="X40" s="74">
        <v>2666</v>
      </c>
      <c r="Y40" s="75">
        <f t="shared" si="76"/>
        <v>2399.4</v>
      </c>
      <c r="Z40" s="75">
        <v>297</v>
      </c>
      <c r="AA40" s="76">
        <f t="shared" si="10"/>
        <v>2098</v>
      </c>
      <c r="AB40" s="17">
        <f t="shared" si="77"/>
        <v>0.12561473701758777</v>
      </c>
      <c r="AC40" s="71">
        <v>0</v>
      </c>
      <c r="AD40" s="72" t="str">
        <f t="shared" si="78"/>
        <v/>
      </c>
      <c r="AE40" s="72">
        <v>0</v>
      </c>
      <c r="AF40" s="73" t="str">
        <f t="shared" si="13"/>
        <v/>
      </c>
      <c r="AG40" s="15" t="str">
        <f t="shared" si="79"/>
        <v/>
      </c>
      <c r="AH40" s="74">
        <v>0</v>
      </c>
      <c r="AI40" s="75" t="str">
        <f t="shared" si="80"/>
        <v/>
      </c>
      <c r="AJ40" s="75">
        <v>0</v>
      </c>
      <c r="AK40" s="76" t="str">
        <f t="shared" si="16"/>
        <v/>
      </c>
      <c r="AL40" s="17" t="str">
        <f t="shared" si="81"/>
        <v/>
      </c>
      <c r="AM40" s="71">
        <v>2666</v>
      </c>
      <c r="AN40" s="72">
        <f t="shared" si="82"/>
        <v>2399.4</v>
      </c>
      <c r="AO40" s="72">
        <v>297</v>
      </c>
      <c r="AP40" s="73">
        <f t="shared" si="19"/>
        <v>2098</v>
      </c>
      <c r="AQ40" s="15">
        <f t="shared" si="83"/>
        <v>0.12561473701758777</v>
      </c>
      <c r="AR40" s="74">
        <v>0</v>
      </c>
      <c r="AS40" s="75" t="str">
        <f t="shared" si="84"/>
        <v/>
      </c>
      <c r="AT40" s="75">
        <v>0</v>
      </c>
      <c r="AU40" s="76" t="str">
        <f t="shared" si="22"/>
        <v/>
      </c>
      <c r="AV40" s="17" t="str">
        <f t="shared" si="85"/>
        <v/>
      </c>
      <c r="AW40" s="71">
        <v>0</v>
      </c>
      <c r="AX40" s="72" t="str">
        <f t="shared" si="86"/>
        <v/>
      </c>
      <c r="AY40" s="72">
        <v>0</v>
      </c>
      <c r="AZ40" s="73" t="str">
        <f t="shared" si="25"/>
        <v/>
      </c>
      <c r="BA40" s="15" t="str">
        <f t="shared" si="87"/>
        <v/>
      </c>
      <c r="BB40" s="74">
        <v>0</v>
      </c>
      <c r="BC40" s="75" t="str">
        <f t="shared" si="88"/>
        <v/>
      </c>
      <c r="BD40" s="75">
        <v>0</v>
      </c>
      <c r="BE40" s="76" t="str">
        <f t="shared" si="28"/>
        <v/>
      </c>
      <c r="BF40" s="17" t="str">
        <f t="shared" si="89"/>
        <v/>
      </c>
      <c r="BG40" s="71">
        <v>2777</v>
      </c>
      <c r="BH40" s="72">
        <f t="shared" si="90"/>
        <v>2499.3000000000002</v>
      </c>
      <c r="BI40" s="72">
        <v>210</v>
      </c>
      <c r="BJ40" s="73">
        <f t="shared" si="31"/>
        <v>2185</v>
      </c>
      <c r="BK40" s="15">
        <f t="shared" si="91"/>
        <v>0.12575521145920865</v>
      </c>
    </row>
    <row r="41" spans="1:63" s="5" customFormat="1" ht="12.75" customHeight="1">
      <c r="A41" s="43" t="s">
        <v>402</v>
      </c>
      <c r="B41" s="39" t="s">
        <v>232</v>
      </c>
      <c r="C41" s="4"/>
      <c r="D41" s="50">
        <v>4.16</v>
      </c>
      <c r="E41" s="40" t="s">
        <v>462</v>
      </c>
      <c r="F41" s="84">
        <v>2914</v>
      </c>
      <c r="G41" s="84">
        <v>2649</v>
      </c>
      <c r="H41" s="94">
        <v>2119</v>
      </c>
      <c r="I41" s="71">
        <v>0</v>
      </c>
      <c r="J41" s="72" t="str">
        <f t="shared" si="68"/>
        <v/>
      </c>
      <c r="K41" s="72">
        <v>0</v>
      </c>
      <c r="L41" s="73" t="str">
        <f t="shared" si="69"/>
        <v/>
      </c>
      <c r="M41" s="15" t="str">
        <f t="shared" si="70"/>
        <v/>
      </c>
      <c r="N41" s="74">
        <v>0</v>
      </c>
      <c r="O41" s="75" t="str">
        <f t="shared" si="71"/>
        <v/>
      </c>
      <c r="P41" s="75">
        <v>0</v>
      </c>
      <c r="Q41" s="76" t="str">
        <f t="shared" si="72"/>
        <v/>
      </c>
      <c r="R41" s="17" t="str">
        <f t="shared" si="73"/>
        <v/>
      </c>
      <c r="S41" s="71" t="s">
        <v>219</v>
      </c>
      <c r="T41" s="72" t="str">
        <f t="shared" si="74"/>
        <v/>
      </c>
      <c r="U41" s="72">
        <v>0</v>
      </c>
      <c r="V41" s="73" t="str">
        <f t="shared" si="7"/>
        <v/>
      </c>
      <c r="W41" s="15" t="str">
        <f t="shared" si="75"/>
        <v/>
      </c>
      <c r="X41" s="74">
        <v>2221</v>
      </c>
      <c r="Y41" s="75">
        <f t="shared" si="76"/>
        <v>1998.9</v>
      </c>
      <c r="Z41" s="75">
        <v>340</v>
      </c>
      <c r="AA41" s="76">
        <f t="shared" si="10"/>
        <v>1779</v>
      </c>
      <c r="AB41" s="17">
        <f t="shared" si="77"/>
        <v>0.11001050577817804</v>
      </c>
      <c r="AC41" s="71">
        <v>0</v>
      </c>
      <c r="AD41" s="72" t="str">
        <f t="shared" si="78"/>
        <v/>
      </c>
      <c r="AE41" s="72">
        <v>0</v>
      </c>
      <c r="AF41" s="73" t="str">
        <f t="shared" si="13"/>
        <v/>
      </c>
      <c r="AG41" s="15" t="str">
        <f t="shared" si="79"/>
        <v/>
      </c>
      <c r="AH41" s="74">
        <v>0</v>
      </c>
      <c r="AI41" s="75" t="str">
        <f t="shared" si="80"/>
        <v/>
      </c>
      <c r="AJ41" s="75">
        <v>0</v>
      </c>
      <c r="AK41" s="76" t="str">
        <f t="shared" si="16"/>
        <v/>
      </c>
      <c r="AL41" s="17" t="str">
        <f t="shared" si="81"/>
        <v/>
      </c>
      <c r="AM41" s="71">
        <v>2166</v>
      </c>
      <c r="AN41" s="72">
        <f t="shared" si="82"/>
        <v>1949.4</v>
      </c>
      <c r="AO41" s="72">
        <v>384</v>
      </c>
      <c r="AP41" s="73">
        <f t="shared" si="19"/>
        <v>1735</v>
      </c>
      <c r="AQ41" s="15">
        <f t="shared" si="83"/>
        <v>0.10998255873602138</v>
      </c>
      <c r="AR41" s="74">
        <v>0</v>
      </c>
      <c r="AS41" s="75" t="str">
        <f t="shared" si="84"/>
        <v/>
      </c>
      <c r="AT41" s="75">
        <v>0</v>
      </c>
      <c r="AU41" s="76" t="str">
        <f t="shared" si="22"/>
        <v/>
      </c>
      <c r="AV41" s="17" t="str">
        <f t="shared" si="85"/>
        <v/>
      </c>
      <c r="AW41" s="71">
        <v>0</v>
      </c>
      <c r="AX41" s="72" t="str">
        <f t="shared" si="86"/>
        <v/>
      </c>
      <c r="AY41" s="72">
        <v>0</v>
      </c>
      <c r="AZ41" s="73" t="str">
        <f t="shared" si="25"/>
        <v/>
      </c>
      <c r="BA41" s="15" t="str">
        <f t="shared" si="87"/>
        <v/>
      </c>
      <c r="BB41" s="74">
        <v>0</v>
      </c>
      <c r="BC41" s="75" t="str">
        <f t="shared" si="88"/>
        <v/>
      </c>
      <c r="BD41" s="75">
        <v>0</v>
      </c>
      <c r="BE41" s="76" t="str">
        <f t="shared" si="28"/>
        <v/>
      </c>
      <c r="BF41" s="17" t="str">
        <f t="shared" si="89"/>
        <v/>
      </c>
      <c r="BG41" s="71">
        <v>2221</v>
      </c>
      <c r="BH41" s="72">
        <f t="shared" si="90"/>
        <v>1998.9</v>
      </c>
      <c r="BI41" s="72">
        <v>340</v>
      </c>
      <c r="BJ41" s="73">
        <f t="shared" si="31"/>
        <v>1779</v>
      </c>
      <c r="BK41" s="15">
        <f t="shared" si="91"/>
        <v>0.11001050577817804</v>
      </c>
    </row>
    <row r="42" spans="1:63" s="5" customFormat="1" ht="12.75" customHeight="1">
      <c r="A42" s="43" t="s">
        <v>403</v>
      </c>
      <c r="B42" s="39" t="s">
        <v>232</v>
      </c>
      <c r="C42" s="4"/>
      <c r="D42" s="50">
        <v>4.16</v>
      </c>
      <c r="E42" s="40" t="s">
        <v>462</v>
      </c>
      <c r="F42" s="84">
        <v>2694</v>
      </c>
      <c r="G42" s="84">
        <v>2449</v>
      </c>
      <c r="H42" s="94">
        <v>1960</v>
      </c>
      <c r="I42" s="71">
        <v>0</v>
      </c>
      <c r="J42" s="72" t="str">
        <f t="shared" si="68"/>
        <v/>
      </c>
      <c r="K42" s="72">
        <v>0</v>
      </c>
      <c r="L42" s="73" t="str">
        <f t="shared" si="69"/>
        <v/>
      </c>
      <c r="M42" s="15" t="str">
        <f t="shared" si="70"/>
        <v/>
      </c>
      <c r="N42" s="74">
        <v>0</v>
      </c>
      <c r="O42" s="75" t="str">
        <f t="shared" si="71"/>
        <v/>
      </c>
      <c r="P42" s="75">
        <v>0</v>
      </c>
      <c r="Q42" s="76" t="str">
        <f t="shared" si="72"/>
        <v/>
      </c>
      <c r="R42" s="17" t="str">
        <f t="shared" si="73"/>
        <v/>
      </c>
      <c r="S42" s="71" t="s">
        <v>219</v>
      </c>
      <c r="T42" s="72" t="str">
        <f t="shared" si="74"/>
        <v/>
      </c>
      <c r="U42" s="72">
        <v>0</v>
      </c>
      <c r="V42" s="73" t="str">
        <f t="shared" si="7"/>
        <v/>
      </c>
      <c r="W42" s="15" t="str">
        <f t="shared" si="75"/>
        <v/>
      </c>
      <c r="X42" s="74">
        <v>2110</v>
      </c>
      <c r="Y42" s="75">
        <f t="shared" si="76"/>
        <v>1899</v>
      </c>
      <c r="Z42" s="75">
        <v>269</v>
      </c>
      <c r="AA42" s="76">
        <f t="shared" si="10"/>
        <v>1691</v>
      </c>
      <c r="AB42" s="17">
        <f t="shared" si="77"/>
        <v>0.10953133228014744</v>
      </c>
      <c r="AC42" s="71">
        <v>0</v>
      </c>
      <c r="AD42" s="72" t="str">
        <f t="shared" si="78"/>
        <v/>
      </c>
      <c r="AE42" s="72">
        <v>0</v>
      </c>
      <c r="AF42" s="73" t="str">
        <f t="shared" si="13"/>
        <v/>
      </c>
      <c r="AG42" s="15" t="str">
        <f t="shared" si="79"/>
        <v/>
      </c>
      <c r="AH42" s="74">
        <v>0</v>
      </c>
      <c r="AI42" s="75" t="str">
        <f t="shared" si="80"/>
        <v/>
      </c>
      <c r="AJ42" s="75">
        <v>0</v>
      </c>
      <c r="AK42" s="76" t="str">
        <f t="shared" si="16"/>
        <v/>
      </c>
      <c r="AL42" s="17" t="str">
        <f t="shared" si="81"/>
        <v/>
      </c>
      <c r="AM42" s="71">
        <v>2054</v>
      </c>
      <c r="AN42" s="72">
        <f t="shared" si="82"/>
        <v>1848.6000000000001</v>
      </c>
      <c r="AO42" s="72">
        <v>314</v>
      </c>
      <c r="AP42" s="73">
        <f t="shared" si="19"/>
        <v>1646</v>
      </c>
      <c r="AQ42" s="15">
        <f t="shared" si="83"/>
        <v>0.10959645136860334</v>
      </c>
      <c r="AR42" s="74">
        <v>0</v>
      </c>
      <c r="AS42" s="75" t="str">
        <f t="shared" si="84"/>
        <v/>
      </c>
      <c r="AT42" s="75">
        <v>0</v>
      </c>
      <c r="AU42" s="76" t="str">
        <f t="shared" si="22"/>
        <v/>
      </c>
      <c r="AV42" s="17" t="str">
        <f t="shared" si="85"/>
        <v/>
      </c>
      <c r="AW42" s="71">
        <v>0</v>
      </c>
      <c r="AX42" s="72" t="str">
        <f t="shared" si="86"/>
        <v/>
      </c>
      <c r="AY42" s="72">
        <v>0</v>
      </c>
      <c r="AZ42" s="73" t="str">
        <f t="shared" si="25"/>
        <v/>
      </c>
      <c r="BA42" s="15" t="str">
        <f t="shared" si="87"/>
        <v/>
      </c>
      <c r="BB42" s="74">
        <v>0</v>
      </c>
      <c r="BC42" s="75" t="str">
        <f t="shared" si="88"/>
        <v/>
      </c>
      <c r="BD42" s="75">
        <v>0</v>
      </c>
      <c r="BE42" s="76" t="str">
        <f t="shared" si="28"/>
        <v/>
      </c>
      <c r="BF42" s="17" t="str">
        <f t="shared" si="89"/>
        <v/>
      </c>
      <c r="BG42" s="71">
        <v>2221</v>
      </c>
      <c r="BH42" s="72">
        <f t="shared" si="90"/>
        <v>1998.9</v>
      </c>
      <c r="BI42" s="72">
        <v>180</v>
      </c>
      <c r="BJ42" s="73">
        <f t="shared" si="31"/>
        <v>1780</v>
      </c>
      <c r="BK42" s="15">
        <f t="shared" si="91"/>
        <v>0.1095102306268448</v>
      </c>
    </row>
    <row r="43" spans="1:63" s="5" customFormat="1" ht="12.75" customHeight="1">
      <c r="A43" s="43" t="s">
        <v>246</v>
      </c>
      <c r="B43" s="39" t="s">
        <v>232</v>
      </c>
      <c r="C43" s="4"/>
      <c r="D43" s="50">
        <v>4.16</v>
      </c>
      <c r="E43" s="40" t="s">
        <v>419</v>
      </c>
      <c r="F43" s="84">
        <v>3519</v>
      </c>
      <c r="G43" s="84">
        <v>3199</v>
      </c>
      <c r="H43" s="94">
        <v>2513</v>
      </c>
      <c r="I43" s="71">
        <v>0</v>
      </c>
      <c r="J43" s="72" t="str">
        <f t="shared" si="68"/>
        <v/>
      </c>
      <c r="K43" s="72">
        <v>0</v>
      </c>
      <c r="L43" s="73" t="str">
        <f t="shared" si="69"/>
        <v/>
      </c>
      <c r="M43" s="15" t="str">
        <f t="shared" si="70"/>
        <v/>
      </c>
      <c r="N43" s="74">
        <v>0</v>
      </c>
      <c r="O43" s="75" t="str">
        <f t="shared" si="71"/>
        <v/>
      </c>
      <c r="P43" s="75">
        <v>0</v>
      </c>
      <c r="Q43" s="76" t="str">
        <f t="shared" si="72"/>
        <v/>
      </c>
      <c r="R43" s="17" t="str">
        <f t="shared" si="73"/>
        <v/>
      </c>
      <c r="S43" s="71">
        <v>0</v>
      </c>
      <c r="T43" s="72" t="str">
        <f t="shared" si="74"/>
        <v/>
      </c>
      <c r="U43" s="72">
        <v>0</v>
      </c>
      <c r="V43" s="73" t="str">
        <f t="shared" si="7"/>
        <v/>
      </c>
      <c r="W43" s="15" t="str">
        <f t="shared" si="75"/>
        <v/>
      </c>
      <c r="X43" s="74" t="s">
        <v>219</v>
      </c>
      <c r="Y43" s="75" t="str">
        <f t="shared" si="76"/>
        <v/>
      </c>
      <c r="Z43" s="75">
        <v>0</v>
      </c>
      <c r="AA43" s="76" t="str">
        <f t="shared" si="10"/>
        <v/>
      </c>
      <c r="AB43" s="17" t="str">
        <f t="shared" si="77"/>
        <v/>
      </c>
      <c r="AC43" s="71">
        <v>0</v>
      </c>
      <c r="AD43" s="72" t="str">
        <f t="shared" si="78"/>
        <v/>
      </c>
      <c r="AE43" s="72">
        <v>0</v>
      </c>
      <c r="AF43" s="73" t="str">
        <f t="shared" si="13"/>
        <v/>
      </c>
      <c r="AG43" s="15" t="str">
        <f t="shared" si="79"/>
        <v/>
      </c>
      <c r="AH43" s="74">
        <v>0</v>
      </c>
      <c r="AI43" s="75" t="str">
        <f t="shared" si="80"/>
        <v/>
      </c>
      <c r="AJ43" s="75">
        <v>0</v>
      </c>
      <c r="AK43" s="76" t="str">
        <f t="shared" si="16"/>
        <v/>
      </c>
      <c r="AL43" s="17" t="str">
        <f t="shared" si="81"/>
        <v/>
      </c>
      <c r="AM43" s="71" t="s">
        <v>219</v>
      </c>
      <c r="AN43" s="72" t="str">
        <f t="shared" si="82"/>
        <v/>
      </c>
      <c r="AO43" s="72">
        <v>0</v>
      </c>
      <c r="AP43" s="73" t="str">
        <f t="shared" si="19"/>
        <v/>
      </c>
      <c r="AQ43" s="15" t="str">
        <f t="shared" si="83"/>
        <v/>
      </c>
      <c r="AR43" s="74">
        <v>0</v>
      </c>
      <c r="AS43" s="75" t="str">
        <f t="shared" si="84"/>
        <v/>
      </c>
      <c r="AT43" s="75">
        <v>0</v>
      </c>
      <c r="AU43" s="76" t="str">
        <f t="shared" si="22"/>
        <v/>
      </c>
      <c r="AV43" s="17" t="str">
        <f t="shared" si="85"/>
        <v/>
      </c>
      <c r="AW43" s="71">
        <v>0</v>
      </c>
      <c r="AX43" s="72" t="str">
        <f t="shared" si="86"/>
        <v/>
      </c>
      <c r="AY43" s="72">
        <v>0</v>
      </c>
      <c r="AZ43" s="73" t="str">
        <f t="shared" si="25"/>
        <v/>
      </c>
      <c r="BA43" s="15" t="str">
        <f t="shared" si="87"/>
        <v/>
      </c>
      <c r="BB43" s="74">
        <v>0</v>
      </c>
      <c r="BC43" s="75" t="str">
        <f t="shared" si="88"/>
        <v/>
      </c>
      <c r="BD43" s="75">
        <v>0</v>
      </c>
      <c r="BE43" s="76" t="str">
        <f t="shared" si="28"/>
        <v/>
      </c>
      <c r="BF43" s="17" t="str">
        <f t="shared" si="89"/>
        <v/>
      </c>
      <c r="BG43" s="71">
        <v>0</v>
      </c>
      <c r="BH43" s="72" t="str">
        <f t="shared" si="90"/>
        <v/>
      </c>
      <c r="BI43" s="72">
        <v>0</v>
      </c>
      <c r="BJ43" s="73" t="str">
        <f t="shared" si="31"/>
        <v/>
      </c>
      <c r="BK43" s="15" t="str">
        <f t="shared" si="91"/>
        <v/>
      </c>
    </row>
    <row r="44" spans="1:63" s="5" customFormat="1" ht="12.75" customHeight="1">
      <c r="A44" s="43" t="s">
        <v>245</v>
      </c>
      <c r="B44" s="39" t="s">
        <v>232</v>
      </c>
      <c r="C44" s="4"/>
      <c r="D44" s="50">
        <v>4.16</v>
      </c>
      <c r="E44" s="40" t="s">
        <v>419</v>
      </c>
      <c r="F44" s="84">
        <v>3574</v>
      </c>
      <c r="G44" s="84">
        <v>3249</v>
      </c>
      <c r="H44" s="94">
        <v>2552</v>
      </c>
      <c r="I44" s="71">
        <v>0</v>
      </c>
      <c r="J44" s="72" t="str">
        <f t="shared" si="68"/>
        <v/>
      </c>
      <c r="K44" s="72">
        <v>0</v>
      </c>
      <c r="L44" s="73" t="str">
        <f t="shared" si="69"/>
        <v/>
      </c>
      <c r="M44" s="15" t="str">
        <f t="shared" si="70"/>
        <v/>
      </c>
      <c r="N44" s="74">
        <v>0</v>
      </c>
      <c r="O44" s="75" t="str">
        <f t="shared" si="71"/>
        <v/>
      </c>
      <c r="P44" s="75">
        <v>0</v>
      </c>
      <c r="Q44" s="76" t="str">
        <f t="shared" si="72"/>
        <v/>
      </c>
      <c r="R44" s="17" t="str">
        <f t="shared" si="73"/>
        <v/>
      </c>
      <c r="S44" s="71">
        <v>0</v>
      </c>
      <c r="T44" s="72" t="str">
        <f t="shared" si="74"/>
        <v/>
      </c>
      <c r="U44" s="72">
        <v>0</v>
      </c>
      <c r="V44" s="73" t="str">
        <f t="shared" si="7"/>
        <v/>
      </c>
      <c r="W44" s="15" t="str">
        <f t="shared" si="75"/>
        <v/>
      </c>
      <c r="X44" s="74">
        <v>2721</v>
      </c>
      <c r="Y44" s="75">
        <f t="shared" si="76"/>
        <v>2448.9</v>
      </c>
      <c r="Z44" s="75">
        <v>411</v>
      </c>
      <c r="AA44" s="76">
        <f t="shared" si="10"/>
        <v>2141</v>
      </c>
      <c r="AB44" s="17">
        <f t="shared" si="77"/>
        <v>0.12572991955571894</v>
      </c>
      <c r="AC44" s="71">
        <v>0</v>
      </c>
      <c r="AD44" s="72" t="str">
        <f t="shared" si="78"/>
        <v/>
      </c>
      <c r="AE44" s="72">
        <v>0</v>
      </c>
      <c r="AF44" s="73" t="str">
        <f t="shared" si="13"/>
        <v/>
      </c>
      <c r="AG44" s="15" t="str">
        <f t="shared" si="79"/>
        <v/>
      </c>
      <c r="AH44" s="74">
        <v>0</v>
      </c>
      <c r="AI44" s="75" t="str">
        <f t="shared" si="80"/>
        <v/>
      </c>
      <c r="AJ44" s="75">
        <v>0</v>
      </c>
      <c r="AK44" s="76" t="str">
        <f t="shared" si="16"/>
        <v/>
      </c>
      <c r="AL44" s="17" t="str">
        <f t="shared" si="81"/>
        <v/>
      </c>
      <c r="AM44" s="71">
        <v>2610</v>
      </c>
      <c r="AN44" s="72">
        <f t="shared" si="82"/>
        <v>2349</v>
      </c>
      <c r="AO44" s="72">
        <v>499</v>
      </c>
      <c r="AP44" s="73">
        <f t="shared" si="19"/>
        <v>2053</v>
      </c>
      <c r="AQ44" s="15">
        <f t="shared" si="83"/>
        <v>0.12601106853980418</v>
      </c>
      <c r="AR44" s="74">
        <v>0</v>
      </c>
      <c r="AS44" s="75" t="str">
        <f t="shared" si="84"/>
        <v/>
      </c>
      <c r="AT44" s="75">
        <v>0</v>
      </c>
      <c r="AU44" s="76" t="str">
        <f t="shared" si="22"/>
        <v/>
      </c>
      <c r="AV44" s="17" t="str">
        <f t="shared" si="85"/>
        <v/>
      </c>
      <c r="AW44" s="71">
        <v>0</v>
      </c>
      <c r="AX44" s="72" t="str">
        <f t="shared" si="86"/>
        <v/>
      </c>
      <c r="AY44" s="72">
        <v>0</v>
      </c>
      <c r="AZ44" s="73" t="str">
        <f t="shared" si="25"/>
        <v/>
      </c>
      <c r="BA44" s="15" t="str">
        <f t="shared" si="87"/>
        <v/>
      </c>
      <c r="BB44" s="74" t="s">
        <v>219</v>
      </c>
      <c r="BC44" s="75" t="str">
        <f t="shared" si="88"/>
        <v/>
      </c>
      <c r="BD44" s="75">
        <v>0</v>
      </c>
      <c r="BE44" s="76" t="str">
        <f t="shared" si="28"/>
        <v/>
      </c>
      <c r="BF44" s="17" t="str">
        <f t="shared" si="89"/>
        <v/>
      </c>
      <c r="BG44" s="71">
        <v>2721</v>
      </c>
      <c r="BH44" s="72">
        <f t="shared" si="90"/>
        <v>2448.9</v>
      </c>
      <c r="BI44" s="72">
        <v>411</v>
      </c>
      <c r="BJ44" s="73">
        <f t="shared" si="31"/>
        <v>2141</v>
      </c>
      <c r="BK44" s="15">
        <f t="shared" si="91"/>
        <v>0.12572991955571894</v>
      </c>
    </row>
    <row r="45" spans="1:63" s="5" customFormat="1" ht="12.75" customHeight="1">
      <c r="A45" s="43" t="s">
        <v>231</v>
      </c>
      <c r="B45" s="39" t="s">
        <v>232</v>
      </c>
      <c r="C45" s="4"/>
      <c r="D45" s="50">
        <v>3.84</v>
      </c>
      <c r="E45" s="40" t="s">
        <v>419</v>
      </c>
      <c r="F45" s="84">
        <v>3299</v>
      </c>
      <c r="G45" s="84">
        <v>2999</v>
      </c>
      <c r="H45" s="94">
        <v>2356</v>
      </c>
      <c r="I45" s="71">
        <v>0</v>
      </c>
      <c r="J45" s="72" t="str">
        <f t="shared" si="68"/>
        <v/>
      </c>
      <c r="K45" s="72">
        <v>0</v>
      </c>
      <c r="L45" s="73" t="str">
        <f t="shared" si="69"/>
        <v/>
      </c>
      <c r="M45" s="15" t="str">
        <f t="shared" si="70"/>
        <v/>
      </c>
      <c r="N45" s="74">
        <v>0</v>
      </c>
      <c r="O45" s="75" t="str">
        <f t="shared" si="71"/>
        <v/>
      </c>
      <c r="P45" s="75">
        <v>0</v>
      </c>
      <c r="Q45" s="76" t="str">
        <f t="shared" si="72"/>
        <v/>
      </c>
      <c r="R45" s="17" t="str">
        <f t="shared" si="73"/>
        <v/>
      </c>
      <c r="S45" s="71">
        <v>0</v>
      </c>
      <c r="T45" s="72" t="str">
        <f t="shared" si="74"/>
        <v/>
      </c>
      <c r="U45" s="72">
        <v>0</v>
      </c>
      <c r="V45" s="73" t="str">
        <f t="shared" si="7"/>
        <v/>
      </c>
      <c r="W45" s="15" t="str">
        <f t="shared" si="75"/>
        <v/>
      </c>
      <c r="X45" s="74">
        <v>2554</v>
      </c>
      <c r="Y45" s="75">
        <f t="shared" si="76"/>
        <v>2298.6</v>
      </c>
      <c r="Z45" s="75">
        <v>346</v>
      </c>
      <c r="AA45" s="76">
        <f t="shared" si="10"/>
        <v>2010</v>
      </c>
      <c r="AB45" s="17">
        <f t="shared" si="77"/>
        <v>0.12555468546071519</v>
      </c>
      <c r="AC45" s="71">
        <v>0</v>
      </c>
      <c r="AD45" s="72" t="str">
        <f t="shared" si="78"/>
        <v/>
      </c>
      <c r="AE45" s="72">
        <v>0</v>
      </c>
      <c r="AF45" s="73" t="str">
        <f t="shared" si="13"/>
        <v/>
      </c>
      <c r="AG45" s="15" t="str">
        <f t="shared" si="79"/>
        <v/>
      </c>
      <c r="AH45" s="74">
        <v>0</v>
      </c>
      <c r="AI45" s="75" t="str">
        <f t="shared" si="80"/>
        <v/>
      </c>
      <c r="AJ45" s="75">
        <v>0</v>
      </c>
      <c r="AK45" s="76" t="str">
        <f t="shared" si="16"/>
        <v/>
      </c>
      <c r="AL45" s="17" t="str">
        <f t="shared" si="81"/>
        <v/>
      </c>
      <c r="AM45" s="71">
        <v>2443</v>
      </c>
      <c r="AN45" s="72">
        <f t="shared" si="82"/>
        <v>2198.7000000000003</v>
      </c>
      <c r="AO45" s="72">
        <v>434</v>
      </c>
      <c r="AP45" s="73">
        <f t="shared" si="19"/>
        <v>1922</v>
      </c>
      <c r="AQ45" s="15">
        <f t="shared" si="83"/>
        <v>0.12584709146313741</v>
      </c>
      <c r="AR45" s="74">
        <v>0</v>
      </c>
      <c r="AS45" s="75" t="str">
        <f t="shared" si="84"/>
        <v/>
      </c>
      <c r="AT45" s="75">
        <v>0</v>
      </c>
      <c r="AU45" s="76" t="str">
        <f t="shared" si="22"/>
        <v/>
      </c>
      <c r="AV45" s="17" t="str">
        <f t="shared" si="85"/>
        <v/>
      </c>
      <c r="AW45" s="71">
        <v>0</v>
      </c>
      <c r="AX45" s="72" t="str">
        <f t="shared" si="86"/>
        <v/>
      </c>
      <c r="AY45" s="72">
        <v>0</v>
      </c>
      <c r="AZ45" s="73" t="str">
        <f t="shared" si="25"/>
        <v/>
      </c>
      <c r="BA45" s="15" t="str">
        <f t="shared" si="87"/>
        <v/>
      </c>
      <c r="BB45" s="74" t="s">
        <v>219</v>
      </c>
      <c r="BC45" s="75" t="str">
        <f t="shared" si="88"/>
        <v/>
      </c>
      <c r="BD45" s="75">
        <v>0</v>
      </c>
      <c r="BE45" s="76" t="str">
        <f t="shared" si="28"/>
        <v/>
      </c>
      <c r="BF45" s="17" t="str">
        <f t="shared" si="89"/>
        <v/>
      </c>
      <c r="BG45" s="71">
        <v>2554</v>
      </c>
      <c r="BH45" s="72">
        <f t="shared" si="90"/>
        <v>2298.6</v>
      </c>
      <c r="BI45" s="72">
        <v>346</v>
      </c>
      <c r="BJ45" s="73">
        <f t="shared" si="31"/>
        <v>2010</v>
      </c>
      <c r="BK45" s="15">
        <f t="shared" si="91"/>
        <v>0.12555468546071519</v>
      </c>
    </row>
    <row r="46" spans="1:63" s="5" customFormat="1" ht="12.75" customHeight="1">
      <c r="A46" s="43" t="s">
        <v>396</v>
      </c>
      <c r="B46" s="39" t="s">
        <v>232</v>
      </c>
      <c r="C46" s="4"/>
      <c r="D46" s="50">
        <v>4.16</v>
      </c>
      <c r="E46" s="40" t="s">
        <v>463</v>
      </c>
      <c r="F46" s="84">
        <v>3904</v>
      </c>
      <c r="G46" s="84">
        <v>3549</v>
      </c>
      <c r="H46" s="94">
        <v>2788</v>
      </c>
      <c r="I46" s="71">
        <v>0</v>
      </c>
      <c r="J46" s="72" t="str">
        <f t="shared" si="68"/>
        <v/>
      </c>
      <c r="K46" s="72">
        <v>0</v>
      </c>
      <c r="L46" s="73" t="str">
        <f t="shared" si="69"/>
        <v/>
      </c>
      <c r="M46" s="15" t="str">
        <f t="shared" si="70"/>
        <v/>
      </c>
      <c r="N46" s="74">
        <v>0</v>
      </c>
      <c r="O46" s="75" t="str">
        <f t="shared" si="71"/>
        <v/>
      </c>
      <c r="P46" s="75">
        <v>0</v>
      </c>
      <c r="Q46" s="76" t="str">
        <f t="shared" si="72"/>
        <v/>
      </c>
      <c r="R46" s="17" t="str">
        <f t="shared" si="73"/>
        <v/>
      </c>
      <c r="S46" s="71" t="s">
        <v>219</v>
      </c>
      <c r="T46" s="72" t="str">
        <f t="shared" si="74"/>
        <v/>
      </c>
      <c r="U46" s="72">
        <v>0</v>
      </c>
      <c r="V46" s="73" t="str">
        <f t="shared" si="7"/>
        <v/>
      </c>
      <c r="W46" s="15" t="str">
        <f t="shared" si="75"/>
        <v/>
      </c>
      <c r="X46" s="74" t="s">
        <v>219</v>
      </c>
      <c r="Y46" s="75" t="str">
        <f t="shared" si="76"/>
        <v/>
      </c>
      <c r="Z46" s="75">
        <v>0</v>
      </c>
      <c r="AA46" s="76" t="str">
        <f t="shared" si="10"/>
        <v/>
      </c>
      <c r="AB46" s="17" t="str">
        <f t="shared" si="77"/>
        <v/>
      </c>
      <c r="AC46" s="71">
        <v>0</v>
      </c>
      <c r="AD46" s="72" t="str">
        <f t="shared" si="78"/>
        <v/>
      </c>
      <c r="AE46" s="72">
        <v>0</v>
      </c>
      <c r="AF46" s="73" t="str">
        <f t="shared" si="13"/>
        <v/>
      </c>
      <c r="AG46" s="15" t="str">
        <f t="shared" si="79"/>
        <v/>
      </c>
      <c r="AH46" s="74">
        <v>0</v>
      </c>
      <c r="AI46" s="75" t="str">
        <f t="shared" si="80"/>
        <v/>
      </c>
      <c r="AJ46" s="75">
        <v>0</v>
      </c>
      <c r="AK46" s="76" t="str">
        <f t="shared" si="16"/>
        <v/>
      </c>
      <c r="AL46" s="17" t="str">
        <f t="shared" si="81"/>
        <v/>
      </c>
      <c r="AM46" s="71">
        <v>2999</v>
      </c>
      <c r="AN46" s="72">
        <f t="shared" si="82"/>
        <v>2699.1</v>
      </c>
      <c r="AO46" s="72">
        <v>428</v>
      </c>
      <c r="AP46" s="73">
        <f t="shared" si="19"/>
        <v>2360</v>
      </c>
      <c r="AQ46" s="15">
        <f t="shared" si="83"/>
        <v>0.12563447074950906</v>
      </c>
      <c r="AR46" s="74">
        <v>0</v>
      </c>
      <c r="AS46" s="75" t="str">
        <f t="shared" si="84"/>
        <v/>
      </c>
      <c r="AT46" s="75">
        <v>0</v>
      </c>
      <c r="AU46" s="76" t="str">
        <f t="shared" si="22"/>
        <v/>
      </c>
      <c r="AV46" s="17" t="str">
        <f t="shared" si="85"/>
        <v/>
      </c>
      <c r="AW46" s="71">
        <v>0</v>
      </c>
      <c r="AX46" s="72" t="str">
        <f t="shared" si="86"/>
        <v/>
      </c>
      <c r="AY46" s="72">
        <v>0</v>
      </c>
      <c r="AZ46" s="73" t="str">
        <f t="shared" si="25"/>
        <v/>
      </c>
      <c r="BA46" s="15" t="str">
        <f t="shared" si="87"/>
        <v/>
      </c>
      <c r="BB46" s="74">
        <v>0</v>
      </c>
      <c r="BC46" s="75" t="str">
        <f t="shared" si="88"/>
        <v/>
      </c>
      <c r="BD46" s="75">
        <v>0</v>
      </c>
      <c r="BE46" s="76" t="str">
        <f t="shared" si="28"/>
        <v/>
      </c>
      <c r="BF46" s="17" t="str">
        <f t="shared" si="89"/>
        <v/>
      </c>
      <c r="BG46" s="71">
        <v>3110</v>
      </c>
      <c r="BH46" s="72">
        <f t="shared" si="90"/>
        <v>2799</v>
      </c>
      <c r="BI46" s="72">
        <v>341</v>
      </c>
      <c r="BJ46" s="73">
        <f t="shared" si="31"/>
        <v>2447</v>
      </c>
      <c r="BK46" s="15">
        <f t="shared" si="91"/>
        <v>0.12575919971418364</v>
      </c>
    </row>
    <row r="47" spans="1:63" s="5" customFormat="1" ht="12.75" customHeight="1">
      <c r="A47" s="43" t="s">
        <v>395</v>
      </c>
      <c r="B47" s="39" t="s">
        <v>232</v>
      </c>
      <c r="C47" s="4"/>
      <c r="D47" s="50">
        <v>4.16</v>
      </c>
      <c r="E47" s="40" t="s">
        <v>463</v>
      </c>
      <c r="F47" s="84">
        <v>3959</v>
      </c>
      <c r="G47" s="84">
        <v>3599</v>
      </c>
      <c r="H47" s="94">
        <v>2827</v>
      </c>
      <c r="I47" s="71">
        <v>0</v>
      </c>
      <c r="J47" s="72" t="str">
        <f t="shared" si="68"/>
        <v/>
      </c>
      <c r="K47" s="72">
        <v>0</v>
      </c>
      <c r="L47" s="73" t="str">
        <f t="shared" si="69"/>
        <v/>
      </c>
      <c r="M47" s="15" t="str">
        <f t="shared" si="70"/>
        <v/>
      </c>
      <c r="N47" s="74">
        <v>0</v>
      </c>
      <c r="O47" s="75" t="str">
        <f t="shared" si="71"/>
        <v/>
      </c>
      <c r="P47" s="75">
        <v>0</v>
      </c>
      <c r="Q47" s="76" t="str">
        <f t="shared" si="72"/>
        <v/>
      </c>
      <c r="R47" s="17" t="str">
        <f t="shared" si="73"/>
        <v/>
      </c>
      <c r="S47" s="71" t="s">
        <v>219</v>
      </c>
      <c r="T47" s="72" t="str">
        <f t="shared" si="74"/>
        <v/>
      </c>
      <c r="U47" s="72">
        <v>0</v>
      </c>
      <c r="V47" s="73" t="str">
        <f t="shared" si="7"/>
        <v/>
      </c>
      <c r="W47" s="15" t="str">
        <f t="shared" si="75"/>
        <v/>
      </c>
      <c r="X47" s="74" t="s">
        <v>219</v>
      </c>
      <c r="Y47" s="75" t="str">
        <f t="shared" si="76"/>
        <v/>
      </c>
      <c r="Z47" s="75">
        <v>0</v>
      </c>
      <c r="AA47" s="76" t="str">
        <f t="shared" si="10"/>
        <v/>
      </c>
      <c r="AB47" s="17" t="str">
        <f t="shared" si="77"/>
        <v/>
      </c>
      <c r="AC47" s="71">
        <v>0</v>
      </c>
      <c r="AD47" s="72" t="str">
        <f t="shared" si="78"/>
        <v/>
      </c>
      <c r="AE47" s="72">
        <v>0</v>
      </c>
      <c r="AF47" s="73" t="str">
        <f t="shared" si="13"/>
        <v/>
      </c>
      <c r="AG47" s="15" t="str">
        <f t="shared" si="79"/>
        <v/>
      </c>
      <c r="AH47" s="74">
        <v>0</v>
      </c>
      <c r="AI47" s="75" t="str">
        <f t="shared" si="80"/>
        <v/>
      </c>
      <c r="AJ47" s="75">
        <v>0</v>
      </c>
      <c r="AK47" s="76" t="str">
        <f t="shared" si="16"/>
        <v/>
      </c>
      <c r="AL47" s="17" t="str">
        <f t="shared" si="81"/>
        <v/>
      </c>
      <c r="AM47" s="71">
        <v>3054</v>
      </c>
      <c r="AN47" s="72">
        <f t="shared" si="82"/>
        <v>2748.6</v>
      </c>
      <c r="AO47" s="72">
        <v>424</v>
      </c>
      <c r="AP47" s="73">
        <f t="shared" si="19"/>
        <v>2403</v>
      </c>
      <c r="AQ47" s="15">
        <f t="shared" si="83"/>
        <v>0.12573673870333985</v>
      </c>
      <c r="AR47" s="74">
        <v>0</v>
      </c>
      <c r="AS47" s="75" t="str">
        <f t="shared" si="84"/>
        <v/>
      </c>
      <c r="AT47" s="75">
        <v>0</v>
      </c>
      <c r="AU47" s="76" t="str">
        <f t="shared" si="22"/>
        <v/>
      </c>
      <c r="AV47" s="17" t="str">
        <f t="shared" si="85"/>
        <v/>
      </c>
      <c r="AW47" s="71">
        <v>0</v>
      </c>
      <c r="AX47" s="72" t="str">
        <f t="shared" si="86"/>
        <v/>
      </c>
      <c r="AY47" s="72">
        <v>0</v>
      </c>
      <c r="AZ47" s="73" t="str">
        <f t="shared" si="25"/>
        <v/>
      </c>
      <c r="BA47" s="15" t="str">
        <f t="shared" si="87"/>
        <v/>
      </c>
      <c r="BB47" s="74">
        <v>0</v>
      </c>
      <c r="BC47" s="75" t="str">
        <f t="shared" si="88"/>
        <v/>
      </c>
      <c r="BD47" s="75">
        <v>0</v>
      </c>
      <c r="BE47" s="76" t="str">
        <f t="shared" si="28"/>
        <v/>
      </c>
      <c r="BF47" s="17" t="str">
        <f t="shared" si="89"/>
        <v/>
      </c>
      <c r="BG47" s="71">
        <v>3166</v>
      </c>
      <c r="BH47" s="72">
        <f t="shared" si="90"/>
        <v>2849.4</v>
      </c>
      <c r="BI47" s="72">
        <v>336</v>
      </c>
      <c r="BJ47" s="73">
        <f t="shared" si="31"/>
        <v>2491</v>
      </c>
      <c r="BK47" s="15">
        <f t="shared" si="91"/>
        <v>0.12578086614725911</v>
      </c>
    </row>
    <row r="48" spans="1:63" s="5" customFormat="1" ht="12.75" customHeight="1">
      <c r="A48" s="43" t="s">
        <v>397</v>
      </c>
      <c r="B48" s="39" t="s">
        <v>232</v>
      </c>
      <c r="C48" s="4"/>
      <c r="D48" s="50">
        <v>4.16</v>
      </c>
      <c r="E48" s="40" t="s">
        <v>463</v>
      </c>
      <c r="F48" s="84">
        <v>3684</v>
      </c>
      <c r="G48" s="84">
        <v>3349</v>
      </c>
      <c r="H48" s="94">
        <v>2631</v>
      </c>
      <c r="I48" s="71">
        <v>0</v>
      </c>
      <c r="J48" s="72" t="str">
        <f t="shared" si="68"/>
        <v/>
      </c>
      <c r="K48" s="72">
        <v>0</v>
      </c>
      <c r="L48" s="73" t="str">
        <f t="shared" si="69"/>
        <v/>
      </c>
      <c r="M48" s="15" t="str">
        <f t="shared" si="70"/>
        <v/>
      </c>
      <c r="N48" s="74">
        <v>0</v>
      </c>
      <c r="O48" s="75" t="str">
        <f t="shared" si="71"/>
        <v/>
      </c>
      <c r="P48" s="75">
        <v>0</v>
      </c>
      <c r="Q48" s="76" t="str">
        <f t="shared" si="72"/>
        <v/>
      </c>
      <c r="R48" s="17" t="str">
        <f t="shared" si="73"/>
        <v/>
      </c>
      <c r="S48" s="71" t="s">
        <v>219</v>
      </c>
      <c r="T48" s="72" t="str">
        <f t="shared" si="74"/>
        <v/>
      </c>
      <c r="U48" s="72">
        <v>0</v>
      </c>
      <c r="V48" s="73" t="str">
        <f t="shared" si="7"/>
        <v/>
      </c>
      <c r="W48" s="15" t="str">
        <f t="shared" si="75"/>
        <v/>
      </c>
      <c r="X48" s="74">
        <v>2999</v>
      </c>
      <c r="Y48" s="75">
        <f t="shared" si="76"/>
        <v>2699.1</v>
      </c>
      <c r="Z48" s="75">
        <v>271</v>
      </c>
      <c r="AA48" s="76">
        <f t="shared" si="10"/>
        <v>2360</v>
      </c>
      <c r="AB48" s="17">
        <f t="shared" si="77"/>
        <v>0.12563447074950906</v>
      </c>
      <c r="AC48" s="71">
        <v>0</v>
      </c>
      <c r="AD48" s="72" t="str">
        <f t="shared" si="78"/>
        <v/>
      </c>
      <c r="AE48" s="72">
        <v>0</v>
      </c>
      <c r="AF48" s="73" t="str">
        <f t="shared" si="13"/>
        <v/>
      </c>
      <c r="AG48" s="15" t="str">
        <f t="shared" si="79"/>
        <v/>
      </c>
      <c r="AH48" s="74">
        <v>0</v>
      </c>
      <c r="AI48" s="75" t="str">
        <f t="shared" si="80"/>
        <v/>
      </c>
      <c r="AJ48" s="75">
        <v>0</v>
      </c>
      <c r="AK48" s="76" t="str">
        <f t="shared" si="16"/>
        <v/>
      </c>
      <c r="AL48" s="17" t="str">
        <f t="shared" si="81"/>
        <v/>
      </c>
      <c r="AM48" s="71">
        <v>2888</v>
      </c>
      <c r="AN48" s="72">
        <f t="shared" si="82"/>
        <v>2599.2000000000003</v>
      </c>
      <c r="AO48" s="72">
        <v>358</v>
      </c>
      <c r="AP48" s="73">
        <f t="shared" si="19"/>
        <v>2273</v>
      </c>
      <c r="AQ48" s="15">
        <f t="shared" si="83"/>
        <v>0.12550015389350577</v>
      </c>
      <c r="AR48" s="74">
        <v>0</v>
      </c>
      <c r="AS48" s="75" t="str">
        <f t="shared" si="84"/>
        <v/>
      </c>
      <c r="AT48" s="75">
        <v>0</v>
      </c>
      <c r="AU48" s="76" t="str">
        <f t="shared" si="22"/>
        <v/>
      </c>
      <c r="AV48" s="17" t="str">
        <f t="shared" si="85"/>
        <v/>
      </c>
      <c r="AW48" s="71">
        <v>0</v>
      </c>
      <c r="AX48" s="72" t="str">
        <f t="shared" si="86"/>
        <v/>
      </c>
      <c r="AY48" s="72">
        <v>0</v>
      </c>
      <c r="AZ48" s="73" t="str">
        <f t="shared" si="25"/>
        <v/>
      </c>
      <c r="BA48" s="15" t="str">
        <f t="shared" si="87"/>
        <v/>
      </c>
      <c r="BB48" s="74">
        <v>0</v>
      </c>
      <c r="BC48" s="75" t="str">
        <f t="shared" si="88"/>
        <v/>
      </c>
      <c r="BD48" s="75">
        <v>0</v>
      </c>
      <c r="BE48" s="76" t="str">
        <f t="shared" si="28"/>
        <v/>
      </c>
      <c r="BF48" s="17" t="str">
        <f t="shared" si="89"/>
        <v/>
      </c>
      <c r="BG48" s="71">
        <v>2999</v>
      </c>
      <c r="BH48" s="72">
        <f t="shared" si="90"/>
        <v>2699.1</v>
      </c>
      <c r="BI48" s="72">
        <v>271</v>
      </c>
      <c r="BJ48" s="73">
        <f t="shared" si="31"/>
        <v>2360</v>
      </c>
      <c r="BK48" s="15">
        <f t="shared" si="91"/>
        <v>0.12563447074950906</v>
      </c>
    </row>
    <row r="49" spans="1:63" s="5" customFormat="1" ht="12.75" customHeight="1">
      <c r="A49" s="43" t="s">
        <v>227</v>
      </c>
      <c r="B49" s="39" t="s">
        <v>232</v>
      </c>
      <c r="C49" s="4"/>
      <c r="D49" s="50">
        <v>4.16</v>
      </c>
      <c r="E49" s="40" t="s">
        <v>418</v>
      </c>
      <c r="F49" s="84">
        <v>3189</v>
      </c>
      <c r="G49" s="84">
        <v>2899</v>
      </c>
      <c r="H49" s="94">
        <v>2249</v>
      </c>
      <c r="I49" s="71">
        <v>0</v>
      </c>
      <c r="J49" s="72" t="str">
        <f t="shared" si="68"/>
        <v/>
      </c>
      <c r="K49" s="72">
        <v>0</v>
      </c>
      <c r="L49" s="73" t="str">
        <f t="shared" si="69"/>
        <v/>
      </c>
      <c r="M49" s="15" t="str">
        <f t="shared" si="70"/>
        <v/>
      </c>
      <c r="N49" s="74">
        <v>0</v>
      </c>
      <c r="O49" s="75" t="str">
        <f t="shared" si="71"/>
        <v/>
      </c>
      <c r="P49" s="75">
        <v>0</v>
      </c>
      <c r="Q49" s="76" t="str">
        <f t="shared" si="72"/>
        <v/>
      </c>
      <c r="R49" s="17" t="str">
        <f t="shared" si="73"/>
        <v/>
      </c>
      <c r="S49" s="71">
        <v>0</v>
      </c>
      <c r="T49" s="72" t="str">
        <f t="shared" si="74"/>
        <v/>
      </c>
      <c r="U49" s="72">
        <v>0</v>
      </c>
      <c r="V49" s="73" t="str">
        <f t="shared" si="7"/>
        <v/>
      </c>
      <c r="W49" s="15" t="str">
        <f t="shared" si="75"/>
        <v/>
      </c>
      <c r="X49" s="74" t="s">
        <v>219</v>
      </c>
      <c r="Y49" s="75" t="str">
        <f t="shared" si="76"/>
        <v/>
      </c>
      <c r="Z49" s="75">
        <v>0</v>
      </c>
      <c r="AA49" s="76" t="str">
        <f t="shared" si="10"/>
        <v/>
      </c>
      <c r="AB49" s="17" t="str">
        <f t="shared" si="77"/>
        <v/>
      </c>
      <c r="AC49" s="71">
        <v>0</v>
      </c>
      <c r="AD49" s="72" t="str">
        <f t="shared" si="78"/>
        <v/>
      </c>
      <c r="AE49" s="72">
        <v>0</v>
      </c>
      <c r="AF49" s="73" t="str">
        <f t="shared" si="13"/>
        <v/>
      </c>
      <c r="AG49" s="15" t="str">
        <f t="shared" si="79"/>
        <v/>
      </c>
      <c r="AH49" s="74">
        <v>0</v>
      </c>
      <c r="AI49" s="75" t="str">
        <f t="shared" si="80"/>
        <v/>
      </c>
      <c r="AJ49" s="75">
        <v>0</v>
      </c>
      <c r="AK49" s="76" t="str">
        <f t="shared" si="16"/>
        <v/>
      </c>
      <c r="AL49" s="17" t="str">
        <f t="shared" si="81"/>
        <v/>
      </c>
      <c r="AM49" s="71">
        <v>2332</v>
      </c>
      <c r="AN49" s="72">
        <f t="shared" si="82"/>
        <v>2098.8000000000002</v>
      </c>
      <c r="AO49" s="72">
        <v>437</v>
      </c>
      <c r="AP49" s="73">
        <f t="shared" si="19"/>
        <v>1812</v>
      </c>
      <c r="AQ49" s="15">
        <f t="shared" si="83"/>
        <v>0.13664951400800465</v>
      </c>
      <c r="AR49" s="74">
        <v>0</v>
      </c>
      <c r="AS49" s="75" t="str">
        <f t="shared" si="84"/>
        <v/>
      </c>
      <c r="AT49" s="75">
        <v>0</v>
      </c>
      <c r="AU49" s="76" t="str">
        <f t="shared" si="22"/>
        <v/>
      </c>
      <c r="AV49" s="17" t="str">
        <f t="shared" si="85"/>
        <v/>
      </c>
      <c r="AW49" s="71">
        <v>0</v>
      </c>
      <c r="AX49" s="72" t="str">
        <f t="shared" si="86"/>
        <v/>
      </c>
      <c r="AY49" s="72">
        <v>0</v>
      </c>
      <c r="AZ49" s="73" t="str">
        <f t="shared" si="25"/>
        <v/>
      </c>
      <c r="BA49" s="15" t="str">
        <f t="shared" si="87"/>
        <v/>
      </c>
      <c r="BB49" s="74">
        <v>0</v>
      </c>
      <c r="BC49" s="75" t="str">
        <f t="shared" si="88"/>
        <v/>
      </c>
      <c r="BD49" s="75">
        <v>0</v>
      </c>
      <c r="BE49" s="76" t="str">
        <f t="shared" si="28"/>
        <v/>
      </c>
      <c r="BF49" s="17" t="str">
        <f t="shared" si="89"/>
        <v/>
      </c>
      <c r="BG49" s="71">
        <v>2443</v>
      </c>
      <c r="BH49" s="72">
        <f t="shared" si="90"/>
        <v>2198.7000000000003</v>
      </c>
      <c r="BI49" s="72">
        <v>350</v>
      </c>
      <c r="BJ49" s="73">
        <f t="shared" si="31"/>
        <v>1899</v>
      </c>
      <c r="BK49" s="15">
        <f t="shared" si="91"/>
        <v>0.13630781825624244</v>
      </c>
    </row>
    <row r="50" spans="1:63" s="5" customFormat="1" ht="12.75" customHeight="1">
      <c r="A50" s="43" t="s">
        <v>228</v>
      </c>
      <c r="B50" s="39" t="s">
        <v>232</v>
      </c>
      <c r="C50" s="4"/>
      <c r="D50" s="50">
        <v>4.16</v>
      </c>
      <c r="E50" s="40" t="s">
        <v>418</v>
      </c>
      <c r="F50" s="84">
        <v>2969</v>
      </c>
      <c r="G50" s="84">
        <v>2699</v>
      </c>
      <c r="H50" s="94">
        <v>2095</v>
      </c>
      <c r="I50" s="71">
        <v>0</v>
      </c>
      <c r="J50" s="72" t="str">
        <f t="shared" si="68"/>
        <v/>
      </c>
      <c r="K50" s="72">
        <v>0</v>
      </c>
      <c r="L50" s="73" t="str">
        <f t="shared" si="69"/>
        <v/>
      </c>
      <c r="M50" s="15" t="str">
        <f t="shared" si="70"/>
        <v/>
      </c>
      <c r="N50" s="74">
        <v>0</v>
      </c>
      <c r="O50" s="75" t="str">
        <f t="shared" si="71"/>
        <v/>
      </c>
      <c r="P50" s="75">
        <v>0</v>
      </c>
      <c r="Q50" s="76" t="str">
        <f t="shared" si="72"/>
        <v/>
      </c>
      <c r="R50" s="17" t="str">
        <f t="shared" si="73"/>
        <v/>
      </c>
      <c r="S50" s="71">
        <v>0</v>
      </c>
      <c r="T50" s="72" t="str">
        <f t="shared" si="74"/>
        <v/>
      </c>
      <c r="U50" s="72">
        <v>0</v>
      </c>
      <c r="V50" s="73" t="str">
        <f t="shared" si="7"/>
        <v/>
      </c>
      <c r="W50" s="15" t="str">
        <f t="shared" si="75"/>
        <v/>
      </c>
      <c r="X50" s="74">
        <v>2332</v>
      </c>
      <c r="Y50" s="75">
        <f t="shared" si="76"/>
        <v>2098.8000000000002</v>
      </c>
      <c r="Z50" s="75">
        <v>282</v>
      </c>
      <c r="AA50" s="76">
        <f t="shared" si="10"/>
        <v>1813</v>
      </c>
      <c r="AB50" s="17">
        <f t="shared" si="77"/>
        <v>0.13617305126739096</v>
      </c>
      <c r="AC50" s="71">
        <v>0</v>
      </c>
      <c r="AD50" s="72" t="str">
        <f t="shared" si="78"/>
        <v/>
      </c>
      <c r="AE50" s="72">
        <v>0</v>
      </c>
      <c r="AF50" s="73" t="str">
        <f t="shared" si="13"/>
        <v/>
      </c>
      <c r="AG50" s="15" t="str">
        <f t="shared" si="79"/>
        <v/>
      </c>
      <c r="AH50" s="74">
        <v>0</v>
      </c>
      <c r="AI50" s="75" t="str">
        <f t="shared" si="80"/>
        <v/>
      </c>
      <c r="AJ50" s="75">
        <v>0</v>
      </c>
      <c r="AK50" s="76" t="str">
        <f t="shared" si="16"/>
        <v/>
      </c>
      <c r="AL50" s="17" t="str">
        <f t="shared" si="81"/>
        <v/>
      </c>
      <c r="AM50" s="71">
        <v>2221</v>
      </c>
      <c r="AN50" s="72">
        <f t="shared" si="82"/>
        <v>1998.9</v>
      </c>
      <c r="AO50" s="72">
        <v>368</v>
      </c>
      <c r="AP50" s="73">
        <f t="shared" si="19"/>
        <v>1727</v>
      </c>
      <c r="AQ50" s="15">
        <f t="shared" si="83"/>
        <v>0.13602481364750615</v>
      </c>
      <c r="AR50" s="74">
        <v>0</v>
      </c>
      <c r="AS50" s="75" t="str">
        <f t="shared" si="84"/>
        <v/>
      </c>
      <c r="AT50" s="75">
        <v>0</v>
      </c>
      <c r="AU50" s="76" t="str">
        <f t="shared" si="22"/>
        <v/>
      </c>
      <c r="AV50" s="17" t="str">
        <f t="shared" si="85"/>
        <v/>
      </c>
      <c r="AW50" s="71">
        <v>0</v>
      </c>
      <c r="AX50" s="72" t="str">
        <f t="shared" si="86"/>
        <v/>
      </c>
      <c r="AY50" s="72">
        <v>0</v>
      </c>
      <c r="AZ50" s="73" t="str">
        <f t="shared" si="25"/>
        <v/>
      </c>
      <c r="BA50" s="15" t="str">
        <f t="shared" si="87"/>
        <v/>
      </c>
      <c r="BB50" s="74">
        <v>0</v>
      </c>
      <c r="BC50" s="75" t="str">
        <f t="shared" si="88"/>
        <v/>
      </c>
      <c r="BD50" s="75">
        <v>0</v>
      </c>
      <c r="BE50" s="76" t="str">
        <f t="shared" si="28"/>
        <v/>
      </c>
      <c r="BF50" s="17" t="str">
        <f t="shared" si="89"/>
        <v/>
      </c>
      <c r="BG50" s="71">
        <v>2332</v>
      </c>
      <c r="BH50" s="72">
        <f t="shared" si="90"/>
        <v>2098.8000000000002</v>
      </c>
      <c r="BI50" s="72">
        <v>282</v>
      </c>
      <c r="BJ50" s="73">
        <f t="shared" si="31"/>
        <v>1813</v>
      </c>
      <c r="BK50" s="15">
        <f t="shared" si="91"/>
        <v>0.13617305126739096</v>
      </c>
    </row>
    <row r="51" spans="1:63" s="5" customFormat="1" ht="12.75" customHeight="1">
      <c r="A51" s="43" t="s">
        <v>19</v>
      </c>
      <c r="B51" s="39" t="s">
        <v>232</v>
      </c>
      <c r="C51" s="4"/>
      <c r="D51" s="50">
        <v>4.16</v>
      </c>
      <c r="E51" s="40" t="s">
        <v>259</v>
      </c>
      <c r="F51" s="84">
        <v>3299</v>
      </c>
      <c r="G51" s="84">
        <v>2999</v>
      </c>
      <c r="H51" s="94">
        <v>2329</v>
      </c>
      <c r="I51" s="71">
        <v>0</v>
      </c>
      <c r="J51" s="72" t="str">
        <f t="shared" si="68"/>
        <v/>
      </c>
      <c r="K51" s="72">
        <v>0</v>
      </c>
      <c r="L51" s="73" t="str">
        <f t="shared" si="69"/>
        <v/>
      </c>
      <c r="M51" s="15" t="str">
        <f t="shared" si="70"/>
        <v/>
      </c>
      <c r="N51" s="74">
        <v>0</v>
      </c>
      <c r="O51" s="75" t="str">
        <f t="shared" si="71"/>
        <v/>
      </c>
      <c r="P51" s="75">
        <v>0</v>
      </c>
      <c r="Q51" s="76" t="str">
        <f t="shared" si="72"/>
        <v/>
      </c>
      <c r="R51" s="17" t="str">
        <f t="shared" si="73"/>
        <v/>
      </c>
      <c r="S51" s="71">
        <v>0</v>
      </c>
      <c r="T51" s="72" t="str">
        <f t="shared" si="74"/>
        <v/>
      </c>
      <c r="U51" s="72">
        <v>0</v>
      </c>
      <c r="V51" s="73" t="str">
        <f t="shared" si="7"/>
        <v/>
      </c>
      <c r="W51" s="15" t="str">
        <f t="shared" si="75"/>
        <v/>
      </c>
      <c r="X51" s="74">
        <v>0</v>
      </c>
      <c r="Y51" s="75" t="str">
        <f t="shared" si="76"/>
        <v/>
      </c>
      <c r="Z51" s="75">
        <v>0</v>
      </c>
      <c r="AA51" s="76" t="str">
        <f t="shared" si="10"/>
        <v/>
      </c>
      <c r="AB51" s="17" t="str">
        <f t="shared" si="77"/>
        <v/>
      </c>
      <c r="AC51" s="71">
        <v>0</v>
      </c>
      <c r="AD51" s="72" t="str">
        <f t="shared" si="78"/>
        <v/>
      </c>
      <c r="AE51" s="72">
        <v>0</v>
      </c>
      <c r="AF51" s="73" t="str">
        <f t="shared" si="13"/>
        <v/>
      </c>
      <c r="AG51" s="15" t="str">
        <f t="shared" si="79"/>
        <v/>
      </c>
      <c r="AH51" s="74">
        <v>2666</v>
      </c>
      <c r="AI51" s="75">
        <f t="shared" si="80"/>
        <v>2399.4</v>
      </c>
      <c r="AJ51" s="75">
        <v>255</v>
      </c>
      <c r="AK51" s="76">
        <f t="shared" si="16"/>
        <v>2074</v>
      </c>
      <c r="AL51" s="17">
        <f t="shared" si="81"/>
        <v>0.13561723764274405</v>
      </c>
      <c r="AM51" s="71">
        <v>0</v>
      </c>
      <c r="AN51" s="72" t="str">
        <f t="shared" si="82"/>
        <v/>
      </c>
      <c r="AO51" s="72">
        <v>0</v>
      </c>
      <c r="AP51" s="73" t="str">
        <f t="shared" si="19"/>
        <v/>
      </c>
      <c r="AQ51" s="15" t="str">
        <f t="shared" si="83"/>
        <v/>
      </c>
      <c r="AR51" s="74">
        <v>0</v>
      </c>
      <c r="AS51" s="75" t="str">
        <f t="shared" si="84"/>
        <v/>
      </c>
      <c r="AT51" s="75">
        <v>0</v>
      </c>
      <c r="AU51" s="76" t="str">
        <f t="shared" si="22"/>
        <v/>
      </c>
      <c r="AV51" s="17" t="str">
        <f t="shared" si="85"/>
        <v/>
      </c>
      <c r="AW51" s="71">
        <v>0</v>
      </c>
      <c r="AX51" s="72" t="str">
        <f t="shared" si="86"/>
        <v/>
      </c>
      <c r="AY51" s="72">
        <v>0</v>
      </c>
      <c r="AZ51" s="73" t="str">
        <f t="shared" si="25"/>
        <v/>
      </c>
      <c r="BA51" s="15" t="str">
        <f t="shared" si="87"/>
        <v/>
      </c>
      <c r="BB51" s="74">
        <v>2666</v>
      </c>
      <c r="BC51" s="75">
        <f t="shared" si="88"/>
        <v>2399.4</v>
      </c>
      <c r="BD51" s="75">
        <v>255</v>
      </c>
      <c r="BE51" s="76">
        <f t="shared" si="28"/>
        <v>2074</v>
      </c>
      <c r="BF51" s="17">
        <f t="shared" si="89"/>
        <v>0.13561723764274405</v>
      </c>
      <c r="BG51" s="71">
        <v>0</v>
      </c>
      <c r="BH51" s="72" t="str">
        <f t="shared" si="90"/>
        <v/>
      </c>
      <c r="BI51" s="72">
        <v>0</v>
      </c>
      <c r="BJ51" s="73" t="str">
        <f t="shared" si="31"/>
        <v/>
      </c>
      <c r="BK51" s="15" t="str">
        <f t="shared" si="91"/>
        <v/>
      </c>
    </row>
    <row r="52" spans="1:63" s="5" customFormat="1" ht="12.75" customHeight="1">
      <c r="A52" s="43" t="s">
        <v>23</v>
      </c>
      <c r="B52" s="39" t="s">
        <v>232</v>
      </c>
      <c r="C52" s="4"/>
      <c r="D52" s="50">
        <v>4.16</v>
      </c>
      <c r="E52" s="40" t="s">
        <v>260</v>
      </c>
      <c r="F52" s="84">
        <v>3739</v>
      </c>
      <c r="G52" s="84">
        <v>3399</v>
      </c>
      <c r="H52" s="94">
        <v>2565</v>
      </c>
      <c r="I52" s="71">
        <v>0</v>
      </c>
      <c r="J52" s="72" t="str">
        <f t="shared" si="68"/>
        <v/>
      </c>
      <c r="K52" s="72">
        <v>0</v>
      </c>
      <c r="L52" s="73" t="str">
        <f t="shared" si="69"/>
        <v/>
      </c>
      <c r="M52" s="15" t="str">
        <f t="shared" si="70"/>
        <v/>
      </c>
      <c r="N52" s="74">
        <v>0</v>
      </c>
      <c r="O52" s="75" t="str">
        <f t="shared" si="71"/>
        <v/>
      </c>
      <c r="P52" s="75">
        <v>0</v>
      </c>
      <c r="Q52" s="76" t="str">
        <f t="shared" si="72"/>
        <v/>
      </c>
      <c r="R52" s="17" t="str">
        <f t="shared" si="73"/>
        <v/>
      </c>
      <c r="S52" s="71">
        <v>2443</v>
      </c>
      <c r="T52" s="72">
        <f t="shared" si="74"/>
        <v>2198.7000000000003</v>
      </c>
      <c r="U52" s="72">
        <v>710</v>
      </c>
      <c r="V52" s="73">
        <f t="shared" si="7"/>
        <v>1855</v>
      </c>
      <c r="W52" s="15">
        <f t="shared" si="75"/>
        <v>0.15631964342566071</v>
      </c>
      <c r="X52" s="74">
        <v>0</v>
      </c>
      <c r="Y52" s="75" t="str">
        <f t="shared" si="76"/>
        <v/>
      </c>
      <c r="Z52" s="75">
        <v>0</v>
      </c>
      <c r="AA52" s="76" t="str">
        <f t="shared" si="10"/>
        <v/>
      </c>
      <c r="AB52" s="17" t="str">
        <f t="shared" si="77"/>
        <v/>
      </c>
      <c r="AC52" s="71">
        <v>0</v>
      </c>
      <c r="AD52" s="72" t="str">
        <f t="shared" si="78"/>
        <v/>
      </c>
      <c r="AE52" s="72">
        <v>0</v>
      </c>
      <c r="AF52" s="73" t="str">
        <f t="shared" si="13"/>
        <v/>
      </c>
      <c r="AG52" s="15" t="str">
        <f t="shared" si="79"/>
        <v/>
      </c>
      <c r="AH52" s="74">
        <v>2888</v>
      </c>
      <c r="AI52" s="75">
        <f t="shared" si="80"/>
        <v>2599.2000000000003</v>
      </c>
      <c r="AJ52" s="75">
        <v>381</v>
      </c>
      <c r="AK52" s="76">
        <f t="shared" si="16"/>
        <v>2184</v>
      </c>
      <c r="AL52" s="17">
        <f t="shared" si="81"/>
        <v>0.15974145891043406</v>
      </c>
      <c r="AM52" s="71">
        <v>0</v>
      </c>
      <c r="AN52" s="72" t="str">
        <f t="shared" si="82"/>
        <v/>
      </c>
      <c r="AO52" s="72">
        <v>0</v>
      </c>
      <c r="AP52" s="73" t="str">
        <f t="shared" si="19"/>
        <v/>
      </c>
      <c r="AQ52" s="15" t="str">
        <f t="shared" si="83"/>
        <v/>
      </c>
      <c r="AR52" s="74">
        <v>0</v>
      </c>
      <c r="AS52" s="75" t="str">
        <f t="shared" si="84"/>
        <v/>
      </c>
      <c r="AT52" s="75">
        <v>0</v>
      </c>
      <c r="AU52" s="76" t="str">
        <f t="shared" si="22"/>
        <v/>
      </c>
      <c r="AV52" s="17" t="str">
        <f t="shared" si="85"/>
        <v/>
      </c>
      <c r="AW52" s="71">
        <v>0</v>
      </c>
      <c r="AX52" s="72" t="str">
        <f t="shared" si="86"/>
        <v/>
      </c>
      <c r="AY52" s="72">
        <v>0</v>
      </c>
      <c r="AZ52" s="73" t="str">
        <f t="shared" si="25"/>
        <v/>
      </c>
      <c r="BA52" s="15" t="str">
        <f t="shared" si="87"/>
        <v/>
      </c>
      <c r="BB52" s="74">
        <v>2999</v>
      </c>
      <c r="BC52" s="75">
        <f t="shared" si="88"/>
        <v>2699.1</v>
      </c>
      <c r="BD52" s="75">
        <v>297</v>
      </c>
      <c r="BE52" s="76">
        <f t="shared" si="28"/>
        <v>2268</v>
      </c>
      <c r="BF52" s="17">
        <f t="shared" si="89"/>
        <v>0.15971990663554517</v>
      </c>
      <c r="BG52" s="71">
        <v>0</v>
      </c>
      <c r="BH52" s="72" t="str">
        <f t="shared" si="90"/>
        <v/>
      </c>
      <c r="BI52" s="72">
        <v>0</v>
      </c>
      <c r="BJ52" s="73" t="str">
        <f t="shared" si="31"/>
        <v/>
      </c>
      <c r="BK52" s="15" t="str">
        <f t="shared" si="91"/>
        <v/>
      </c>
    </row>
    <row r="53" spans="1:63" s="5" customFormat="1" ht="12.75" customHeight="1">
      <c r="A53" s="43" t="s">
        <v>492</v>
      </c>
      <c r="B53" s="39" t="s">
        <v>232</v>
      </c>
      <c r="C53" s="4" t="s">
        <v>489</v>
      </c>
      <c r="D53" s="50">
        <v>4.16</v>
      </c>
      <c r="E53" s="40" t="s">
        <v>494</v>
      </c>
      <c r="F53" s="84">
        <v>4014</v>
      </c>
      <c r="G53" s="84">
        <v>3649</v>
      </c>
      <c r="H53" s="94">
        <v>2782</v>
      </c>
      <c r="I53" s="71">
        <v>0</v>
      </c>
      <c r="J53" s="72" t="str">
        <f>IFERROR(IF(I53&gt;1,I53*0.9,""),"")</f>
        <v/>
      </c>
      <c r="K53" s="72">
        <v>0</v>
      </c>
      <c r="L53" s="73" t="str">
        <f>IFERROR(IF(K53&gt;1,($H53-K53),""),"")</f>
        <v/>
      </c>
      <c r="M53" s="15" t="str">
        <f>IFERROR(IF((IFERROR(IF(K53&gt;1,(J53-L53)/J53,""),(($G53*0.9)-L53)/($G53*0.9)))&gt;1%,IFERROR(IF(K53&gt;1,(J53-L53)/J53,""),(($G53*0.9)-L53)/($G53*0.9)),""),"")</f>
        <v/>
      </c>
      <c r="N53" s="74">
        <v>0</v>
      </c>
      <c r="O53" s="75" t="str">
        <f>IFERROR(IF(N53&gt;1,N53*0.9,""),"")</f>
        <v/>
      </c>
      <c r="P53" s="75">
        <v>0</v>
      </c>
      <c r="Q53" s="76" t="str">
        <f>IFERROR(IF(P53&gt;1,($H53-P53),""),"")</f>
        <v/>
      </c>
      <c r="R53" s="17" t="str">
        <f>IFERROR(IF((IFERROR(IF(P53&gt;1,(O53-Q53)/O53,""),(($G53*0.9)-Q53)/($G53*0.9)))&gt;1%,IFERROR(IF(P53&gt;1,(O53-Q53)/O53,""),(($G53*0.9)-Q53)/($G53*0.9)),""),"")</f>
        <v/>
      </c>
      <c r="S53" s="71">
        <v>3166</v>
      </c>
      <c r="T53" s="72">
        <f>IFERROR(IF(S53&gt;1,S53*0.9,""),"")</f>
        <v>2849.4</v>
      </c>
      <c r="U53" s="72">
        <v>364</v>
      </c>
      <c r="V53" s="73">
        <f>IFERROR(IF(U53&gt;1,($H53-U53),""),"")</f>
        <v>2418</v>
      </c>
      <c r="W53" s="15">
        <f>IFERROR(IF((IFERROR(IF(U53&gt;1,(T53-V53)/T53,""),(($G53*0.9)-V53)/($G53*0.9)))&gt;1%,IFERROR(IF(U53&gt;1,(T53-V53)/T53,""),(($G53*0.9)-V53)/($G53*0.9)),""),"")</f>
        <v>0.15140029479890507</v>
      </c>
      <c r="X53" s="74">
        <v>0</v>
      </c>
      <c r="Y53" s="75" t="str">
        <f>IFERROR(IF(X53&gt;1,X53*0.9,""),"")</f>
        <v/>
      </c>
      <c r="Z53" s="75">
        <v>0</v>
      </c>
      <c r="AA53" s="76" t="str">
        <f>IFERROR(IF(Z53&gt;1,($H53-Z53),""),"")</f>
        <v/>
      </c>
      <c r="AB53" s="17" t="str">
        <f>IFERROR(IF((IFERROR(IF(Z53&gt;1,(Y53-AA53)/Y53,""),(($G53*0.9)-AA53)/($G53*0.9)))&gt;1%,IFERROR(IF(Z53&gt;1,(Y53-AA53)/Y53,""),(($G53*0.9)-AA53)/($G53*0.9)),""),"")</f>
        <v/>
      </c>
      <c r="AC53" s="71">
        <v>0</v>
      </c>
      <c r="AD53" s="72" t="str">
        <f>IFERROR(IF(AC53&gt;1,AC53*0.9,""),"")</f>
        <v/>
      </c>
      <c r="AE53" s="72">
        <v>0</v>
      </c>
      <c r="AF53" s="73" t="str">
        <f>IFERROR(IF(AE53&gt;1,($H53-AE53),""),"")</f>
        <v/>
      </c>
      <c r="AG53" s="15" t="str">
        <f>IFERROR(IF((IFERROR(IF(AE53&gt;1,(AD53-AF53)/AD53,""),(($G53*0.9)-AF53)/($G53*0.9)))&gt;1%,IFERROR(IF(AE53&gt;1,(AD53-AF53)/AD53,""),(($G53*0.9)-AF53)/($G53*0.9)),""),"")</f>
        <v/>
      </c>
      <c r="AH53" s="74">
        <v>3054</v>
      </c>
      <c r="AI53" s="75">
        <f>IFERROR(IF(AH53&gt;1,AH53*0.9,""),"")</f>
        <v>2748.6</v>
      </c>
      <c r="AJ53" s="75">
        <v>449</v>
      </c>
      <c r="AK53" s="76">
        <f>IFERROR(IF(AJ53&gt;1,($H53-AJ53),""),"")</f>
        <v>2333</v>
      </c>
      <c r="AL53" s="17">
        <f>IFERROR(IF((IFERROR(IF(AJ53&gt;1,(AI53-AK53)/AI53,""),(($G53*0.9)-AK53)/($G53*0.9)))&gt;1%,IFERROR(IF(AJ53&gt;1,(AI53-AK53)/AI53,""),(($G53*0.9)-AK53)/($G53*0.9)),""),"")</f>
        <v>0.15120424943607652</v>
      </c>
      <c r="AM53" s="71">
        <v>0</v>
      </c>
      <c r="AN53" s="72" t="str">
        <f>IFERROR(IF(AM53&gt;1,AM53*0.9,""),"")</f>
        <v/>
      </c>
      <c r="AO53" s="72">
        <v>0</v>
      </c>
      <c r="AP53" s="73" t="str">
        <f>IFERROR(IF(AO53&gt;1,($H53-AO53),""),"")</f>
        <v/>
      </c>
      <c r="AQ53" s="15" t="str">
        <f>IFERROR(IF((IFERROR(IF(AO53&gt;1,(AN53-AP53)/AN53,""),(($G53*0.9)-AP53)/($G53*0.9)))&gt;1%,IFERROR(IF(AO53&gt;1,(AN53-AP53)/AN53,""),(($G53*0.9)-AP53)/($G53*0.9)),""),"")</f>
        <v/>
      </c>
      <c r="AR53" s="74">
        <v>0</v>
      </c>
      <c r="AS53" s="75" t="str">
        <f>IFERROR(IF(AR53&gt;1,AR53*0.9,""),"")</f>
        <v/>
      </c>
      <c r="AT53" s="75">
        <v>0</v>
      </c>
      <c r="AU53" s="76" t="str">
        <f>IFERROR(IF(AT53&gt;1,($H53-AT53),""),"")</f>
        <v/>
      </c>
      <c r="AV53" s="17" t="str">
        <f>IFERROR(IF((IFERROR(IF(AT53&gt;1,(AS53-AU53)/AS53,""),(($G53*0.9)-AU53)/($G53*0.9)))&gt;1%,IFERROR(IF(AT53&gt;1,(AS53-AU53)/AS53,""),(($G53*0.9)-AU53)/($G53*0.9)),""),"")</f>
        <v/>
      </c>
      <c r="AW53" s="71">
        <v>0</v>
      </c>
      <c r="AX53" s="72" t="str">
        <f>IFERROR(IF(AW53&gt;1,AW53*0.9,""),"")</f>
        <v/>
      </c>
      <c r="AY53" s="72">
        <v>0</v>
      </c>
      <c r="AZ53" s="73" t="str">
        <f>IFERROR(IF(AY53&gt;1,($H53-AY53),""),"")</f>
        <v/>
      </c>
      <c r="BA53" s="15" t="str">
        <f>IFERROR(IF((IFERROR(IF(AY53&gt;1,(AX53-AZ53)/AX53,""),(($G53*0.9)-AZ53)/($G53*0.9)))&gt;1%,IFERROR(IF(AY53&gt;1,(AX53-AZ53)/AX53,""),(($G53*0.9)-AZ53)/($G53*0.9)),""),"")</f>
        <v/>
      </c>
      <c r="BB53" s="74" t="s">
        <v>219</v>
      </c>
      <c r="BC53" s="75" t="str">
        <f>IFERROR(IF(BB53&gt;1,BB53*0.9,""),"")</f>
        <v/>
      </c>
      <c r="BD53" s="75">
        <v>0</v>
      </c>
      <c r="BE53" s="76" t="str">
        <f>IFERROR(IF(BD53&gt;1,($H53-BD53),""),"")</f>
        <v/>
      </c>
      <c r="BF53" s="17" t="str">
        <f>IFERROR(IF((IFERROR(IF(BD53&gt;1,(BC53-BE53)/BC53,""),(($G53*0.9)-BE53)/($G53*0.9)))&gt;1%,IFERROR(IF(BD53&gt;1,(BC53-BE53)/BC53,""),(($G53*0.9)-BE53)/($G53*0.9)),""),"")</f>
        <v/>
      </c>
      <c r="BG53" s="71" t="s">
        <v>219</v>
      </c>
      <c r="BH53" s="72" t="str">
        <f>IFERROR(IF(BG53&gt;1,BG53*0.9,""),"")</f>
        <v/>
      </c>
      <c r="BI53" s="72">
        <v>0</v>
      </c>
      <c r="BJ53" s="73" t="str">
        <f>IFERROR(IF(BI53&gt;1,($H53-BI53),""),"")</f>
        <v/>
      </c>
      <c r="BK53" s="15" t="str">
        <f>IFERROR(IF((IFERROR(IF(BI53&gt;1,(BH53-BJ53)/BH53,""),(($G53*0.9)-BJ53)/($G53*0.9)))&gt;1%,IFERROR(IF(BI53&gt;1,(BH53-BJ53)/BH53,""),(($G53*0.9)-BJ53)/($G53*0.9)),""),"")</f>
        <v/>
      </c>
    </row>
    <row r="54" spans="1:63" s="5" customFormat="1" ht="12.75" customHeight="1">
      <c r="A54" s="43" t="s">
        <v>24</v>
      </c>
      <c r="B54" s="39" t="s">
        <v>232</v>
      </c>
      <c r="C54" s="4"/>
      <c r="D54" s="50">
        <v>4.16</v>
      </c>
      <c r="E54" s="40" t="s">
        <v>261</v>
      </c>
      <c r="F54" s="84">
        <v>3739</v>
      </c>
      <c r="G54" s="84">
        <v>3399</v>
      </c>
      <c r="H54" s="94">
        <v>2565</v>
      </c>
      <c r="I54" s="71">
        <v>0</v>
      </c>
      <c r="J54" s="72" t="str">
        <f t="shared" si="68"/>
        <v/>
      </c>
      <c r="K54" s="72">
        <v>0</v>
      </c>
      <c r="L54" s="73" t="str">
        <f t="shared" si="69"/>
        <v/>
      </c>
      <c r="M54" s="15" t="str">
        <f t="shared" si="70"/>
        <v/>
      </c>
      <c r="N54" s="74">
        <v>0</v>
      </c>
      <c r="O54" s="75" t="str">
        <f t="shared" si="71"/>
        <v/>
      </c>
      <c r="P54" s="75">
        <v>0</v>
      </c>
      <c r="Q54" s="76" t="str">
        <f t="shared" si="72"/>
        <v/>
      </c>
      <c r="R54" s="17" t="str">
        <f t="shared" si="73"/>
        <v/>
      </c>
      <c r="S54" s="71">
        <v>2999</v>
      </c>
      <c r="T54" s="72">
        <f t="shared" si="74"/>
        <v>2699.1</v>
      </c>
      <c r="U54" s="72">
        <v>297</v>
      </c>
      <c r="V54" s="73">
        <f t="shared" si="7"/>
        <v>2268</v>
      </c>
      <c r="W54" s="15">
        <f t="shared" si="75"/>
        <v>0.15971990663554517</v>
      </c>
      <c r="X54" s="74" t="s">
        <v>219</v>
      </c>
      <c r="Y54" s="75" t="str">
        <f t="shared" si="76"/>
        <v/>
      </c>
      <c r="Z54" s="75">
        <v>0</v>
      </c>
      <c r="AA54" s="76" t="str">
        <f t="shared" si="10"/>
        <v/>
      </c>
      <c r="AB54" s="17" t="str">
        <f t="shared" si="77"/>
        <v/>
      </c>
      <c r="AC54" s="71">
        <v>0</v>
      </c>
      <c r="AD54" s="72" t="str">
        <f t="shared" si="78"/>
        <v/>
      </c>
      <c r="AE54" s="72">
        <v>0</v>
      </c>
      <c r="AF54" s="73" t="str">
        <f t="shared" si="13"/>
        <v/>
      </c>
      <c r="AG54" s="15" t="str">
        <f t="shared" si="79"/>
        <v/>
      </c>
      <c r="AH54" s="74">
        <v>2888</v>
      </c>
      <c r="AI54" s="75">
        <f t="shared" si="80"/>
        <v>2599.2000000000003</v>
      </c>
      <c r="AJ54" s="75">
        <v>381</v>
      </c>
      <c r="AK54" s="76">
        <f t="shared" si="16"/>
        <v>2184</v>
      </c>
      <c r="AL54" s="17">
        <f t="shared" si="81"/>
        <v>0.15974145891043406</v>
      </c>
      <c r="AM54" s="71" t="s">
        <v>219</v>
      </c>
      <c r="AN54" s="72" t="str">
        <f t="shared" si="82"/>
        <v/>
      </c>
      <c r="AO54" s="72">
        <v>0</v>
      </c>
      <c r="AP54" s="73" t="str">
        <f t="shared" si="19"/>
        <v/>
      </c>
      <c r="AQ54" s="15" t="str">
        <f t="shared" si="83"/>
        <v/>
      </c>
      <c r="AR54" s="74">
        <v>0</v>
      </c>
      <c r="AS54" s="75" t="str">
        <f t="shared" si="84"/>
        <v/>
      </c>
      <c r="AT54" s="75">
        <v>0</v>
      </c>
      <c r="AU54" s="76" t="str">
        <f t="shared" si="22"/>
        <v/>
      </c>
      <c r="AV54" s="17" t="str">
        <f t="shared" si="85"/>
        <v/>
      </c>
      <c r="AW54" s="71">
        <v>0</v>
      </c>
      <c r="AX54" s="72" t="str">
        <f t="shared" si="86"/>
        <v/>
      </c>
      <c r="AY54" s="72">
        <v>0</v>
      </c>
      <c r="AZ54" s="73" t="str">
        <f t="shared" si="25"/>
        <v/>
      </c>
      <c r="BA54" s="15" t="str">
        <f t="shared" si="87"/>
        <v/>
      </c>
      <c r="BB54" s="74" t="s">
        <v>219</v>
      </c>
      <c r="BC54" s="75" t="str">
        <f t="shared" si="88"/>
        <v/>
      </c>
      <c r="BD54" s="75">
        <v>0</v>
      </c>
      <c r="BE54" s="76" t="str">
        <f t="shared" si="28"/>
        <v/>
      </c>
      <c r="BF54" s="17" t="str">
        <f t="shared" si="89"/>
        <v/>
      </c>
      <c r="BG54" s="71" t="s">
        <v>219</v>
      </c>
      <c r="BH54" s="72" t="str">
        <f t="shared" si="90"/>
        <v/>
      </c>
      <c r="BI54" s="72">
        <v>0</v>
      </c>
      <c r="BJ54" s="73" t="str">
        <f t="shared" si="31"/>
        <v/>
      </c>
      <c r="BK54" s="15" t="str">
        <f t="shared" si="91"/>
        <v/>
      </c>
    </row>
    <row r="55" spans="1:63" s="5" customFormat="1" ht="12.75" customHeight="1">
      <c r="A55" s="43" t="s">
        <v>27</v>
      </c>
      <c r="B55" s="39" t="s">
        <v>232</v>
      </c>
      <c r="C55" s="4" t="s">
        <v>529</v>
      </c>
      <c r="D55" s="50">
        <v>4.16</v>
      </c>
      <c r="E55" s="40" t="s">
        <v>422</v>
      </c>
      <c r="F55" s="84">
        <v>4399</v>
      </c>
      <c r="G55" s="84">
        <v>3999</v>
      </c>
      <c r="H55" s="94">
        <v>3017</v>
      </c>
      <c r="I55" s="71">
        <v>0</v>
      </c>
      <c r="J55" s="72" t="str">
        <f t="shared" si="68"/>
        <v/>
      </c>
      <c r="K55" s="72">
        <v>0</v>
      </c>
      <c r="L55" s="73" t="str">
        <f t="shared" si="69"/>
        <v/>
      </c>
      <c r="M55" s="15" t="str">
        <f t="shared" si="70"/>
        <v/>
      </c>
      <c r="N55" s="74">
        <v>0</v>
      </c>
      <c r="O55" s="75" t="str">
        <f t="shared" si="71"/>
        <v/>
      </c>
      <c r="P55" s="75">
        <v>0</v>
      </c>
      <c r="Q55" s="76" t="str">
        <f t="shared" si="72"/>
        <v/>
      </c>
      <c r="R55" s="17" t="str">
        <f t="shared" si="73"/>
        <v/>
      </c>
      <c r="S55" s="71">
        <v>3332</v>
      </c>
      <c r="T55" s="72">
        <f t="shared" si="74"/>
        <v>2998.8</v>
      </c>
      <c r="U55" s="72">
        <v>498</v>
      </c>
      <c r="V55" s="73">
        <f t="shared" si="7"/>
        <v>2519</v>
      </c>
      <c r="W55" s="15">
        <f t="shared" si="75"/>
        <v>0.15999733226623988</v>
      </c>
      <c r="X55" s="74">
        <v>3110</v>
      </c>
      <c r="Y55" s="75">
        <f t="shared" si="76"/>
        <v>2799</v>
      </c>
      <c r="Z55" s="75">
        <v>666</v>
      </c>
      <c r="AA55" s="76">
        <f t="shared" si="10"/>
        <v>2351</v>
      </c>
      <c r="AB55" s="17">
        <f t="shared" si="77"/>
        <v>0.16005716327259736</v>
      </c>
      <c r="AC55" s="71">
        <v>3110</v>
      </c>
      <c r="AD55" s="72">
        <f t="shared" si="78"/>
        <v>2799</v>
      </c>
      <c r="AE55" s="72">
        <v>666</v>
      </c>
      <c r="AF55" s="73">
        <f t="shared" si="13"/>
        <v>2351</v>
      </c>
      <c r="AG55" s="15">
        <f t="shared" si="79"/>
        <v>0.16005716327259736</v>
      </c>
      <c r="AH55" s="74">
        <v>0</v>
      </c>
      <c r="AI55" s="75" t="str">
        <f t="shared" si="80"/>
        <v/>
      </c>
      <c r="AJ55" s="75">
        <v>0</v>
      </c>
      <c r="AK55" s="76" t="str">
        <f t="shared" si="16"/>
        <v/>
      </c>
      <c r="AL55" s="17" t="str">
        <f t="shared" si="81"/>
        <v/>
      </c>
      <c r="AM55" s="71">
        <v>2999</v>
      </c>
      <c r="AN55" s="72">
        <f t="shared" si="82"/>
        <v>2699.1</v>
      </c>
      <c r="AO55" s="72">
        <v>745</v>
      </c>
      <c r="AP55" s="73">
        <f t="shared" si="19"/>
        <v>2272</v>
      </c>
      <c r="AQ55" s="15">
        <f t="shared" si="83"/>
        <v>0.15823793116223925</v>
      </c>
      <c r="AR55" s="74">
        <v>0</v>
      </c>
      <c r="AS55" s="75" t="str">
        <f t="shared" si="84"/>
        <v/>
      </c>
      <c r="AT55" s="75">
        <v>0</v>
      </c>
      <c r="AU55" s="76" t="str">
        <f t="shared" si="22"/>
        <v/>
      </c>
      <c r="AV55" s="17" t="str">
        <f t="shared" si="85"/>
        <v/>
      </c>
      <c r="AW55" s="71">
        <v>0</v>
      </c>
      <c r="AX55" s="72" t="str">
        <f t="shared" si="86"/>
        <v/>
      </c>
      <c r="AY55" s="72">
        <v>0</v>
      </c>
      <c r="AZ55" s="73" t="str">
        <f t="shared" si="25"/>
        <v/>
      </c>
      <c r="BA55" s="15" t="str">
        <f t="shared" si="87"/>
        <v/>
      </c>
      <c r="BB55" s="74" t="s">
        <v>219</v>
      </c>
      <c r="BC55" s="75" t="str">
        <f t="shared" si="88"/>
        <v/>
      </c>
      <c r="BD55" s="75">
        <v>0</v>
      </c>
      <c r="BE55" s="76" t="str">
        <f t="shared" si="28"/>
        <v/>
      </c>
      <c r="BF55" s="17" t="str">
        <f t="shared" si="89"/>
        <v/>
      </c>
      <c r="BG55" s="71">
        <v>2999</v>
      </c>
      <c r="BH55" s="72">
        <f t="shared" si="90"/>
        <v>2699.1</v>
      </c>
      <c r="BI55" s="72">
        <v>745</v>
      </c>
      <c r="BJ55" s="73">
        <f t="shared" si="31"/>
        <v>2272</v>
      </c>
      <c r="BK55" s="15">
        <f t="shared" si="91"/>
        <v>0.15823793116223925</v>
      </c>
    </row>
    <row r="56" spans="1:63" s="5" customFormat="1" ht="12.75" customHeight="1">
      <c r="A56" s="43" t="s">
        <v>26</v>
      </c>
      <c r="B56" s="39" t="s">
        <v>232</v>
      </c>
      <c r="C56" s="4" t="s">
        <v>529</v>
      </c>
      <c r="D56" s="50">
        <v>4.16</v>
      </c>
      <c r="E56" s="40" t="s">
        <v>422</v>
      </c>
      <c r="F56" s="84">
        <v>4179</v>
      </c>
      <c r="G56" s="84">
        <v>3799</v>
      </c>
      <c r="H56" s="94">
        <v>2865</v>
      </c>
      <c r="I56" s="71">
        <v>0</v>
      </c>
      <c r="J56" s="72" t="str">
        <f t="shared" si="68"/>
        <v/>
      </c>
      <c r="K56" s="72">
        <v>0</v>
      </c>
      <c r="L56" s="73" t="str">
        <f t="shared" si="69"/>
        <v/>
      </c>
      <c r="M56" s="15" t="str">
        <f t="shared" si="70"/>
        <v/>
      </c>
      <c r="N56" s="74">
        <v>0</v>
      </c>
      <c r="O56" s="75" t="str">
        <f t="shared" si="71"/>
        <v/>
      </c>
      <c r="P56" s="75">
        <v>0</v>
      </c>
      <c r="Q56" s="76" t="str">
        <f t="shared" si="72"/>
        <v/>
      </c>
      <c r="R56" s="17" t="str">
        <f t="shared" si="73"/>
        <v/>
      </c>
      <c r="S56" s="71">
        <v>3221</v>
      </c>
      <c r="T56" s="72">
        <f t="shared" si="74"/>
        <v>2898.9</v>
      </c>
      <c r="U56" s="72">
        <v>431</v>
      </c>
      <c r="V56" s="73">
        <f t="shared" si="7"/>
        <v>2434</v>
      </c>
      <c r="W56" s="15">
        <f t="shared" si="75"/>
        <v>0.16037117527337957</v>
      </c>
      <c r="X56" s="74">
        <v>2999</v>
      </c>
      <c r="Y56" s="75">
        <f t="shared" si="76"/>
        <v>2699.1</v>
      </c>
      <c r="Z56" s="75">
        <v>599</v>
      </c>
      <c r="AA56" s="76">
        <f t="shared" si="10"/>
        <v>2266</v>
      </c>
      <c r="AB56" s="17">
        <f t="shared" si="77"/>
        <v>0.1604608943721981</v>
      </c>
      <c r="AC56" s="71">
        <v>2999</v>
      </c>
      <c r="AD56" s="72">
        <f t="shared" si="78"/>
        <v>2699.1</v>
      </c>
      <c r="AE56" s="72">
        <v>599</v>
      </c>
      <c r="AF56" s="73">
        <f t="shared" si="13"/>
        <v>2266</v>
      </c>
      <c r="AG56" s="15">
        <f t="shared" si="79"/>
        <v>0.1604608943721981</v>
      </c>
      <c r="AH56" s="74">
        <v>0</v>
      </c>
      <c r="AI56" s="75" t="str">
        <f t="shared" si="80"/>
        <v/>
      </c>
      <c r="AJ56" s="75">
        <v>0</v>
      </c>
      <c r="AK56" s="76" t="str">
        <f t="shared" si="16"/>
        <v/>
      </c>
      <c r="AL56" s="17" t="str">
        <f t="shared" si="81"/>
        <v/>
      </c>
      <c r="AM56" s="71">
        <v>2999</v>
      </c>
      <c r="AN56" s="72">
        <f t="shared" si="82"/>
        <v>2699.1</v>
      </c>
      <c r="AO56" s="72">
        <v>595</v>
      </c>
      <c r="AP56" s="73">
        <f t="shared" si="19"/>
        <v>2270</v>
      </c>
      <c r="AQ56" s="15">
        <f t="shared" si="83"/>
        <v>0.15897891889889221</v>
      </c>
      <c r="AR56" s="74">
        <v>0</v>
      </c>
      <c r="AS56" s="75" t="str">
        <f t="shared" si="84"/>
        <v/>
      </c>
      <c r="AT56" s="75">
        <v>0</v>
      </c>
      <c r="AU56" s="76" t="str">
        <f t="shared" si="22"/>
        <v/>
      </c>
      <c r="AV56" s="17" t="str">
        <f t="shared" si="85"/>
        <v/>
      </c>
      <c r="AW56" s="71">
        <v>0</v>
      </c>
      <c r="AX56" s="72" t="str">
        <f t="shared" si="86"/>
        <v/>
      </c>
      <c r="AY56" s="72">
        <v>0</v>
      </c>
      <c r="AZ56" s="73" t="str">
        <f t="shared" si="25"/>
        <v/>
      </c>
      <c r="BA56" s="15" t="str">
        <f t="shared" si="87"/>
        <v/>
      </c>
      <c r="BB56" s="74" t="s">
        <v>219</v>
      </c>
      <c r="BC56" s="75" t="str">
        <f t="shared" si="88"/>
        <v/>
      </c>
      <c r="BD56" s="75">
        <v>0</v>
      </c>
      <c r="BE56" s="76" t="str">
        <f t="shared" si="28"/>
        <v/>
      </c>
      <c r="BF56" s="17" t="str">
        <f t="shared" si="89"/>
        <v/>
      </c>
      <c r="BG56" s="71">
        <v>2888</v>
      </c>
      <c r="BH56" s="72">
        <f t="shared" si="90"/>
        <v>2599.2000000000003</v>
      </c>
      <c r="BI56" s="72">
        <v>678</v>
      </c>
      <c r="BJ56" s="73">
        <f t="shared" si="31"/>
        <v>2187</v>
      </c>
      <c r="BK56" s="15">
        <f t="shared" si="91"/>
        <v>0.15858725761772863</v>
      </c>
    </row>
    <row r="57" spans="1:63" s="5" customFormat="1" ht="12.75" customHeight="1">
      <c r="A57" s="43" t="s">
        <v>31</v>
      </c>
      <c r="B57" s="39" t="s">
        <v>232</v>
      </c>
      <c r="C57" s="4" t="s">
        <v>529</v>
      </c>
      <c r="D57" s="50">
        <v>4.16</v>
      </c>
      <c r="E57" s="40" t="s">
        <v>423</v>
      </c>
      <c r="F57" s="84">
        <v>4619</v>
      </c>
      <c r="G57" s="84">
        <v>4199</v>
      </c>
      <c r="H57" s="94">
        <v>3170</v>
      </c>
      <c r="I57" s="71">
        <v>0</v>
      </c>
      <c r="J57" s="72" t="str">
        <f t="shared" si="68"/>
        <v/>
      </c>
      <c r="K57" s="72">
        <v>0</v>
      </c>
      <c r="L57" s="73" t="str">
        <f t="shared" si="69"/>
        <v/>
      </c>
      <c r="M57" s="15" t="str">
        <f t="shared" si="70"/>
        <v/>
      </c>
      <c r="N57" s="74">
        <v>0</v>
      </c>
      <c r="O57" s="75" t="str">
        <f t="shared" si="71"/>
        <v/>
      </c>
      <c r="P57" s="75">
        <v>0</v>
      </c>
      <c r="Q57" s="76" t="str">
        <f t="shared" si="72"/>
        <v/>
      </c>
      <c r="R57" s="17" t="str">
        <f t="shared" si="73"/>
        <v/>
      </c>
      <c r="S57" s="71">
        <v>3666</v>
      </c>
      <c r="T57" s="72">
        <f t="shared" si="74"/>
        <v>3299.4</v>
      </c>
      <c r="U57" s="72">
        <v>397</v>
      </c>
      <c r="V57" s="73">
        <f t="shared" si="7"/>
        <v>2773</v>
      </c>
      <c r="W57" s="15">
        <f t="shared" si="75"/>
        <v>0.15954415954415957</v>
      </c>
      <c r="X57" s="74">
        <v>3443</v>
      </c>
      <c r="Y57" s="75">
        <f t="shared" si="76"/>
        <v>3098.7000000000003</v>
      </c>
      <c r="Z57" s="75">
        <v>566</v>
      </c>
      <c r="AA57" s="76">
        <f t="shared" si="10"/>
        <v>2604</v>
      </c>
      <c r="AB57" s="17">
        <f t="shared" si="77"/>
        <v>0.15964759415238655</v>
      </c>
      <c r="AC57" s="71">
        <v>0</v>
      </c>
      <c r="AD57" s="72" t="str">
        <f t="shared" si="78"/>
        <v/>
      </c>
      <c r="AE57" s="72">
        <v>0</v>
      </c>
      <c r="AF57" s="73" t="str">
        <f t="shared" si="13"/>
        <v/>
      </c>
      <c r="AG57" s="15" t="str">
        <f t="shared" si="79"/>
        <v/>
      </c>
      <c r="AH57" s="74">
        <v>0</v>
      </c>
      <c r="AI57" s="75" t="str">
        <f t="shared" si="80"/>
        <v/>
      </c>
      <c r="AJ57" s="75">
        <v>0</v>
      </c>
      <c r="AK57" s="76" t="str">
        <f t="shared" si="16"/>
        <v/>
      </c>
      <c r="AL57" s="17" t="str">
        <f t="shared" si="81"/>
        <v/>
      </c>
      <c r="AM57" s="71">
        <v>3332</v>
      </c>
      <c r="AN57" s="72">
        <f t="shared" si="82"/>
        <v>2998.8</v>
      </c>
      <c r="AO57" s="72">
        <v>650</v>
      </c>
      <c r="AP57" s="73">
        <f t="shared" si="19"/>
        <v>2520</v>
      </c>
      <c r="AQ57" s="15">
        <f t="shared" si="83"/>
        <v>0.15966386554621853</v>
      </c>
      <c r="AR57" s="74">
        <v>0</v>
      </c>
      <c r="AS57" s="75" t="str">
        <f t="shared" si="84"/>
        <v/>
      </c>
      <c r="AT57" s="75">
        <v>0</v>
      </c>
      <c r="AU57" s="76" t="str">
        <f t="shared" si="22"/>
        <v/>
      </c>
      <c r="AV57" s="17" t="str">
        <f t="shared" si="85"/>
        <v/>
      </c>
      <c r="AW57" s="71">
        <v>0</v>
      </c>
      <c r="AX57" s="72" t="str">
        <f t="shared" si="86"/>
        <v/>
      </c>
      <c r="AY57" s="72">
        <v>0</v>
      </c>
      <c r="AZ57" s="73" t="str">
        <f t="shared" si="25"/>
        <v/>
      </c>
      <c r="BA57" s="15" t="str">
        <f t="shared" si="87"/>
        <v/>
      </c>
      <c r="BB57" s="74">
        <v>0</v>
      </c>
      <c r="BC57" s="75" t="str">
        <f t="shared" si="88"/>
        <v/>
      </c>
      <c r="BD57" s="75">
        <v>0</v>
      </c>
      <c r="BE57" s="76" t="str">
        <f t="shared" si="28"/>
        <v/>
      </c>
      <c r="BF57" s="17" t="str">
        <f t="shared" si="89"/>
        <v/>
      </c>
      <c r="BG57" s="71">
        <v>3332</v>
      </c>
      <c r="BH57" s="72">
        <f t="shared" si="90"/>
        <v>2998.8</v>
      </c>
      <c r="BI57" s="72">
        <v>650</v>
      </c>
      <c r="BJ57" s="73">
        <f t="shared" si="31"/>
        <v>2520</v>
      </c>
      <c r="BK57" s="15">
        <f t="shared" si="91"/>
        <v>0.15966386554621853</v>
      </c>
    </row>
    <row r="58" spans="1:63" s="5" customFormat="1" ht="12.75" customHeight="1" thickBot="1">
      <c r="A58" s="44" t="s">
        <v>28</v>
      </c>
      <c r="B58" s="37" t="s">
        <v>232</v>
      </c>
      <c r="C58" s="9" t="s">
        <v>529</v>
      </c>
      <c r="D58" s="51">
        <v>4.16</v>
      </c>
      <c r="E58" s="2" t="s">
        <v>423</v>
      </c>
      <c r="F58" s="85">
        <v>4399</v>
      </c>
      <c r="G58" s="85">
        <v>3999</v>
      </c>
      <c r="H58" s="95">
        <v>3017</v>
      </c>
      <c r="I58" s="78">
        <v>0</v>
      </c>
      <c r="J58" s="79" t="str">
        <f t="shared" si="68"/>
        <v/>
      </c>
      <c r="K58" s="79">
        <v>0</v>
      </c>
      <c r="L58" s="80" t="str">
        <f t="shared" si="69"/>
        <v/>
      </c>
      <c r="M58" s="16" t="str">
        <f t="shared" si="70"/>
        <v/>
      </c>
      <c r="N58" s="81">
        <v>0</v>
      </c>
      <c r="O58" s="82" t="str">
        <f t="shared" si="71"/>
        <v/>
      </c>
      <c r="P58" s="82">
        <v>0</v>
      </c>
      <c r="Q58" s="83" t="str">
        <f t="shared" si="72"/>
        <v/>
      </c>
      <c r="R58" s="18" t="str">
        <f t="shared" si="73"/>
        <v/>
      </c>
      <c r="S58" s="78">
        <v>3443</v>
      </c>
      <c r="T58" s="79">
        <f t="shared" si="74"/>
        <v>3098.7000000000003</v>
      </c>
      <c r="U58" s="79">
        <v>414</v>
      </c>
      <c r="V58" s="80">
        <f t="shared" si="7"/>
        <v>2603</v>
      </c>
      <c r="W58" s="16">
        <f t="shared" si="75"/>
        <v>0.15997031013005461</v>
      </c>
      <c r="X58" s="81">
        <v>3443</v>
      </c>
      <c r="Y58" s="82">
        <f t="shared" si="76"/>
        <v>3098.7000000000003</v>
      </c>
      <c r="Z58" s="82">
        <v>414</v>
      </c>
      <c r="AA58" s="83">
        <f t="shared" si="10"/>
        <v>2603</v>
      </c>
      <c r="AB58" s="18">
        <f t="shared" si="77"/>
        <v>0.15997031013005461</v>
      </c>
      <c r="AC58" s="78">
        <v>0</v>
      </c>
      <c r="AD58" s="79" t="str">
        <f t="shared" si="78"/>
        <v/>
      </c>
      <c r="AE58" s="79">
        <v>0</v>
      </c>
      <c r="AF58" s="80" t="str">
        <f t="shared" si="13"/>
        <v/>
      </c>
      <c r="AG58" s="16" t="str">
        <f t="shared" si="79"/>
        <v/>
      </c>
      <c r="AH58" s="81">
        <v>0</v>
      </c>
      <c r="AI58" s="82" t="str">
        <f t="shared" si="80"/>
        <v/>
      </c>
      <c r="AJ58" s="82">
        <v>0</v>
      </c>
      <c r="AK58" s="83" t="str">
        <f t="shared" si="16"/>
        <v/>
      </c>
      <c r="AL58" s="18" t="str">
        <f t="shared" si="81"/>
        <v/>
      </c>
      <c r="AM58" s="78">
        <v>3332</v>
      </c>
      <c r="AN58" s="79">
        <f t="shared" si="82"/>
        <v>2998.8</v>
      </c>
      <c r="AO58" s="79">
        <v>498</v>
      </c>
      <c r="AP58" s="80">
        <f t="shared" si="19"/>
        <v>2519</v>
      </c>
      <c r="AQ58" s="16">
        <f t="shared" si="83"/>
        <v>0.15999733226623988</v>
      </c>
      <c r="AR58" s="81">
        <v>0</v>
      </c>
      <c r="AS58" s="82" t="str">
        <f t="shared" si="84"/>
        <v/>
      </c>
      <c r="AT58" s="82">
        <v>0</v>
      </c>
      <c r="AU58" s="83" t="str">
        <f t="shared" si="22"/>
        <v/>
      </c>
      <c r="AV58" s="18" t="str">
        <f t="shared" si="85"/>
        <v/>
      </c>
      <c r="AW58" s="78">
        <v>0</v>
      </c>
      <c r="AX58" s="79" t="str">
        <f t="shared" si="86"/>
        <v/>
      </c>
      <c r="AY58" s="79">
        <v>0</v>
      </c>
      <c r="AZ58" s="80" t="str">
        <f t="shared" si="25"/>
        <v/>
      </c>
      <c r="BA58" s="16" t="str">
        <f t="shared" si="87"/>
        <v/>
      </c>
      <c r="BB58" s="81">
        <v>0</v>
      </c>
      <c r="BC58" s="82" t="str">
        <f t="shared" si="88"/>
        <v/>
      </c>
      <c r="BD58" s="82">
        <v>0</v>
      </c>
      <c r="BE58" s="83" t="str">
        <f t="shared" si="28"/>
        <v/>
      </c>
      <c r="BF58" s="18" t="str">
        <f t="shared" si="89"/>
        <v/>
      </c>
      <c r="BG58" s="78">
        <v>3221</v>
      </c>
      <c r="BH58" s="79">
        <f t="shared" si="90"/>
        <v>2898.9</v>
      </c>
      <c r="BI58" s="79">
        <v>582</v>
      </c>
      <c r="BJ58" s="80">
        <f t="shared" si="31"/>
        <v>2435</v>
      </c>
      <c r="BK58" s="16">
        <f t="shared" si="91"/>
        <v>0.16002621684087071</v>
      </c>
    </row>
    <row r="59" spans="1:63" s="5" customFormat="1" ht="12.75" customHeight="1">
      <c r="A59" s="45" t="s">
        <v>33</v>
      </c>
      <c r="B59" s="35" t="s">
        <v>232</v>
      </c>
      <c r="C59" s="6"/>
      <c r="D59" s="52">
        <v>3.57</v>
      </c>
      <c r="E59" s="7" t="s">
        <v>262</v>
      </c>
      <c r="F59" s="86">
        <v>4289</v>
      </c>
      <c r="G59" s="86">
        <v>3899</v>
      </c>
      <c r="H59" s="93">
        <v>2940</v>
      </c>
      <c r="I59" s="104">
        <v>0</v>
      </c>
      <c r="J59" s="105" t="str">
        <f>IFERROR(IF(I59&gt;1,I59*0.9,""),"")</f>
        <v/>
      </c>
      <c r="K59" s="105">
        <v>0</v>
      </c>
      <c r="L59" s="108" t="str">
        <f>IFERROR(IF(K59&gt;1,($H59-K59),""),"")</f>
        <v/>
      </c>
      <c r="M59" s="14" t="str">
        <f>IFERROR(IF((IFERROR(IF(K59&gt;1,(J59-L59)/J59,""),(($G59*0.9)-L59)/($G59*0.9)))&gt;1%,IFERROR(IF(K59&gt;1,(J59-L59)/J59,""),(($G59*0.9)-L59)/($G59*0.9)),""),"")</f>
        <v/>
      </c>
      <c r="N59" s="106">
        <v>0</v>
      </c>
      <c r="O59" s="107" t="str">
        <f>IFERROR(IF(N59&gt;1,N59*0.9,""),"")</f>
        <v/>
      </c>
      <c r="P59" s="107">
        <v>0</v>
      </c>
      <c r="Q59" s="109" t="str">
        <f>IFERROR(IF(P59&gt;1,($H59-P59),""),"")</f>
        <v/>
      </c>
      <c r="R59" s="19" t="str">
        <f>IFERROR(IF((IFERROR(IF(P59&gt;1,(O59-Q59)/O59,""),(($G59*0.9)-Q59)/($G59*0.9)))&gt;1%,IFERROR(IF(P59&gt;1,(O59-Q59)/O59,""),(($G59*0.9)-Q59)/($G59*0.9)),""),"")</f>
        <v/>
      </c>
      <c r="S59" s="104">
        <v>0</v>
      </c>
      <c r="T59" s="105" t="str">
        <f>IFERROR(IF(S59&gt;1,S59*0.9,""),"")</f>
        <v/>
      </c>
      <c r="U59" s="105">
        <v>0</v>
      </c>
      <c r="V59" s="108" t="str">
        <f>IFERROR(IF(U59&gt;1,($H59-U59),""),"")</f>
        <v/>
      </c>
      <c r="W59" s="14" t="str">
        <f>IFERROR(IF((IFERROR(IF(U59&gt;1,(T59-V59)/T59,""),(($G59*0.9)-V59)/($G59*0.9)))&gt;1%,IFERROR(IF(U59&gt;1,(T59-V59)/T59,""),(($G59*0.9)-V59)/($G59*0.9)),""),"")</f>
        <v/>
      </c>
      <c r="X59" s="106">
        <v>0</v>
      </c>
      <c r="Y59" s="107" t="str">
        <f>IFERROR(IF(X59&gt;1,X59*0.9,""),"")</f>
        <v/>
      </c>
      <c r="Z59" s="107">
        <v>0</v>
      </c>
      <c r="AA59" s="109" t="str">
        <f>IFERROR(IF(Z59&gt;1,($H59-Z59),""),"")</f>
        <v/>
      </c>
      <c r="AB59" s="19" t="str">
        <f>IFERROR(IF((IFERROR(IF(Z59&gt;1,(Y59-AA59)/Y59,""),(($G59*0.9)-AA59)/($G59*0.9)))&gt;1%,IFERROR(IF(Z59&gt;1,(Y59-AA59)/Y59,""),(($G59*0.9)-AA59)/($G59*0.9)),""),"")</f>
        <v/>
      </c>
      <c r="AC59" s="104">
        <v>0</v>
      </c>
      <c r="AD59" s="105" t="str">
        <f>IFERROR(IF(AC59&gt;1,AC59*0.9,""),"")</f>
        <v/>
      </c>
      <c r="AE59" s="105">
        <v>0</v>
      </c>
      <c r="AF59" s="108" t="str">
        <f>IFERROR(IF(AE59&gt;1,($H59-AE59),""),"")</f>
        <v/>
      </c>
      <c r="AG59" s="14" t="str">
        <f>IFERROR(IF((IFERROR(IF(AE59&gt;1,(AD59-AF59)/AD59,""),(($G59*0.9)-AF59)/($G59*0.9)))&gt;1%,IFERROR(IF(AE59&gt;1,(AD59-AF59)/AD59,""),(($G59*0.9)-AF59)/($G59*0.9)),""),"")</f>
        <v/>
      </c>
      <c r="AH59" s="106">
        <v>3332</v>
      </c>
      <c r="AI59" s="107">
        <f>IFERROR(IF(AH59&gt;1,AH59*0.9,""),"")</f>
        <v>2998.8</v>
      </c>
      <c r="AJ59" s="107">
        <v>423</v>
      </c>
      <c r="AK59" s="109">
        <f>IFERROR(IF(AJ59&gt;1,($H59-AJ59),""),"")</f>
        <v>2517</v>
      </c>
      <c r="AL59" s="19">
        <f>IFERROR(IF((IFERROR(IF(AJ59&gt;1,(AI59-AK59)/AI59,""),(($G59*0.9)-AK59)/($G59*0.9)))&gt;1%,IFERROR(IF(AJ59&gt;1,(AI59-AK59)/AI59,""),(($G59*0.9)-AK59)/($G59*0.9)),""),"")</f>
        <v>0.16066426570628256</v>
      </c>
      <c r="AM59" s="104">
        <v>0</v>
      </c>
      <c r="AN59" s="105" t="str">
        <f>IFERROR(IF(AM59&gt;1,AM59*0.9,""),"")</f>
        <v/>
      </c>
      <c r="AO59" s="105">
        <v>0</v>
      </c>
      <c r="AP59" s="108" t="str">
        <f>IFERROR(IF(AO59&gt;1,($H59-AO59),""),"")</f>
        <v/>
      </c>
      <c r="AQ59" s="14" t="str">
        <f>IFERROR(IF((IFERROR(IF(AO59&gt;1,(AN59-AP59)/AN59,""),(($G59*0.9)-AP59)/($G59*0.9)))&gt;1%,IFERROR(IF(AO59&gt;1,(AN59-AP59)/AN59,""),(($G59*0.9)-AP59)/($G59*0.9)),""),"")</f>
        <v/>
      </c>
      <c r="AR59" s="106">
        <v>0</v>
      </c>
      <c r="AS59" s="107" t="str">
        <f>IFERROR(IF(AR59&gt;1,AR59*0.9,""),"")</f>
        <v/>
      </c>
      <c r="AT59" s="107">
        <v>0</v>
      </c>
      <c r="AU59" s="109" t="str">
        <f>IFERROR(IF(AT59&gt;1,($H59-AT59),""),"")</f>
        <v/>
      </c>
      <c r="AV59" s="19" t="str">
        <f>IFERROR(IF((IFERROR(IF(AT59&gt;1,(AS59-AU59)/AS59,""),(($G59*0.9)-AU59)/($G59*0.9)))&gt;1%,IFERROR(IF(AT59&gt;1,(AS59-AU59)/AS59,""),(($G59*0.9)-AU59)/($G59*0.9)),""),"")</f>
        <v/>
      </c>
      <c r="AW59" s="104">
        <v>0</v>
      </c>
      <c r="AX59" s="105" t="str">
        <f>IFERROR(IF(AW59&gt;1,AW59*0.9,""),"")</f>
        <v/>
      </c>
      <c r="AY59" s="105">
        <v>0</v>
      </c>
      <c r="AZ59" s="108" t="str">
        <f>IFERROR(IF(AY59&gt;1,($H59-AY59),""),"")</f>
        <v/>
      </c>
      <c r="BA59" s="14" t="str">
        <f>IFERROR(IF((IFERROR(IF(AY59&gt;1,(AX59-AZ59)/AX59,""),(($G59*0.9)-AZ59)/($G59*0.9)))&gt;1%,IFERROR(IF(AY59&gt;1,(AX59-AZ59)/AX59,""),(($G59*0.9)-AZ59)/($G59*0.9)),""),"")</f>
        <v/>
      </c>
      <c r="BB59" s="106">
        <v>3332</v>
      </c>
      <c r="BC59" s="107">
        <f>IFERROR(IF(BB59&gt;1,BB59*0.9,""),"")</f>
        <v>2998.8</v>
      </c>
      <c r="BD59" s="107">
        <v>423</v>
      </c>
      <c r="BE59" s="109">
        <f>IFERROR(IF(BD59&gt;1,($H59-BD59),""),"")</f>
        <v>2517</v>
      </c>
      <c r="BF59" s="19">
        <f>IFERROR(IF((IFERROR(IF(BD59&gt;1,(BC59-BE59)/BC59,""),(($G59*0.9)-BE59)/($G59*0.9)))&gt;1%,IFERROR(IF(BD59&gt;1,(BC59-BE59)/BC59,""),(($G59*0.9)-BE59)/($G59*0.9)),""),"")</f>
        <v>0.16066426570628256</v>
      </c>
      <c r="BG59" s="104">
        <v>0</v>
      </c>
      <c r="BH59" s="105" t="str">
        <f>IFERROR(IF(BG59&gt;1,BG59*0.9,""),"")</f>
        <v/>
      </c>
      <c r="BI59" s="105">
        <v>0</v>
      </c>
      <c r="BJ59" s="108" t="str">
        <f>IFERROR(IF(BI59&gt;1,($H59-BI59),""),"")</f>
        <v/>
      </c>
      <c r="BK59" s="14" t="str">
        <f>IFERROR(IF((IFERROR(IF(BI59&gt;1,(BH59-BJ59)/BH59,""),(($G59*0.9)-BJ59)/($G59*0.9)))&gt;1%,IFERROR(IF(BI59&gt;1,(BH59-BJ59)/BH59,""),(($G59*0.9)-BJ59)/($G59*0.9)),""),"")</f>
        <v/>
      </c>
    </row>
    <row r="60" spans="1:63" s="5" customFormat="1" ht="12.75" customHeight="1">
      <c r="A60" s="43" t="s">
        <v>32</v>
      </c>
      <c r="B60" s="39" t="s">
        <v>232</v>
      </c>
      <c r="C60" s="4"/>
      <c r="D60" s="50">
        <v>3.57</v>
      </c>
      <c r="E60" s="40" t="s">
        <v>262</v>
      </c>
      <c r="F60" s="84">
        <v>4069</v>
      </c>
      <c r="G60" s="84">
        <v>3699</v>
      </c>
      <c r="H60" s="94">
        <v>2792</v>
      </c>
      <c r="I60" s="71">
        <v>0</v>
      </c>
      <c r="J60" s="72" t="str">
        <f t="shared" ref="J60:J83" si="92">IFERROR(IF(I60&gt;1,I60*0.9,""),"")</f>
        <v/>
      </c>
      <c r="K60" s="72">
        <v>0</v>
      </c>
      <c r="L60" s="73" t="str">
        <f t="shared" ref="L60:L83" si="93">IFERROR(IF(K60&gt;1,($H60-K60),""),"")</f>
        <v/>
      </c>
      <c r="M60" s="15" t="str">
        <f t="shared" ref="M60:M83" si="94">IFERROR(IF((IFERROR(IF(K60&gt;1,(J60-L60)/J60,""),(($G60*0.9)-L60)/($G60*0.9)))&gt;1%,IFERROR(IF(K60&gt;1,(J60-L60)/J60,""),(($G60*0.9)-L60)/($G60*0.9)),""),"")</f>
        <v/>
      </c>
      <c r="N60" s="74">
        <v>0</v>
      </c>
      <c r="O60" s="75" t="str">
        <f t="shared" ref="O60:O83" si="95">IFERROR(IF(N60&gt;1,N60*0.9,""),"")</f>
        <v/>
      </c>
      <c r="P60" s="75">
        <v>0</v>
      </c>
      <c r="Q60" s="76" t="str">
        <f t="shared" ref="Q60:Q83" si="96">IFERROR(IF(P60&gt;1,($H60-P60),""),"")</f>
        <v/>
      </c>
      <c r="R60" s="17" t="str">
        <f t="shared" ref="R60:R83" si="97">IFERROR(IF((IFERROR(IF(P60&gt;1,(O60-Q60)/O60,""),(($G60*0.9)-Q60)/($G60*0.9)))&gt;1%,IFERROR(IF(P60&gt;1,(O60-Q60)/O60,""),(($G60*0.9)-Q60)/($G60*0.9)),""),"")</f>
        <v/>
      </c>
      <c r="S60" s="71">
        <v>3110</v>
      </c>
      <c r="T60" s="72">
        <f t="shared" ref="T60:T83" si="98">IFERROR(IF(S60&gt;1,S60*0.9,""),"")</f>
        <v>2799</v>
      </c>
      <c r="U60" s="72">
        <v>440</v>
      </c>
      <c r="V60" s="73">
        <f t="shared" ref="V60:V83" si="99">IFERROR(IF(U60&gt;1,($H60-U60),""),"")</f>
        <v>2352</v>
      </c>
      <c r="W60" s="15">
        <f t="shared" ref="W60:W83" si="100">IFERROR(IF((IFERROR(IF(U60&gt;1,(T60-V60)/T60,""),(($G60*0.9)-V60)/($G60*0.9)))&gt;1%,IFERROR(IF(U60&gt;1,(T60-V60)/T60,""),(($G60*0.9)-V60)/($G60*0.9)),""),"")</f>
        <v>0.15969989281886388</v>
      </c>
      <c r="X60" s="74">
        <v>0</v>
      </c>
      <c r="Y60" s="75" t="str">
        <f t="shared" ref="Y60:Y83" si="101">IFERROR(IF(X60&gt;1,X60*0.9,""),"")</f>
        <v/>
      </c>
      <c r="Z60" s="75">
        <v>0</v>
      </c>
      <c r="AA60" s="76" t="str">
        <f t="shared" ref="AA60:AA83" si="102">IFERROR(IF(Z60&gt;1,($H60-Z60),""),"")</f>
        <v/>
      </c>
      <c r="AB60" s="17" t="str">
        <f t="shared" ref="AB60:AB83" si="103">IFERROR(IF((IFERROR(IF(Z60&gt;1,(Y60-AA60)/Y60,""),(($G60*0.9)-AA60)/($G60*0.9)))&gt;1%,IFERROR(IF(Z60&gt;1,(Y60-AA60)/Y60,""),(($G60*0.9)-AA60)/($G60*0.9)),""),"")</f>
        <v/>
      </c>
      <c r="AC60" s="71">
        <v>0</v>
      </c>
      <c r="AD60" s="72" t="str">
        <f t="shared" ref="AD60:AD83" si="104">IFERROR(IF(AC60&gt;1,AC60*0.9,""),"")</f>
        <v/>
      </c>
      <c r="AE60" s="72">
        <v>0</v>
      </c>
      <c r="AF60" s="73" t="str">
        <f t="shared" ref="AF60:AF83" si="105">IFERROR(IF(AE60&gt;1,($H60-AE60),""),"")</f>
        <v/>
      </c>
      <c r="AG60" s="15" t="str">
        <f t="shared" ref="AG60:AG83" si="106">IFERROR(IF((IFERROR(IF(AE60&gt;1,(AD60-AF60)/AD60,""),(($G60*0.9)-AF60)/($G60*0.9)))&gt;1%,IFERROR(IF(AE60&gt;1,(AD60-AF60)/AD60,""),(($G60*0.9)-AF60)/($G60*0.9)),""),"")</f>
        <v/>
      </c>
      <c r="AH60" s="74">
        <v>3221</v>
      </c>
      <c r="AI60" s="75">
        <f t="shared" ref="AI60:AI83" si="107">IFERROR(IF(AH60&gt;1,AH60*0.9,""),"")</f>
        <v>2898.9</v>
      </c>
      <c r="AJ60" s="75">
        <v>356</v>
      </c>
      <c r="AK60" s="76">
        <f t="shared" ref="AK60:AK83" si="108">IFERROR(IF(AJ60&gt;1,($H60-AJ60),""),"")</f>
        <v>2436</v>
      </c>
      <c r="AL60" s="17">
        <f t="shared" ref="AL60:AL83" si="109">IFERROR(IF((IFERROR(IF(AJ60&gt;1,(AI60-AK60)/AI60,""),(($G60*0.9)-AK60)/($G60*0.9)))&gt;1%,IFERROR(IF(AJ60&gt;1,(AI60-AK60)/AI60,""),(($G60*0.9)-AK60)/($G60*0.9)),""),"")</f>
        <v>0.15968125840836181</v>
      </c>
      <c r="AM60" s="71">
        <v>0</v>
      </c>
      <c r="AN60" s="72" t="str">
        <f t="shared" ref="AN60:AN83" si="110">IFERROR(IF(AM60&gt;1,AM60*0.9,""),"")</f>
        <v/>
      </c>
      <c r="AO60" s="72">
        <v>0</v>
      </c>
      <c r="AP60" s="73" t="str">
        <f t="shared" ref="AP60:AP83" si="111">IFERROR(IF(AO60&gt;1,($H60-AO60),""),"")</f>
        <v/>
      </c>
      <c r="AQ60" s="15" t="str">
        <f t="shared" ref="AQ60:AQ83" si="112">IFERROR(IF((IFERROR(IF(AO60&gt;1,(AN60-AP60)/AN60,""),(($G60*0.9)-AP60)/($G60*0.9)))&gt;1%,IFERROR(IF(AO60&gt;1,(AN60-AP60)/AN60,""),(($G60*0.9)-AP60)/($G60*0.9)),""),"")</f>
        <v/>
      </c>
      <c r="AR60" s="74">
        <v>0</v>
      </c>
      <c r="AS60" s="75" t="str">
        <f t="shared" ref="AS60:AS83" si="113">IFERROR(IF(AR60&gt;1,AR60*0.9,""),"")</f>
        <v/>
      </c>
      <c r="AT60" s="75">
        <v>0</v>
      </c>
      <c r="AU60" s="76" t="str">
        <f t="shared" ref="AU60:AU83" si="114">IFERROR(IF(AT60&gt;1,($H60-AT60),""),"")</f>
        <v/>
      </c>
      <c r="AV60" s="17" t="str">
        <f t="shared" ref="AV60:AV83" si="115">IFERROR(IF((IFERROR(IF(AT60&gt;1,(AS60-AU60)/AS60,""),(($G60*0.9)-AU60)/($G60*0.9)))&gt;1%,IFERROR(IF(AT60&gt;1,(AS60-AU60)/AS60,""),(($G60*0.9)-AU60)/($G60*0.9)),""),"")</f>
        <v/>
      </c>
      <c r="AW60" s="71">
        <v>0</v>
      </c>
      <c r="AX60" s="72" t="str">
        <f t="shared" ref="AX60:AX83" si="116">IFERROR(IF(AW60&gt;1,AW60*0.9,""),"")</f>
        <v/>
      </c>
      <c r="AY60" s="72">
        <v>0</v>
      </c>
      <c r="AZ60" s="73" t="str">
        <f t="shared" ref="AZ60:AZ83" si="117">IFERROR(IF(AY60&gt;1,($H60-AY60),""),"")</f>
        <v/>
      </c>
      <c r="BA60" s="15" t="str">
        <f t="shared" ref="BA60:BA83" si="118">IFERROR(IF((IFERROR(IF(AY60&gt;1,(AX60-AZ60)/AX60,""),(($G60*0.9)-AZ60)/($G60*0.9)))&gt;1%,IFERROR(IF(AY60&gt;1,(AX60-AZ60)/AX60,""),(($G60*0.9)-AZ60)/($G60*0.9)),""),"")</f>
        <v/>
      </c>
      <c r="BB60" s="74">
        <v>3221</v>
      </c>
      <c r="BC60" s="75">
        <f t="shared" ref="BC60:BC83" si="119">IFERROR(IF(BB60&gt;1,BB60*0.9,""),"")</f>
        <v>2898.9</v>
      </c>
      <c r="BD60" s="75">
        <v>356</v>
      </c>
      <c r="BE60" s="76">
        <f t="shared" ref="BE60:BE83" si="120">IFERROR(IF(BD60&gt;1,($H60-BD60),""),"")</f>
        <v>2436</v>
      </c>
      <c r="BF60" s="17">
        <f t="shared" ref="BF60:BF83" si="121">IFERROR(IF((IFERROR(IF(BD60&gt;1,(BC60-BE60)/BC60,""),(($G60*0.9)-BE60)/($G60*0.9)))&gt;1%,IFERROR(IF(BD60&gt;1,(BC60-BE60)/BC60,""),(($G60*0.9)-BE60)/($G60*0.9)),""),"")</f>
        <v>0.15968125840836181</v>
      </c>
      <c r="BG60" s="71">
        <v>0</v>
      </c>
      <c r="BH60" s="72" t="str">
        <f t="shared" ref="BH60:BH83" si="122">IFERROR(IF(BG60&gt;1,BG60*0.9,""),"")</f>
        <v/>
      </c>
      <c r="BI60" s="72">
        <v>0</v>
      </c>
      <c r="BJ60" s="73" t="str">
        <f t="shared" ref="BJ60:BJ83" si="123">IFERROR(IF(BI60&gt;1,($H60-BI60),""),"")</f>
        <v/>
      </c>
      <c r="BK60" s="15" t="str">
        <f t="shared" ref="BK60:BK83" si="124">IFERROR(IF((IFERROR(IF(BI60&gt;1,(BH60-BJ60)/BH60,""),(($G60*0.9)-BJ60)/($G60*0.9)))&gt;1%,IFERROR(IF(BI60&gt;1,(BH60-BJ60)/BH60,""),(($G60*0.9)-BJ60)/($G60*0.9)),""),"")</f>
        <v/>
      </c>
    </row>
    <row r="61" spans="1:63" s="5" customFormat="1" ht="12.75" customHeight="1">
      <c r="A61" s="43" t="s">
        <v>40</v>
      </c>
      <c r="B61" s="39" t="s">
        <v>232</v>
      </c>
      <c r="C61" s="4"/>
      <c r="D61" s="50">
        <v>3.57</v>
      </c>
      <c r="E61" s="40" t="s">
        <v>263</v>
      </c>
      <c r="F61" s="84">
        <v>4949</v>
      </c>
      <c r="G61" s="84">
        <v>4499</v>
      </c>
      <c r="H61" s="94">
        <v>3394</v>
      </c>
      <c r="I61" s="71">
        <v>0</v>
      </c>
      <c r="J61" s="72" t="str">
        <f t="shared" si="92"/>
        <v/>
      </c>
      <c r="K61" s="72">
        <v>0</v>
      </c>
      <c r="L61" s="73" t="str">
        <f t="shared" si="93"/>
        <v/>
      </c>
      <c r="M61" s="15" t="str">
        <f t="shared" si="94"/>
        <v/>
      </c>
      <c r="N61" s="74">
        <v>0</v>
      </c>
      <c r="O61" s="75" t="str">
        <f t="shared" si="95"/>
        <v/>
      </c>
      <c r="P61" s="75">
        <v>0</v>
      </c>
      <c r="Q61" s="76" t="str">
        <f t="shared" si="96"/>
        <v/>
      </c>
      <c r="R61" s="17" t="str">
        <f t="shared" si="97"/>
        <v/>
      </c>
      <c r="S61" s="71">
        <v>3888</v>
      </c>
      <c r="T61" s="72">
        <f t="shared" si="98"/>
        <v>3499.2000000000003</v>
      </c>
      <c r="U61" s="72">
        <v>455</v>
      </c>
      <c r="V61" s="73">
        <f t="shared" si="99"/>
        <v>2939</v>
      </c>
      <c r="W61" s="15">
        <f t="shared" si="100"/>
        <v>0.16009373571101973</v>
      </c>
      <c r="X61" s="74">
        <v>3888</v>
      </c>
      <c r="Y61" s="75">
        <f t="shared" si="101"/>
        <v>3499.2000000000003</v>
      </c>
      <c r="Z61" s="75">
        <v>455</v>
      </c>
      <c r="AA61" s="76">
        <f t="shared" si="102"/>
        <v>2939</v>
      </c>
      <c r="AB61" s="17">
        <f t="shared" si="103"/>
        <v>0.16009373571101973</v>
      </c>
      <c r="AC61" s="71">
        <v>0</v>
      </c>
      <c r="AD61" s="72" t="str">
        <f t="shared" si="104"/>
        <v/>
      </c>
      <c r="AE61" s="72">
        <v>0</v>
      </c>
      <c r="AF61" s="73" t="str">
        <f t="shared" si="105"/>
        <v/>
      </c>
      <c r="AG61" s="15" t="str">
        <f t="shared" si="106"/>
        <v/>
      </c>
      <c r="AH61" s="74">
        <v>0</v>
      </c>
      <c r="AI61" s="75" t="str">
        <f t="shared" si="107"/>
        <v/>
      </c>
      <c r="AJ61" s="75">
        <v>0</v>
      </c>
      <c r="AK61" s="76" t="str">
        <f t="shared" si="108"/>
        <v/>
      </c>
      <c r="AL61" s="17" t="str">
        <f t="shared" si="109"/>
        <v/>
      </c>
      <c r="AM61" s="71">
        <v>3777</v>
      </c>
      <c r="AN61" s="72">
        <f t="shared" si="110"/>
        <v>3399.3</v>
      </c>
      <c r="AO61" s="72">
        <v>539</v>
      </c>
      <c r="AP61" s="73">
        <f t="shared" si="111"/>
        <v>2855</v>
      </c>
      <c r="AQ61" s="15">
        <f t="shared" si="112"/>
        <v>0.16012120142382261</v>
      </c>
      <c r="AR61" s="74">
        <v>0</v>
      </c>
      <c r="AS61" s="75" t="str">
        <f t="shared" si="113"/>
        <v/>
      </c>
      <c r="AT61" s="75">
        <v>0</v>
      </c>
      <c r="AU61" s="76" t="str">
        <f t="shared" si="114"/>
        <v/>
      </c>
      <c r="AV61" s="17" t="str">
        <f t="shared" si="115"/>
        <v/>
      </c>
      <c r="AW61" s="71">
        <v>0</v>
      </c>
      <c r="AX61" s="72" t="str">
        <f t="shared" si="116"/>
        <v/>
      </c>
      <c r="AY61" s="72">
        <v>0</v>
      </c>
      <c r="AZ61" s="73" t="str">
        <f t="shared" si="117"/>
        <v/>
      </c>
      <c r="BA61" s="15" t="str">
        <f t="shared" si="118"/>
        <v/>
      </c>
      <c r="BB61" s="74">
        <v>0</v>
      </c>
      <c r="BC61" s="75" t="str">
        <f t="shared" si="119"/>
        <v/>
      </c>
      <c r="BD61" s="75">
        <v>0</v>
      </c>
      <c r="BE61" s="76" t="str">
        <f t="shared" si="120"/>
        <v/>
      </c>
      <c r="BF61" s="17" t="str">
        <f t="shared" si="121"/>
        <v/>
      </c>
      <c r="BG61" s="71">
        <v>3666</v>
      </c>
      <c r="BH61" s="72">
        <f t="shared" si="122"/>
        <v>3299.4</v>
      </c>
      <c r="BI61" s="72">
        <v>623</v>
      </c>
      <c r="BJ61" s="73">
        <f t="shared" si="123"/>
        <v>2771</v>
      </c>
      <c r="BK61" s="15">
        <f t="shared" si="124"/>
        <v>0.16015033036309634</v>
      </c>
    </row>
    <row r="62" spans="1:63" s="5" customFormat="1" ht="12.75" customHeight="1">
      <c r="A62" s="43" t="s">
        <v>381</v>
      </c>
      <c r="B62" s="39" t="s">
        <v>232</v>
      </c>
      <c r="C62" s="4"/>
      <c r="D62" s="50">
        <v>3.57</v>
      </c>
      <c r="E62" s="40" t="s">
        <v>464</v>
      </c>
      <c r="F62" s="84">
        <v>5004</v>
      </c>
      <c r="G62" s="84">
        <v>4549</v>
      </c>
      <c r="H62" s="94">
        <v>3465</v>
      </c>
      <c r="I62" s="71">
        <v>0</v>
      </c>
      <c r="J62" s="72" t="str">
        <f t="shared" si="92"/>
        <v/>
      </c>
      <c r="K62" s="72">
        <v>0</v>
      </c>
      <c r="L62" s="73" t="str">
        <f t="shared" si="93"/>
        <v/>
      </c>
      <c r="M62" s="15" t="str">
        <f t="shared" si="94"/>
        <v/>
      </c>
      <c r="N62" s="74">
        <v>0</v>
      </c>
      <c r="O62" s="75" t="str">
        <f t="shared" si="95"/>
        <v/>
      </c>
      <c r="P62" s="75">
        <v>0</v>
      </c>
      <c r="Q62" s="76" t="str">
        <f t="shared" si="96"/>
        <v/>
      </c>
      <c r="R62" s="17" t="str">
        <f t="shared" si="97"/>
        <v/>
      </c>
      <c r="S62" s="71">
        <v>3888</v>
      </c>
      <c r="T62" s="72">
        <f t="shared" si="98"/>
        <v>3499.2000000000003</v>
      </c>
      <c r="U62" s="72">
        <v>498</v>
      </c>
      <c r="V62" s="73">
        <f t="shared" si="99"/>
        <v>2967</v>
      </c>
      <c r="W62" s="15">
        <f t="shared" si="100"/>
        <v>0.15209190672153641</v>
      </c>
      <c r="X62" s="74">
        <v>3943</v>
      </c>
      <c r="Y62" s="75">
        <f t="shared" si="101"/>
        <v>3548.7000000000003</v>
      </c>
      <c r="Z62" s="75">
        <v>456</v>
      </c>
      <c r="AA62" s="76">
        <f t="shared" si="102"/>
        <v>3009</v>
      </c>
      <c r="AB62" s="17">
        <f t="shared" si="103"/>
        <v>0.15208386169583235</v>
      </c>
      <c r="AC62" s="71">
        <v>0</v>
      </c>
      <c r="AD62" s="72" t="str">
        <f t="shared" si="104"/>
        <v/>
      </c>
      <c r="AE62" s="72">
        <v>0</v>
      </c>
      <c r="AF62" s="73" t="str">
        <f t="shared" si="105"/>
        <v/>
      </c>
      <c r="AG62" s="15" t="str">
        <f t="shared" si="106"/>
        <v/>
      </c>
      <c r="AH62" s="74">
        <v>0</v>
      </c>
      <c r="AI62" s="75" t="str">
        <f t="shared" si="107"/>
        <v/>
      </c>
      <c r="AJ62" s="75">
        <v>0</v>
      </c>
      <c r="AK62" s="76" t="str">
        <f t="shared" si="108"/>
        <v/>
      </c>
      <c r="AL62" s="17" t="str">
        <f t="shared" si="109"/>
        <v/>
      </c>
      <c r="AM62" s="71">
        <v>3832</v>
      </c>
      <c r="AN62" s="72">
        <f t="shared" si="110"/>
        <v>3448.8</v>
      </c>
      <c r="AO62" s="72">
        <v>541</v>
      </c>
      <c r="AP62" s="73">
        <f t="shared" si="111"/>
        <v>2924</v>
      </c>
      <c r="AQ62" s="15">
        <f t="shared" si="112"/>
        <v>0.15216887033170962</v>
      </c>
      <c r="AR62" s="74">
        <v>0</v>
      </c>
      <c r="AS62" s="75" t="str">
        <f t="shared" si="113"/>
        <v/>
      </c>
      <c r="AT62" s="75">
        <v>0</v>
      </c>
      <c r="AU62" s="76" t="str">
        <f t="shared" si="114"/>
        <v/>
      </c>
      <c r="AV62" s="17" t="str">
        <f t="shared" si="115"/>
        <v/>
      </c>
      <c r="AW62" s="71">
        <v>0</v>
      </c>
      <c r="AX62" s="72" t="str">
        <f t="shared" si="116"/>
        <v/>
      </c>
      <c r="AY62" s="72">
        <v>0</v>
      </c>
      <c r="AZ62" s="73" t="str">
        <f t="shared" si="117"/>
        <v/>
      </c>
      <c r="BA62" s="15" t="str">
        <f t="shared" si="118"/>
        <v/>
      </c>
      <c r="BB62" s="74">
        <v>0</v>
      </c>
      <c r="BC62" s="75" t="str">
        <f t="shared" si="119"/>
        <v/>
      </c>
      <c r="BD62" s="75">
        <v>0</v>
      </c>
      <c r="BE62" s="76" t="str">
        <f t="shared" si="120"/>
        <v/>
      </c>
      <c r="BF62" s="17" t="str">
        <f t="shared" si="121"/>
        <v/>
      </c>
      <c r="BG62" s="71">
        <v>3721</v>
      </c>
      <c r="BH62" s="72">
        <f t="shared" si="122"/>
        <v>3348.9</v>
      </c>
      <c r="BI62" s="72">
        <v>625</v>
      </c>
      <c r="BJ62" s="73">
        <f t="shared" si="123"/>
        <v>2840</v>
      </c>
      <c r="BK62" s="15">
        <f t="shared" si="124"/>
        <v>0.15196034518797219</v>
      </c>
    </row>
    <row r="63" spans="1:63" s="5" customFormat="1" ht="12.75" customHeight="1">
      <c r="A63" s="43" t="s">
        <v>38</v>
      </c>
      <c r="B63" s="39" t="s">
        <v>232</v>
      </c>
      <c r="C63" s="4"/>
      <c r="D63" s="50">
        <v>3.57</v>
      </c>
      <c r="E63" s="40" t="s">
        <v>263</v>
      </c>
      <c r="F63" s="84">
        <v>4729</v>
      </c>
      <c r="G63" s="84">
        <v>4299</v>
      </c>
      <c r="H63" s="94">
        <v>3240</v>
      </c>
      <c r="I63" s="71">
        <v>0</v>
      </c>
      <c r="J63" s="72" t="str">
        <f t="shared" si="92"/>
        <v/>
      </c>
      <c r="K63" s="72">
        <v>0</v>
      </c>
      <c r="L63" s="73" t="str">
        <f t="shared" si="93"/>
        <v/>
      </c>
      <c r="M63" s="15" t="str">
        <f t="shared" si="94"/>
        <v/>
      </c>
      <c r="N63" s="74">
        <v>0</v>
      </c>
      <c r="O63" s="75" t="str">
        <f t="shared" si="95"/>
        <v/>
      </c>
      <c r="P63" s="75">
        <v>0</v>
      </c>
      <c r="Q63" s="76" t="str">
        <f t="shared" si="96"/>
        <v/>
      </c>
      <c r="R63" s="17" t="str">
        <f t="shared" si="97"/>
        <v/>
      </c>
      <c r="S63" s="71">
        <v>3777</v>
      </c>
      <c r="T63" s="72">
        <f t="shared" si="98"/>
        <v>3399.3</v>
      </c>
      <c r="U63" s="72">
        <v>388</v>
      </c>
      <c r="V63" s="73">
        <f t="shared" si="99"/>
        <v>2852</v>
      </c>
      <c r="W63" s="15">
        <f t="shared" si="100"/>
        <v>0.1610037360633072</v>
      </c>
      <c r="X63" s="74">
        <v>3777</v>
      </c>
      <c r="Y63" s="75">
        <f t="shared" si="101"/>
        <v>3399.3</v>
      </c>
      <c r="Z63" s="75">
        <v>388</v>
      </c>
      <c r="AA63" s="76">
        <f t="shared" si="102"/>
        <v>2852</v>
      </c>
      <c r="AB63" s="17">
        <f t="shared" si="103"/>
        <v>0.1610037360633072</v>
      </c>
      <c r="AC63" s="71">
        <v>0</v>
      </c>
      <c r="AD63" s="72" t="str">
        <f t="shared" si="104"/>
        <v/>
      </c>
      <c r="AE63" s="72">
        <v>0</v>
      </c>
      <c r="AF63" s="73" t="str">
        <f t="shared" si="105"/>
        <v/>
      </c>
      <c r="AG63" s="15" t="str">
        <f t="shared" si="106"/>
        <v/>
      </c>
      <c r="AH63" s="74">
        <v>0</v>
      </c>
      <c r="AI63" s="75" t="str">
        <f t="shared" si="107"/>
        <v/>
      </c>
      <c r="AJ63" s="75">
        <v>0</v>
      </c>
      <c r="AK63" s="76" t="str">
        <f t="shared" si="108"/>
        <v/>
      </c>
      <c r="AL63" s="17" t="str">
        <f t="shared" si="109"/>
        <v/>
      </c>
      <c r="AM63" s="71">
        <v>3777</v>
      </c>
      <c r="AN63" s="72">
        <f t="shared" si="110"/>
        <v>3399.3</v>
      </c>
      <c r="AO63" s="72">
        <v>388</v>
      </c>
      <c r="AP63" s="73">
        <f t="shared" si="111"/>
        <v>2852</v>
      </c>
      <c r="AQ63" s="15">
        <f t="shared" si="112"/>
        <v>0.1610037360633072</v>
      </c>
      <c r="AR63" s="74">
        <v>0</v>
      </c>
      <c r="AS63" s="75" t="str">
        <f t="shared" si="113"/>
        <v/>
      </c>
      <c r="AT63" s="75">
        <v>0</v>
      </c>
      <c r="AU63" s="76" t="str">
        <f t="shared" si="114"/>
        <v/>
      </c>
      <c r="AV63" s="17" t="str">
        <f t="shared" si="115"/>
        <v/>
      </c>
      <c r="AW63" s="71">
        <v>0</v>
      </c>
      <c r="AX63" s="72" t="str">
        <f t="shared" si="116"/>
        <v/>
      </c>
      <c r="AY63" s="72">
        <v>0</v>
      </c>
      <c r="AZ63" s="73" t="str">
        <f t="shared" si="117"/>
        <v/>
      </c>
      <c r="BA63" s="15" t="str">
        <f t="shared" si="118"/>
        <v/>
      </c>
      <c r="BB63" s="74">
        <v>0</v>
      </c>
      <c r="BC63" s="75" t="str">
        <f t="shared" si="119"/>
        <v/>
      </c>
      <c r="BD63" s="75">
        <v>0</v>
      </c>
      <c r="BE63" s="76" t="str">
        <f t="shared" si="120"/>
        <v/>
      </c>
      <c r="BF63" s="17" t="str">
        <f t="shared" si="121"/>
        <v/>
      </c>
      <c r="BG63" s="71">
        <v>3666</v>
      </c>
      <c r="BH63" s="72">
        <f t="shared" si="122"/>
        <v>3299.4</v>
      </c>
      <c r="BI63" s="72">
        <v>472</v>
      </c>
      <c r="BJ63" s="73">
        <f t="shared" si="123"/>
        <v>2768</v>
      </c>
      <c r="BK63" s="15">
        <f t="shared" si="124"/>
        <v>0.16105958659150152</v>
      </c>
    </row>
    <row r="64" spans="1:63" s="5" customFormat="1" ht="12.75" customHeight="1">
      <c r="A64" s="43" t="s">
        <v>224</v>
      </c>
      <c r="B64" s="39" t="s">
        <v>232</v>
      </c>
      <c r="C64" s="4"/>
      <c r="D64" s="50">
        <v>4.16</v>
      </c>
      <c r="E64" s="40" t="s">
        <v>420</v>
      </c>
      <c r="F64" s="84">
        <v>3409</v>
      </c>
      <c r="G64" s="84">
        <v>3099</v>
      </c>
      <c r="H64" s="94">
        <v>2334</v>
      </c>
      <c r="I64" s="71">
        <v>0</v>
      </c>
      <c r="J64" s="72" t="str">
        <f t="shared" si="92"/>
        <v/>
      </c>
      <c r="K64" s="72">
        <v>0</v>
      </c>
      <c r="L64" s="73" t="str">
        <f t="shared" si="93"/>
        <v/>
      </c>
      <c r="M64" s="15" t="str">
        <f t="shared" si="94"/>
        <v/>
      </c>
      <c r="N64" s="74">
        <v>0</v>
      </c>
      <c r="O64" s="75" t="str">
        <f t="shared" si="95"/>
        <v/>
      </c>
      <c r="P64" s="75">
        <v>0</v>
      </c>
      <c r="Q64" s="76" t="str">
        <f t="shared" si="96"/>
        <v/>
      </c>
      <c r="R64" s="17" t="str">
        <f t="shared" si="97"/>
        <v/>
      </c>
      <c r="S64" s="71">
        <v>0</v>
      </c>
      <c r="T64" s="72" t="str">
        <f t="shared" si="98"/>
        <v/>
      </c>
      <c r="U64" s="72">
        <v>0</v>
      </c>
      <c r="V64" s="73" t="str">
        <f t="shared" si="99"/>
        <v/>
      </c>
      <c r="W64" s="15" t="str">
        <f t="shared" si="100"/>
        <v/>
      </c>
      <c r="X64" s="74">
        <v>2554</v>
      </c>
      <c r="Y64" s="75">
        <f t="shared" si="101"/>
        <v>2298.6</v>
      </c>
      <c r="Z64" s="75">
        <v>407</v>
      </c>
      <c r="AA64" s="76">
        <f t="shared" si="102"/>
        <v>1927</v>
      </c>
      <c r="AB64" s="17">
        <f t="shared" si="103"/>
        <v>0.16166362133472545</v>
      </c>
      <c r="AC64" s="71">
        <v>0</v>
      </c>
      <c r="AD64" s="72" t="str">
        <f t="shared" si="104"/>
        <v/>
      </c>
      <c r="AE64" s="72">
        <v>0</v>
      </c>
      <c r="AF64" s="73" t="str">
        <f t="shared" si="105"/>
        <v/>
      </c>
      <c r="AG64" s="15" t="str">
        <f t="shared" si="106"/>
        <v/>
      </c>
      <c r="AH64" s="74">
        <v>0</v>
      </c>
      <c r="AI64" s="75" t="str">
        <f t="shared" si="107"/>
        <v/>
      </c>
      <c r="AJ64" s="75">
        <v>0</v>
      </c>
      <c r="AK64" s="76" t="str">
        <f t="shared" si="108"/>
        <v/>
      </c>
      <c r="AL64" s="17" t="str">
        <f t="shared" si="109"/>
        <v/>
      </c>
      <c r="AM64" s="71">
        <v>2443</v>
      </c>
      <c r="AN64" s="72">
        <f t="shared" si="110"/>
        <v>2198.7000000000003</v>
      </c>
      <c r="AO64" s="72">
        <v>490</v>
      </c>
      <c r="AP64" s="73">
        <f t="shared" si="111"/>
        <v>1844</v>
      </c>
      <c r="AQ64" s="15">
        <f t="shared" si="112"/>
        <v>0.1613225997180153</v>
      </c>
      <c r="AR64" s="74">
        <v>0</v>
      </c>
      <c r="AS64" s="75" t="str">
        <f t="shared" si="113"/>
        <v/>
      </c>
      <c r="AT64" s="75">
        <v>0</v>
      </c>
      <c r="AU64" s="76" t="str">
        <f t="shared" si="114"/>
        <v/>
      </c>
      <c r="AV64" s="17" t="str">
        <f t="shared" si="115"/>
        <v/>
      </c>
      <c r="AW64" s="71">
        <v>0</v>
      </c>
      <c r="AX64" s="72" t="str">
        <f t="shared" si="116"/>
        <v/>
      </c>
      <c r="AY64" s="72">
        <v>0</v>
      </c>
      <c r="AZ64" s="73" t="str">
        <f t="shared" si="117"/>
        <v/>
      </c>
      <c r="BA64" s="15" t="str">
        <f t="shared" si="118"/>
        <v/>
      </c>
      <c r="BB64" s="74">
        <v>0</v>
      </c>
      <c r="BC64" s="75" t="str">
        <f t="shared" si="119"/>
        <v/>
      </c>
      <c r="BD64" s="75">
        <v>0</v>
      </c>
      <c r="BE64" s="76" t="str">
        <f t="shared" si="120"/>
        <v/>
      </c>
      <c r="BF64" s="17" t="str">
        <f t="shared" si="121"/>
        <v/>
      </c>
      <c r="BG64" s="71">
        <v>2554</v>
      </c>
      <c r="BH64" s="72">
        <f t="shared" si="122"/>
        <v>2298.6</v>
      </c>
      <c r="BI64" s="72">
        <v>407</v>
      </c>
      <c r="BJ64" s="73">
        <f t="shared" si="123"/>
        <v>1927</v>
      </c>
      <c r="BK64" s="15">
        <f t="shared" si="124"/>
        <v>0.16166362133472545</v>
      </c>
    </row>
    <row r="65" spans="1:63" s="5" customFormat="1" ht="12.75" customHeight="1">
      <c r="A65" s="43" t="s">
        <v>225</v>
      </c>
      <c r="B65" s="39" t="s">
        <v>232</v>
      </c>
      <c r="C65" s="4"/>
      <c r="D65" s="50">
        <v>4.16</v>
      </c>
      <c r="E65" s="40" t="s">
        <v>420</v>
      </c>
      <c r="F65" s="84">
        <v>3189</v>
      </c>
      <c r="G65" s="84">
        <v>2899</v>
      </c>
      <c r="H65" s="94">
        <v>2185</v>
      </c>
      <c r="I65" s="71">
        <v>0</v>
      </c>
      <c r="J65" s="72" t="str">
        <f t="shared" si="92"/>
        <v/>
      </c>
      <c r="K65" s="72">
        <v>0</v>
      </c>
      <c r="L65" s="73" t="str">
        <f t="shared" si="93"/>
        <v/>
      </c>
      <c r="M65" s="15" t="str">
        <f t="shared" si="94"/>
        <v/>
      </c>
      <c r="N65" s="74">
        <v>0</v>
      </c>
      <c r="O65" s="75" t="str">
        <f t="shared" si="95"/>
        <v/>
      </c>
      <c r="P65" s="75">
        <v>0</v>
      </c>
      <c r="Q65" s="76" t="str">
        <f t="shared" si="96"/>
        <v/>
      </c>
      <c r="R65" s="17" t="str">
        <f t="shared" si="97"/>
        <v/>
      </c>
      <c r="S65" s="71">
        <v>0</v>
      </c>
      <c r="T65" s="72" t="str">
        <f t="shared" si="98"/>
        <v/>
      </c>
      <c r="U65" s="72">
        <v>0</v>
      </c>
      <c r="V65" s="73" t="str">
        <f t="shared" si="99"/>
        <v/>
      </c>
      <c r="W65" s="15" t="str">
        <f t="shared" si="100"/>
        <v/>
      </c>
      <c r="X65" s="74">
        <v>2443</v>
      </c>
      <c r="Y65" s="75">
        <f t="shared" si="101"/>
        <v>2198.7000000000003</v>
      </c>
      <c r="Z65" s="75">
        <v>340</v>
      </c>
      <c r="AA65" s="76">
        <f t="shared" si="102"/>
        <v>1845</v>
      </c>
      <c r="AB65" s="17">
        <f t="shared" si="103"/>
        <v>0.16086778550961942</v>
      </c>
      <c r="AC65" s="71">
        <v>0</v>
      </c>
      <c r="AD65" s="72" t="str">
        <f t="shared" si="104"/>
        <v/>
      </c>
      <c r="AE65" s="72">
        <v>0</v>
      </c>
      <c r="AF65" s="73" t="str">
        <f t="shared" si="105"/>
        <v/>
      </c>
      <c r="AG65" s="15" t="str">
        <f t="shared" si="106"/>
        <v/>
      </c>
      <c r="AH65" s="74">
        <v>0</v>
      </c>
      <c r="AI65" s="75" t="str">
        <f t="shared" si="107"/>
        <v/>
      </c>
      <c r="AJ65" s="75">
        <v>0</v>
      </c>
      <c r="AK65" s="76" t="str">
        <f t="shared" si="108"/>
        <v/>
      </c>
      <c r="AL65" s="17" t="str">
        <f t="shared" si="109"/>
        <v/>
      </c>
      <c r="AM65" s="71">
        <v>2332</v>
      </c>
      <c r="AN65" s="72">
        <f t="shared" si="110"/>
        <v>2098.8000000000002</v>
      </c>
      <c r="AO65" s="72">
        <v>424</v>
      </c>
      <c r="AP65" s="73">
        <f t="shared" si="111"/>
        <v>1761</v>
      </c>
      <c r="AQ65" s="15">
        <f t="shared" si="112"/>
        <v>0.16094911377930254</v>
      </c>
      <c r="AR65" s="74">
        <v>0</v>
      </c>
      <c r="AS65" s="75" t="str">
        <f t="shared" si="113"/>
        <v/>
      </c>
      <c r="AT65" s="75">
        <v>0</v>
      </c>
      <c r="AU65" s="76" t="str">
        <f t="shared" si="114"/>
        <v/>
      </c>
      <c r="AV65" s="17" t="str">
        <f t="shared" si="115"/>
        <v/>
      </c>
      <c r="AW65" s="71">
        <v>0</v>
      </c>
      <c r="AX65" s="72" t="str">
        <f t="shared" si="116"/>
        <v/>
      </c>
      <c r="AY65" s="72">
        <v>0</v>
      </c>
      <c r="AZ65" s="73" t="str">
        <f t="shared" si="117"/>
        <v/>
      </c>
      <c r="BA65" s="15" t="str">
        <f t="shared" si="118"/>
        <v/>
      </c>
      <c r="BB65" s="74">
        <v>0</v>
      </c>
      <c r="BC65" s="75" t="str">
        <f t="shared" si="119"/>
        <v/>
      </c>
      <c r="BD65" s="75">
        <v>0</v>
      </c>
      <c r="BE65" s="76" t="str">
        <f t="shared" si="120"/>
        <v/>
      </c>
      <c r="BF65" s="17" t="str">
        <f t="shared" si="121"/>
        <v/>
      </c>
      <c r="BG65" s="71">
        <v>2443</v>
      </c>
      <c r="BH65" s="72">
        <f t="shared" si="122"/>
        <v>2198.7000000000003</v>
      </c>
      <c r="BI65" s="72">
        <v>340</v>
      </c>
      <c r="BJ65" s="73">
        <f t="shared" si="123"/>
        <v>1845</v>
      </c>
      <c r="BK65" s="15">
        <f t="shared" si="124"/>
        <v>0.16086778550961942</v>
      </c>
    </row>
    <row r="66" spans="1:63" s="5" customFormat="1" ht="12.75" customHeight="1">
      <c r="A66" s="43" t="s">
        <v>36</v>
      </c>
      <c r="B66" s="39" t="s">
        <v>232</v>
      </c>
      <c r="C66" s="4"/>
      <c r="D66" s="50">
        <v>4.54</v>
      </c>
      <c r="E66" s="40" t="s">
        <v>264</v>
      </c>
      <c r="F66" s="84">
        <v>4619</v>
      </c>
      <c r="G66" s="84">
        <v>4199</v>
      </c>
      <c r="H66" s="94">
        <v>3170</v>
      </c>
      <c r="I66" s="71">
        <v>0</v>
      </c>
      <c r="J66" s="72" t="str">
        <f t="shared" si="92"/>
        <v/>
      </c>
      <c r="K66" s="72">
        <v>0</v>
      </c>
      <c r="L66" s="73" t="str">
        <f t="shared" si="93"/>
        <v/>
      </c>
      <c r="M66" s="15" t="str">
        <f t="shared" si="94"/>
        <v/>
      </c>
      <c r="N66" s="74">
        <v>0</v>
      </c>
      <c r="O66" s="75" t="str">
        <f t="shared" si="95"/>
        <v/>
      </c>
      <c r="P66" s="75">
        <v>0</v>
      </c>
      <c r="Q66" s="76" t="str">
        <f t="shared" si="96"/>
        <v/>
      </c>
      <c r="R66" s="17" t="str">
        <f t="shared" si="97"/>
        <v/>
      </c>
      <c r="S66" s="71">
        <v>3554</v>
      </c>
      <c r="T66" s="72">
        <f t="shared" si="98"/>
        <v>3198.6</v>
      </c>
      <c r="U66" s="72">
        <v>482</v>
      </c>
      <c r="V66" s="73">
        <f t="shared" si="99"/>
        <v>2688</v>
      </c>
      <c r="W66" s="15">
        <f t="shared" si="100"/>
        <v>0.15963233914837738</v>
      </c>
      <c r="X66" s="74">
        <v>3221</v>
      </c>
      <c r="Y66" s="75">
        <f t="shared" si="101"/>
        <v>2898.9</v>
      </c>
      <c r="Z66" s="75">
        <v>734</v>
      </c>
      <c r="AA66" s="76">
        <f t="shared" si="102"/>
        <v>2436</v>
      </c>
      <c r="AB66" s="17">
        <f t="shared" si="103"/>
        <v>0.15968125840836181</v>
      </c>
      <c r="AC66" s="71" t="s">
        <v>219</v>
      </c>
      <c r="AD66" s="72" t="str">
        <f t="shared" si="104"/>
        <v/>
      </c>
      <c r="AE66" s="72">
        <v>0</v>
      </c>
      <c r="AF66" s="73" t="str">
        <f t="shared" si="105"/>
        <v/>
      </c>
      <c r="AG66" s="15" t="str">
        <f t="shared" si="106"/>
        <v/>
      </c>
      <c r="AH66" s="74">
        <v>0</v>
      </c>
      <c r="AI66" s="75" t="str">
        <f t="shared" si="107"/>
        <v/>
      </c>
      <c r="AJ66" s="75">
        <v>0</v>
      </c>
      <c r="AK66" s="76" t="str">
        <f t="shared" si="108"/>
        <v/>
      </c>
      <c r="AL66" s="17" t="str">
        <f t="shared" si="109"/>
        <v/>
      </c>
      <c r="AM66" s="71">
        <v>3110</v>
      </c>
      <c r="AN66" s="72">
        <f t="shared" si="110"/>
        <v>2799</v>
      </c>
      <c r="AO66" s="72">
        <v>810</v>
      </c>
      <c r="AP66" s="73">
        <f t="shared" si="111"/>
        <v>2360</v>
      </c>
      <c r="AQ66" s="15">
        <f t="shared" si="112"/>
        <v>0.15684172918899608</v>
      </c>
      <c r="AR66" s="74">
        <v>0</v>
      </c>
      <c r="AS66" s="75" t="str">
        <f t="shared" si="113"/>
        <v/>
      </c>
      <c r="AT66" s="75">
        <v>0</v>
      </c>
      <c r="AU66" s="76" t="str">
        <f t="shared" si="114"/>
        <v/>
      </c>
      <c r="AV66" s="17" t="str">
        <f t="shared" si="115"/>
        <v/>
      </c>
      <c r="AW66" s="71">
        <v>0</v>
      </c>
      <c r="AX66" s="72" t="str">
        <f t="shared" si="116"/>
        <v/>
      </c>
      <c r="AY66" s="72">
        <v>0</v>
      </c>
      <c r="AZ66" s="73" t="str">
        <f t="shared" si="117"/>
        <v/>
      </c>
      <c r="BA66" s="15" t="str">
        <f t="shared" si="118"/>
        <v/>
      </c>
      <c r="BB66" s="74" t="s">
        <v>219</v>
      </c>
      <c r="BC66" s="75" t="str">
        <f t="shared" si="119"/>
        <v/>
      </c>
      <c r="BD66" s="75">
        <v>0</v>
      </c>
      <c r="BE66" s="76" t="str">
        <f t="shared" si="120"/>
        <v/>
      </c>
      <c r="BF66" s="17" t="str">
        <f t="shared" si="121"/>
        <v/>
      </c>
      <c r="BG66" s="71">
        <v>3221</v>
      </c>
      <c r="BH66" s="72">
        <f t="shared" si="122"/>
        <v>2898.9</v>
      </c>
      <c r="BI66" s="72">
        <v>730</v>
      </c>
      <c r="BJ66" s="73">
        <f t="shared" si="123"/>
        <v>2440</v>
      </c>
      <c r="BK66" s="15">
        <f t="shared" si="124"/>
        <v>0.15830142467832628</v>
      </c>
    </row>
    <row r="67" spans="1:63" s="5" customFormat="1" ht="12.75" customHeight="1">
      <c r="A67" s="43" t="s">
        <v>34</v>
      </c>
      <c r="B67" s="39" t="s">
        <v>232</v>
      </c>
      <c r="C67" s="4"/>
      <c r="D67" s="50">
        <v>4.54</v>
      </c>
      <c r="E67" s="40" t="s">
        <v>264</v>
      </c>
      <c r="F67" s="84">
        <v>4399</v>
      </c>
      <c r="G67" s="84">
        <v>3999</v>
      </c>
      <c r="H67" s="94">
        <v>3017</v>
      </c>
      <c r="I67" s="71">
        <v>0</v>
      </c>
      <c r="J67" s="72" t="str">
        <f t="shared" si="92"/>
        <v/>
      </c>
      <c r="K67" s="72">
        <v>0</v>
      </c>
      <c r="L67" s="73" t="str">
        <f t="shared" si="93"/>
        <v/>
      </c>
      <c r="M67" s="15" t="str">
        <f t="shared" si="94"/>
        <v/>
      </c>
      <c r="N67" s="74">
        <v>0</v>
      </c>
      <c r="O67" s="75" t="str">
        <f t="shared" si="95"/>
        <v/>
      </c>
      <c r="P67" s="75">
        <v>0</v>
      </c>
      <c r="Q67" s="76" t="str">
        <f t="shared" si="96"/>
        <v/>
      </c>
      <c r="R67" s="17" t="str">
        <f t="shared" si="97"/>
        <v/>
      </c>
      <c r="S67" s="71">
        <v>3443</v>
      </c>
      <c r="T67" s="72">
        <f t="shared" si="98"/>
        <v>3098.7000000000003</v>
      </c>
      <c r="U67" s="72">
        <v>414</v>
      </c>
      <c r="V67" s="73">
        <f t="shared" si="99"/>
        <v>2603</v>
      </c>
      <c r="W67" s="15">
        <f t="shared" si="100"/>
        <v>0.15997031013005461</v>
      </c>
      <c r="X67" s="74">
        <v>3110</v>
      </c>
      <c r="Y67" s="75">
        <f t="shared" si="101"/>
        <v>2799</v>
      </c>
      <c r="Z67" s="75">
        <v>666</v>
      </c>
      <c r="AA67" s="76">
        <f t="shared" si="102"/>
        <v>2351</v>
      </c>
      <c r="AB67" s="17">
        <f t="shared" si="103"/>
        <v>0.16005716327259736</v>
      </c>
      <c r="AC67" s="71" t="s">
        <v>219</v>
      </c>
      <c r="AD67" s="72" t="str">
        <f t="shared" si="104"/>
        <v/>
      </c>
      <c r="AE67" s="72">
        <v>0</v>
      </c>
      <c r="AF67" s="73" t="str">
        <f t="shared" si="105"/>
        <v/>
      </c>
      <c r="AG67" s="15" t="str">
        <f t="shared" si="106"/>
        <v/>
      </c>
      <c r="AH67" s="74">
        <v>0</v>
      </c>
      <c r="AI67" s="75" t="str">
        <f t="shared" si="107"/>
        <v/>
      </c>
      <c r="AJ67" s="75">
        <v>0</v>
      </c>
      <c r="AK67" s="76" t="str">
        <f t="shared" si="108"/>
        <v/>
      </c>
      <c r="AL67" s="17" t="str">
        <f t="shared" si="109"/>
        <v/>
      </c>
      <c r="AM67" s="71">
        <v>3110</v>
      </c>
      <c r="AN67" s="72">
        <f t="shared" si="110"/>
        <v>2799</v>
      </c>
      <c r="AO67" s="72">
        <v>664</v>
      </c>
      <c r="AP67" s="73">
        <f t="shared" si="111"/>
        <v>2353</v>
      </c>
      <c r="AQ67" s="15">
        <f t="shared" si="112"/>
        <v>0.15934262236513042</v>
      </c>
      <c r="AR67" s="74">
        <v>0</v>
      </c>
      <c r="AS67" s="75" t="str">
        <f t="shared" si="113"/>
        <v/>
      </c>
      <c r="AT67" s="75">
        <v>0</v>
      </c>
      <c r="AU67" s="76" t="str">
        <f t="shared" si="114"/>
        <v/>
      </c>
      <c r="AV67" s="17" t="str">
        <f t="shared" si="115"/>
        <v/>
      </c>
      <c r="AW67" s="71">
        <v>0</v>
      </c>
      <c r="AX67" s="72" t="str">
        <f t="shared" si="116"/>
        <v/>
      </c>
      <c r="AY67" s="72">
        <v>0</v>
      </c>
      <c r="AZ67" s="73" t="str">
        <f t="shared" si="117"/>
        <v/>
      </c>
      <c r="BA67" s="15" t="str">
        <f t="shared" si="118"/>
        <v/>
      </c>
      <c r="BB67" s="74" t="s">
        <v>219</v>
      </c>
      <c r="BC67" s="75" t="str">
        <f t="shared" si="119"/>
        <v/>
      </c>
      <c r="BD67" s="75">
        <v>0</v>
      </c>
      <c r="BE67" s="76" t="str">
        <f t="shared" si="120"/>
        <v/>
      </c>
      <c r="BF67" s="17" t="str">
        <f t="shared" si="121"/>
        <v/>
      </c>
      <c r="BG67" s="71">
        <v>3110</v>
      </c>
      <c r="BH67" s="72">
        <f t="shared" si="122"/>
        <v>2799</v>
      </c>
      <c r="BI67" s="72">
        <v>664</v>
      </c>
      <c r="BJ67" s="73">
        <f t="shared" si="123"/>
        <v>2353</v>
      </c>
      <c r="BK67" s="15">
        <f t="shared" si="124"/>
        <v>0.15934262236513042</v>
      </c>
    </row>
    <row r="68" spans="1:63" s="5" customFormat="1" ht="12.75" customHeight="1">
      <c r="A68" s="43" t="s">
        <v>506</v>
      </c>
      <c r="B68" s="39" t="s">
        <v>232</v>
      </c>
      <c r="C68" s="4" t="s">
        <v>539</v>
      </c>
      <c r="D68" s="50" t="s">
        <v>540</v>
      </c>
      <c r="E68" s="40" t="s">
        <v>541</v>
      </c>
      <c r="F68" s="84">
        <v>3199</v>
      </c>
      <c r="G68" s="84">
        <v>2899</v>
      </c>
      <c r="H68" s="94">
        <v>2185</v>
      </c>
      <c r="I68" s="71">
        <v>0</v>
      </c>
      <c r="J68" s="72" t="str">
        <f t="shared" ref="J68" si="125">IFERROR(IF(I68&gt;1,I68*0.9,""),"")</f>
        <v/>
      </c>
      <c r="K68" s="72">
        <v>0</v>
      </c>
      <c r="L68" s="73" t="str">
        <f t="shared" ref="L68" si="126">IFERROR(IF(K68&gt;1,($H68-K68),""),"")</f>
        <v/>
      </c>
      <c r="M68" s="15" t="str">
        <f t="shared" ref="M68" si="127">IFERROR(IF((IFERROR(IF(K68&gt;1,(J68-L68)/J68,""),(($G68*0.9)-L68)/($G68*0.9)))&gt;1%,IFERROR(IF(K68&gt;1,(J68-L68)/J68,""),(($G68*0.9)-L68)/($G68*0.9)),""),"")</f>
        <v/>
      </c>
      <c r="N68" s="74">
        <v>0</v>
      </c>
      <c r="O68" s="75" t="str">
        <f t="shared" ref="O68" si="128">IFERROR(IF(N68&gt;1,N68*0.9,""),"")</f>
        <v/>
      </c>
      <c r="P68" s="75">
        <v>0</v>
      </c>
      <c r="Q68" s="76" t="str">
        <f t="shared" ref="Q68" si="129">IFERROR(IF(P68&gt;1,($H68-P68),""),"")</f>
        <v/>
      </c>
      <c r="R68" s="17" t="str">
        <f t="shared" ref="R68" si="130">IFERROR(IF((IFERROR(IF(P68&gt;1,(O68-Q68)/O68,""),(($G68*0.9)-Q68)/($G68*0.9)))&gt;1%,IFERROR(IF(P68&gt;1,(O68-Q68)/O68,""),(($G68*0.9)-Q68)/($G68*0.9)),""),"")</f>
        <v/>
      </c>
      <c r="S68" s="71">
        <v>0</v>
      </c>
      <c r="T68" s="72" t="str">
        <f t="shared" ref="T68" si="131">IFERROR(IF(S68&gt;1,S68*0.9,""),"")</f>
        <v/>
      </c>
      <c r="U68" s="72">
        <v>0</v>
      </c>
      <c r="V68" s="73" t="str">
        <f t="shared" ref="V68" si="132">IFERROR(IF(U68&gt;1,($H68-U68),""),"")</f>
        <v/>
      </c>
      <c r="W68" s="15" t="str">
        <f t="shared" ref="W68" si="133">IFERROR(IF((IFERROR(IF(U68&gt;1,(T68-V68)/T68,""),(($G68*0.9)-V68)/($G68*0.9)))&gt;1%,IFERROR(IF(U68&gt;1,(T68-V68)/T68,""),(($G68*0.9)-V68)/($G68*0.9)),""),"")</f>
        <v/>
      </c>
      <c r="X68" s="74">
        <v>0</v>
      </c>
      <c r="Y68" s="75" t="str">
        <f t="shared" ref="Y68" si="134">IFERROR(IF(X68&gt;1,X68*0.9,""),"")</f>
        <v/>
      </c>
      <c r="Z68" s="75">
        <v>0</v>
      </c>
      <c r="AA68" s="76" t="str">
        <f t="shared" ref="AA68" si="135">IFERROR(IF(Z68&gt;1,($H68-Z68),""),"")</f>
        <v/>
      </c>
      <c r="AB68" s="17" t="str">
        <f t="shared" ref="AB68" si="136">IFERROR(IF((IFERROR(IF(Z68&gt;1,(Y68-AA68)/Y68,""),(($G68*0.9)-AA68)/($G68*0.9)))&gt;1%,IFERROR(IF(Z68&gt;1,(Y68-AA68)/Y68,""),(($G68*0.9)-AA68)/($G68*0.9)),""),"")</f>
        <v/>
      </c>
      <c r="AC68" s="71">
        <v>0</v>
      </c>
      <c r="AD68" s="72" t="str">
        <f t="shared" ref="AD68" si="137">IFERROR(IF(AC68&gt;1,AC68*0.9,""),"")</f>
        <v/>
      </c>
      <c r="AE68" s="72">
        <v>0</v>
      </c>
      <c r="AF68" s="73" t="str">
        <f t="shared" ref="AF68" si="138">IFERROR(IF(AE68&gt;1,($H68-AE68),""),"")</f>
        <v/>
      </c>
      <c r="AG68" s="15" t="str">
        <f t="shared" ref="AG68" si="139">IFERROR(IF((IFERROR(IF(AE68&gt;1,(AD68-AF68)/AD68,""),(($G68*0.9)-AF68)/($G68*0.9)))&gt;1%,IFERROR(IF(AE68&gt;1,(AD68-AF68)/AD68,""),(($G68*0.9)-AF68)/($G68*0.9)),""),"")</f>
        <v/>
      </c>
      <c r="AH68" s="74">
        <v>0</v>
      </c>
      <c r="AI68" s="75" t="str">
        <f t="shared" ref="AI68" si="140">IFERROR(IF(AH68&gt;1,AH68*0.9,""),"")</f>
        <v/>
      </c>
      <c r="AJ68" s="75">
        <v>0</v>
      </c>
      <c r="AK68" s="76" t="str">
        <f t="shared" ref="AK68" si="141">IFERROR(IF(AJ68&gt;1,($H68-AJ68),""),"")</f>
        <v/>
      </c>
      <c r="AL68" s="17" t="str">
        <f t="shared" ref="AL68" si="142">IFERROR(IF((IFERROR(IF(AJ68&gt;1,(AI68-AK68)/AI68,""),(($G68*0.9)-AK68)/($G68*0.9)))&gt;1%,IFERROR(IF(AJ68&gt;1,(AI68-AK68)/AI68,""),(($G68*0.9)-AK68)/($G68*0.9)),""),"")</f>
        <v/>
      </c>
      <c r="AM68" s="71">
        <v>0</v>
      </c>
      <c r="AN68" s="72" t="str">
        <f t="shared" ref="AN68" si="143">IFERROR(IF(AM68&gt;1,AM68*0.9,""),"")</f>
        <v/>
      </c>
      <c r="AO68" s="72">
        <v>0</v>
      </c>
      <c r="AP68" s="73" t="str">
        <f t="shared" ref="AP68" si="144">IFERROR(IF(AO68&gt;1,($H68-AO68),""),"")</f>
        <v/>
      </c>
      <c r="AQ68" s="15" t="str">
        <f t="shared" ref="AQ68" si="145">IFERROR(IF((IFERROR(IF(AO68&gt;1,(AN68-AP68)/AN68,""),(($G68*0.9)-AP68)/($G68*0.9)))&gt;1%,IFERROR(IF(AO68&gt;1,(AN68-AP68)/AN68,""),(($G68*0.9)-AP68)/($G68*0.9)),""),"")</f>
        <v/>
      </c>
      <c r="AR68" s="74">
        <v>0</v>
      </c>
      <c r="AS68" s="75" t="str">
        <f t="shared" ref="AS68" si="146">IFERROR(IF(AR68&gt;1,AR68*0.9,""),"")</f>
        <v/>
      </c>
      <c r="AT68" s="75">
        <v>0</v>
      </c>
      <c r="AU68" s="76" t="str">
        <f t="shared" ref="AU68" si="147">IFERROR(IF(AT68&gt;1,($H68-AT68),""),"")</f>
        <v/>
      </c>
      <c r="AV68" s="17" t="str">
        <f t="shared" ref="AV68" si="148">IFERROR(IF((IFERROR(IF(AT68&gt;1,(AS68-AU68)/AS68,""),(($G68*0.9)-AU68)/($G68*0.9)))&gt;1%,IFERROR(IF(AT68&gt;1,(AS68-AU68)/AS68,""),(($G68*0.9)-AU68)/($G68*0.9)),""),"")</f>
        <v/>
      </c>
      <c r="AW68" s="71">
        <v>0</v>
      </c>
      <c r="AX68" s="72" t="str">
        <f t="shared" ref="AX68" si="149">IFERROR(IF(AW68&gt;1,AW68*0.9,""),"")</f>
        <v/>
      </c>
      <c r="AY68" s="72">
        <v>0</v>
      </c>
      <c r="AZ68" s="73" t="str">
        <f t="shared" ref="AZ68" si="150">IFERROR(IF(AY68&gt;1,($H68-AY68),""),"")</f>
        <v/>
      </c>
      <c r="BA68" s="15" t="str">
        <f t="shared" ref="BA68" si="151">IFERROR(IF((IFERROR(IF(AY68&gt;1,(AX68-AZ68)/AX68,""),(($G68*0.9)-AZ68)/($G68*0.9)))&gt;1%,IFERROR(IF(AY68&gt;1,(AX68-AZ68)/AX68,""),(($G68*0.9)-AZ68)/($G68*0.9)),""),"")</f>
        <v/>
      </c>
      <c r="BB68" s="74">
        <v>0</v>
      </c>
      <c r="BC68" s="75" t="str">
        <f t="shared" ref="BC68" si="152">IFERROR(IF(BB68&gt;1,BB68*0.9,""),"")</f>
        <v/>
      </c>
      <c r="BD68" s="75">
        <v>0</v>
      </c>
      <c r="BE68" s="76" t="str">
        <f t="shared" ref="BE68" si="153">IFERROR(IF(BD68&gt;1,($H68-BD68),""),"")</f>
        <v/>
      </c>
      <c r="BF68" s="17" t="str">
        <f t="shared" ref="BF68" si="154">IFERROR(IF((IFERROR(IF(BD68&gt;1,(BC68-BE68)/BC68,""),(($G68*0.9)-BE68)/($G68*0.9)))&gt;1%,IFERROR(IF(BD68&gt;1,(BC68-BE68)/BC68,""),(($G68*0.9)-BE68)/($G68*0.9)),""),"")</f>
        <v/>
      </c>
      <c r="BG68" s="71">
        <v>0</v>
      </c>
      <c r="BH68" s="72" t="str">
        <f t="shared" ref="BH68" si="155">IFERROR(IF(BG68&gt;1,BG68*0.9,""),"")</f>
        <v/>
      </c>
      <c r="BI68" s="72">
        <v>0</v>
      </c>
      <c r="BJ68" s="73" t="str">
        <f t="shared" ref="BJ68" si="156">IFERROR(IF(BI68&gt;1,($H68-BI68),""),"")</f>
        <v/>
      </c>
      <c r="BK68" s="15" t="str">
        <f t="shared" ref="BK68" si="157">IFERROR(IF((IFERROR(IF(BI68&gt;1,(BH68-BJ68)/BH68,""),(($G68*0.9)-BJ68)/($G68*0.9)))&gt;1%,IFERROR(IF(BI68&gt;1,(BH68-BJ68)/BH68,""),(($G68*0.9)-BJ68)/($G68*0.9)),""),"")</f>
        <v/>
      </c>
    </row>
    <row r="69" spans="1:63" s="5" customFormat="1" ht="12.75" customHeight="1">
      <c r="A69" s="43" t="s">
        <v>39</v>
      </c>
      <c r="B69" s="39" t="s">
        <v>232</v>
      </c>
      <c r="C69" s="4"/>
      <c r="D69" s="50">
        <v>4.54</v>
      </c>
      <c r="E69" s="40" t="s">
        <v>265</v>
      </c>
      <c r="F69" s="84">
        <v>4839</v>
      </c>
      <c r="G69" s="84">
        <v>4399</v>
      </c>
      <c r="H69" s="94">
        <v>3320</v>
      </c>
      <c r="I69" s="71">
        <v>0</v>
      </c>
      <c r="J69" s="72" t="str">
        <f t="shared" si="92"/>
        <v/>
      </c>
      <c r="K69" s="72">
        <v>0</v>
      </c>
      <c r="L69" s="73" t="str">
        <f t="shared" si="93"/>
        <v/>
      </c>
      <c r="M69" s="15" t="str">
        <f t="shared" si="94"/>
        <v/>
      </c>
      <c r="N69" s="74">
        <v>0</v>
      </c>
      <c r="O69" s="75" t="str">
        <f t="shared" si="95"/>
        <v/>
      </c>
      <c r="P69" s="75">
        <v>0</v>
      </c>
      <c r="Q69" s="76" t="str">
        <f t="shared" si="96"/>
        <v/>
      </c>
      <c r="R69" s="17" t="str">
        <f t="shared" si="97"/>
        <v/>
      </c>
      <c r="S69" s="71">
        <v>3888</v>
      </c>
      <c r="T69" s="72">
        <f t="shared" si="98"/>
        <v>3499.2000000000003</v>
      </c>
      <c r="U69" s="72">
        <v>380</v>
      </c>
      <c r="V69" s="73">
        <f t="shared" si="99"/>
        <v>2940</v>
      </c>
      <c r="W69" s="15">
        <f t="shared" si="100"/>
        <v>0.15980795610425247</v>
      </c>
      <c r="X69" s="74">
        <v>3777</v>
      </c>
      <c r="Y69" s="75">
        <f t="shared" si="101"/>
        <v>3399.3</v>
      </c>
      <c r="Z69" s="75">
        <v>464</v>
      </c>
      <c r="AA69" s="76">
        <f t="shared" si="102"/>
        <v>2856</v>
      </c>
      <c r="AB69" s="17">
        <f t="shared" si="103"/>
        <v>0.15982702321066106</v>
      </c>
      <c r="AC69" s="71">
        <v>0</v>
      </c>
      <c r="AD69" s="72" t="str">
        <f t="shared" si="104"/>
        <v/>
      </c>
      <c r="AE69" s="72">
        <v>0</v>
      </c>
      <c r="AF69" s="73" t="str">
        <f t="shared" si="105"/>
        <v/>
      </c>
      <c r="AG69" s="15" t="str">
        <f t="shared" si="106"/>
        <v/>
      </c>
      <c r="AH69" s="74">
        <v>0</v>
      </c>
      <c r="AI69" s="75" t="str">
        <f t="shared" si="107"/>
        <v/>
      </c>
      <c r="AJ69" s="75">
        <v>0</v>
      </c>
      <c r="AK69" s="76" t="str">
        <f t="shared" si="108"/>
        <v/>
      </c>
      <c r="AL69" s="17" t="str">
        <f t="shared" si="109"/>
        <v/>
      </c>
      <c r="AM69" s="71">
        <v>3666</v>
      </c>
      <c r="AN69" s="72">
        <f t="shared" si="110"/>
        <v>3299.4</v>
      </c>
      <c r="AO69" s="72">
        <v>548</v>
      </c>
      <c r="AP69" s="73">
        <f t="shared" si="111"/>
        <v>2772</v>
      </c>
      <c r="AQ69" s="15">
        <f t="shared" si="112"/>
        <v>0.15984724495362795</v>
      </c>
      <c r="AR69" s="74">
        <v>0</v>
      </c>
      <c r="AS69" s="75" t="str">
        <f t="shared" si="113"/>
        <v/>
      </c>
      <c r="AT69" s="75">
        <v>0</v>
      </c>
      <c r="AU69" s="76" t="str">
        <f t="shared" si="114"/>
        <v/>
      </c>
      <c r="AV69" s="17" t="str">
        <f t="shared" si="115"/>
        <v/>
      </c>
      <c r="AW69" s="71">
        <v>0</v>
      </c>
      <c r="AX69" s="72" t="str">
        <f t="shared" si="116"/>
        <v/>
      </c>
      <c r="AY69" s="72">
        <v>0</v>
      </c>
      <c r="AZ69" s="73" t="str">
        <f t="shared" si="117"/>
        <v/>
      </c>
      <c r="BA69" s="15" t="str">
        <f t="shared" si="118"/>
        <v/>
      </c>
      <c r="BB69" s="74">
        <v>0</v>
      </c>
      <c r="BC69" s="75" t="str">
        <f t="shared" si="119"/>
        <v/>
      </c>
      <c r="BD69" s="75">
        <v>0</v>
      </c>
      <c r="BE69" s="76" t="str">
        <f t="shared" si="120"/>
        <v/>
      </c>
      <c r="BF69" s="17" t="str">
        <f t="shared" si="121"/>
        <v/>
      </c>
      <c r="BG69" s="71">
        <v>3666</v>
      </c>
      <c r="BH69" s="72">
        <f t="shared" si="122"/>
        <v>3299.4</v>
      </c>
      <c r="BI69" s="72">
        <v>548</v>
      </c>
      <c r="BJ69" s="73">
        <f t="shared" si="123"/>
        <v>2772</v>
      </c>
      <c r="BK69" s="15">
        <f t="shared" si="124"/>
        <v>0.15984724495362795</v>
      </c>
    </row>
    <row r="70" spans="1:63" s="5" customFormat="1" ht="12.75" customHeight="1">
      <c r="A70" s="43" t="s">
        <v>37</v>
      </c>
      <c r="B70" s="39" t="s">
        <v>232</v>
      </c>
      <c r="C70" s="4"/>
      <c r="D70" s="50">
        <v>4.54</v>
      </c>
      <c r="E70" s="40" t="s">
        <v>265</v>
      </c>
      <c r="F70" s="84">
        <v>4619</v>
      </c>
      <c r="G70" s="84">
        <v>4199</v>
      </c>
      <c r="H70" s="94">
        <v>3170</v>
      </c>
      <c r="I70" s="71">
        <v>0</v>
      </c>
      <c r="J70" s="72" t="str">
        <f t="shared" si="92"/>
        <v/>
      </c>
      <c r="K70" s="72">
        <v>0</v>
      </c>
      <c r="L70" s="73" t="str">
        <f t="shared" si="93"/>
        <v/>
      </c>
      <c r="M70" s="15" t="str">
        <f t="shared" si="94"/>
        <v/>
      </c>
      <c r="N70" s="74">
        <v>0</v>
      </c>
      <c r="O70" s="75" t="str">
        <f t="shared" si="95"/>
        <v/>
      </c>
      <c r="P70" s="75">
        <v>0</v>
      </c>
      <c r="Q70" s="76" t="str">
        <f t="shared" si="96"/>
        <v/>
      </c>
      <c r="R70" s="17" t="str">
        <f t="shared" si="97"/>
        <v/>
      </c>
      <c r="S70" s="71">
        <v>3777</v>
      </c>
      <c r="T70" s="72">
        <f t="shared" si="98"/>
        <v>3399.3</v>
      </c>
      <c r="U70" s="72">
        <v>313</v>
      </c>
      <c r="V70" s="73">
        <f t="shared" si="99"/>
        <v>2857</v>
      </c>
      <c r="W70" s="15">
        <f t="shared" si="100"/>
        <v>0.15953284499749953</v>
      </c>
      <c r="X70" s="74">
        <v>3666</v>
      </c>
      <c r="Y70" s="75">
        <f t="shared" si="101"/>
        <v>3299.4</v>
      </c>
      <c r="Z70" s="75">
        <v>397</v>
      </c>
      <c r="AA70" s="76">
        <f t="shared" si="102"/>
        <v>2773</v>
      </c>
      <c r="AB70" s="17">
        <f t="shared" si="103"/>
        <v>0.15954415954415957</v>
      </c>
      <c r="AC70" s="71">
        <v>0</v>
      </c>
      <c r="AD70" s="72" t="str">
        <f t="shared" si="104"/>
        <v/>
      </c>
      <c r="AE70" s="72">
        <v>0</v>
      </c>
      <c r="AF70" s="73" t="str">
        <f t="shared" si="105"/>
        <v/>
      </c>
      <c r="AG70" s="15" t="str">
        <f t="shared" si="106"/>
        <v/>
      </c>
      <c r="AH70" s="74">
        <v>0</v>
      </c>
      <c r="AI70" s="75" t="str">
        <f t="shared" si="107"/>
        <v/>
      </c>
      <c r="AJ70" s="75">
        <v>0</v>
      </c>
      <c r="AK70" s="76" t="str">
        <f t="shared" si="108"/>
        <v/>
      </c>
      <c r="AL70" s="17" t="str">
        <f t="shared" si="109"/>
        <v/>
      </c>
      <c r="AM70" s="71">
        <v>3666</v>
      </c>
      <c r="AN70" s="72">
        <f t="shared" si="110"/>
        <v>3299.4</v>
      </c>
      <c r="AO70" s="72">
        <v>397</v>
      </c>
      <c r="AP70" s="73">
        <f t="shared" si="111"/>
        <v>2773</v>
      </c>
      <c r="AQ70" s="15">
        <f t="shared" si="112"/>
        <v>0.15954415954415957</v>
      </c>
      <c r="AR70" s="74">
        <v>0</v>
      </c>
      <c r="AS70" s="75" t="str">
        <f t="shared" si="113"/>
        <v/>
      </c>
      <c r="AT70" s="75">
        <v>0</v>
      </c>
      <c r="AU70" s="76" t="str">
        <f t="shared" si="114"/>
        <v/>
      </c>
      <c r="AV70" s="17" t="str">
        <f t="shared" si="115"/>
        <v/>
      </c>
      <c r="AW70" s="71">
        <v>0</v>
      </c>
      <c r="AX70" s="72" t="str">
        <f t="shared" si="116"/>
        <v/>
      </c>
      <c r="AY70" s="72">
        <v>0</v>
      </c>
      <c r="AZ70" s="73" t="str">
        <f t="shared" si="117"/>
        <v/>
      </c>
      <c r="BA70" s="15" t="str">
        <f t="shared" si="118"/>
        <v/>
      </c>
      <c r="BB70" s="74">
        <v>0</v>
      </c>
      <c r="BC70" s="75" t="str">
        <f t="shared" si="119"/>
        <v/>
      </c>
      <c r="BD70" s="75">
        <v>0</v>
      </c>
      <c r="BE70" s="76" t="str">
        <f t="shared" si="120"/>
        <v/>
      </c>
      <c r="BF70" s="17" t="str">
        <f t="shared" si="121"/>
        <v/>
      </c>
      <c r="BG70" s="71">
        <v>3554</v>
      </c>
      <c r="BH70" s="72">
        <f t="shared" si="122"/>
        <v>3198.6</v>
      </c>
      <c r="BI70" s="72">
        <v>482</v>
      </c>
      <c r="BJ70" s="73">
        <f t="shared" si="123"/>
        <v>2688</v>
      </c>
      <c r="BK70" s="15">
        <f t="shared" si="124"/>
        <v>0.15963233914837738</v>
      </c>
    </row>
    <row r="71" spans="1:63" s="5" customFormat="1" ht="12.75" customHeight="1">
      <c r="A71" s="43" t="s">
        <v>35</v>
      </c>
      <c r="B71" s="39" t="s">
        <v>232</v>
      </c>
      <c r="C71" s="4" t="s">
        <v>533</v>
      </c>
      <c r="D71" s="50">
        <v>4.16</v>
      </c>
      <c r="E71" s="40" t="s">
        <v>266</v>
      </c>
      <c r="F71" s="84">
        <v>4509</v>
      </c>
      <c r="G71" s="84">
        <v>4099</v>
      </c>
      <c r="H71" s="94">
        <v>3093</v>
      </c>
      <c r="I71" s="71">
        <v>0</v>
      </c>
      <c r="J71" s="72" t="str">
        <f t="shared" si="92"/>
        <v/>
      </c>
      <c r="K71" s="72">
        <v>0</v>
      </c>
      <c r="L71" s="73" t="str">
        <f t="shared" si="93"/>
        <v/>
      </c>
      <c r="M71" s="15" t="str">
        <f t="shared" si="94"/>
        <v/>
      </c>
      <c r="N71" s="74">
        <v>0</v>
      </c>
      <c r="O71" s="75" t="str">
        <f t="shared" si="95"/>
        <v/>
      </c>
      <c r="P71" s="75">
        <v>0</v>
      </c>
      <c r="Q71" s="76" t="str">
        <f t="shared" si="96"/>
        <v/>
      </c>
      <c r="R71" s="17" t="str">
        <f t="shared" si="97"/>
        <v/>
      </c>
      <c r="S71" s="71">
        <v>0</v>
      </c>
      <c r="T71" s="72" t="str">
        <f t="shared" si="98"/>
        <v/>
      </c>
      <c r="U71" s="72">
        <v>0</v>
      </c>
      <c r="V71" s="73" t="str">
        <f t="shared" si="99"/>
        <v/>
      </c>
      <c r="W71" s="15" t="str">
        <f t="shared" si="100"/>
        <v/>
      </c>
      <c r="X71" s="74">
        <v>0</v>
      </c>
      <c r="Y71" s="75" t="str">
        <f t="shared" si="101"/>
        <v/>
      </c>
      <c r="Z71" s="75">
        <v>0</v>
      </c>
      <c r="AA71" s="76" t="str">
        <f t="shared" si="102"/>
        <v/>
      </c>
      <c r="AB71" s="17" t="str">
        <f t="shared" si="103"/>
        <v/>
      </c>
      <c r="AC71" s="71">
        <v>0</v>
      </c>
      <c r="AD71" s="72" t="str">
        <f t="shared" si="104"/>
        <v/>
      </c>
      <c r="AE71" s="72">
        <v>0</v>
      </c>
      <c r="AF71" s="73" t="str">
        <f t="shared" si="105"/>
        <v/>
      </c>
      <c r="AG71" s="15" t="str">
        <f t="shared" si="106"/>
        <v/>
      </c>
      <c r="AH71" s="74">
        <v>0</v>
      </c>
      <c r="AI71" s="75" t="str">
        <f t="shared" si="107"/>
        <v/>
      </c>
      <c r="AJ71" s="75">
        <v>0</v>
      </c>
      <c r="AK71" s="76" t="str">
        <f t="shared" si="108"/>
        <v/>
      </c>
      <c r="AL71" s="17" t="str">
        <f t="shared" si="109"/>
        <v/>
      </c>
      <c r="AM71" s="71">
        <v>0</v>
      </c>
      <c r="AN71" s="72" t="str">
        <f t="shared" si="110"/>
        <v/>
      </c>
      <c r="AO71" s="72">
        <v>0</v>
      </c>
      <c r="AP71" s="73" t="str">
        <f t="shared" si="111"/>
        <v/>
      </c>
      <c r="AQ71" s="15" t="str">
        <f t="shared" si="112"/>
        <v/>
      </c>
      <c r="AR71" s="74">
        <v>0</v>
      </c>
      <c r="AS71" s="75" t="str">
        <f t="shared" si="113"/>
        <v/>
      </c>
      <c r="AT71" s="75">
        <v>0</v>
      </c>
      <c r="AU71" s="76" t="str">
        <f t="shared" si="114"/>
        <v/>
      </c>
      <c r="AV71" s="17" t="str">
        <f t="shared" si="115"/>
        <v/>
      </c>
      <c r="AW71" s="71">
        <v>0</v>
      </c>
      <c r="AX71" s="72" t="str">
        <f t="shared" si="116"/>
        <v/>
      </c>
      <c r="AY71" s="72">
        <v>0</v>
      </c>
      <c r="AZ71" s="73" t="str">
        <f t="shared" si="117"/>
        <v/>
      </c>
      <c r="BA71" s="15" t="str">
        <f t="shared" si="118"/>
        <v/>
      </c>
      <c r="BB71" s="74">
        <v>0</v>
      </c>
      <c r="BC71" s="75" t="str">
        <f t="shared" si="119"/>
        <v/>
      </c>
      <c r="BD71" s="75">
        <v>0</v>
      </c>
      <c r="BE71" s="76" t="str">
        <f t="shared" si="120"/>
        <v/>
      </c>
      <c r="BF71" s="17" t="str">
        <f t="shared" si="121"/>
        <v/>
      </c>
      <c r="BG71" s="71">
        <v>0</v>
      </c>
      <c r="BH71" s="72" t="str">
        <f t="shared" si="122"/>
        <v/>
      </c>
      <c r="BI71" s="72">
        <v>0</v>
      </c>
      <c r="BJ71" s="73" t="str">
        <f t="shared" si="123"/>
        <v/>
      </c>
      <c r="BK71" s="15" t="str">
        <f t="shared" si="124"/>
        <v/>
      </c>
    </row>
    <row r="72" spans="1:63" s="5" customFormat="1" ht="12.75" customHeight="1" thickBot="1">
      <c r="A72" s="44" t="s">
        <v>351</v>
      </c>
      <c r="B72" s="37" t="s">
        <v>232</v>
      </c>
      <c r="C72" s="9" t="s">
        <v>6</v>
      </c>
      <c r="D72" s="51">
        <v>4.54</v>
      </c>
      <c r="E72" s="2" t="s">
        <v>465</v>
      </c>
      <c r="F72" s="85">
        <v>7699</v>
      </c>
      <c r="G72" s="85">
        <v>6999</v>
      </c>
      <c r="H72" s="95">
        <v>5333</v>
      </c>
      <c r="I72" s="78">
        <v>0</v>
      </c>
      <c r="J72" s="79" t="str">
        <f t="shared" si="92"/>
        <v/>
      </c>
      <c r="K72" s="79">
        <v>0</v>
      </c>
      <c r="L72" s="80" t="str">
        <f t="shared" si="93"/>
        <v/>
      </c>
      <c r="M72" s="16" t="str">
        <f t="shared" si="94"/>
        <v/>
      </c>
      <c r="N72" s="81">
        <v>0</v>
      </c>
      <c r="O72" s="82" t="str">
        <f t="shared" si="95"/>
        <v/>
      </c>
      <c r="P72" s="82">
        <v>0</v>
      </c>
      <c r="Q72" s="83" t="str">
        <f t="shared" si="96"/>
        <v/>
      </c>
      <c r="R72" s="18" t="str">
        <f t="shared" si="97"/>
        <v/>
      </c>
      <c r="S72" s="78">
        <v>0</v>
      </c>
      <c r="T72" s="79" t="str">
        <f t="shared" si="98"/>
        <v/>
      </c>
      <c r="U72" s="79">
        <v>0</v>
      </c>
      <c r="V72" s="80" t="str">
        <f t="shared" si="99"/>
        <v/>
      </c>
      <c r="W72" s="16" t="str">
        <f t="shared" si="100"/>
        <v/>
      </c>
      <c r="X72" s="81">
        <v>0</v>
      </c>
      <c r="Y72" s="82" t="str">
        <f t="shared" si="101"/>
        <v/>
      </c>
      <c r="Z72" s="82">
        <v>0</v>
      </c>
      <c r="AA72" s="83" t="str">
        <f t="shared" si="102"/>
        <v/>
      </c>
      <c r="AB72" s="18" t="str">
        <f t="shared" si="103"/>
        <v/>
      </c>
      <c r="AC72" s="78">
        <v>0</v>
      </c>
      <c r="AD72" s="79" t="str">
        <f t="shared" si="104"/>
        <v/>
      </c>
      <c r="AE72" s="79">
        <v>0</v>
      </c>
      <c r="AF72" s="80" t="str">
        <f t="shared" si="105"/>
        <v/>
      </c>
      <c r="AG72" s="16" t="str">
        <f t="shared" si="106"/>
        <v/>
      </c>
      <c r="AH72" s="81">
        <v>0</v>
      </c>
      <c r="AI72" s="82" t="str">
        <f t="shared" si="107"/>
        <v/>
      </c>
      <c r="AJ72" s="82">
        <v>0</v>
      </c>
      <c r="AK72" s="83" t="str">
        <f t="shared" si="108"/>
        <v/>
      </c>
      <c r="AL72" s="18" t="str">
        <f t="shared" si="109"/>
        <v/>
      </c>
      <c r="AM72" s="78">
        <v>0</v>
      </c>
      <c r="AN72" s="79" t="str">
        <f t="shared" si="110"/>
        <v/>
      </c>
      <c r="AO72" s="79">
        <v>0</v>
      </c>
      <c r="AP72" s="80" t="str">
        <f t="shared" si="111"/>
        <v/>
      </c>
      <c r="AQ72" s="16" t="str">
        <f t="shared" si="112"/>
        <v/>
      </c>
      <c r="AR72" s="81">
        <v>0</v>
      </c>
      <c r="AS72" s="82" t="str">
        <f t="shared" si="113"/>
        <v/>
      </c>
      <c r="AT72" s="82">
        <v>0</v>
      </c>
      <c r="AU72" s="83" t="str">
        <f t="shared" si="114"/>
        <v/>
      </c>
      <c r="AV72" s="18" t="str">
        <f t="shared" si="115"/>
        <v/>
      </c>
      <c r="AW72" s="78">
        <v>0</v>
      </c>
      <c r="AX72" s="79" t="str">
        <f t="shared" si="116"/>
        <v/>
      </c>
      <c r="AY72" s="79">
        <v>0</v>
      </c>
      <c r="AZ72" s="80" t="str">
        <f t="shared" si="117"/>
        <v/>
      </c>
      <c r="BA72" s="16" t="str">
        <f t="shared" si="118"/>
        <v/>
      </c>
      <c r="BB72" s="81">
        <v>0</v>
      </c>
      <c r="BC72" s="82" t="str">
        <f t="shared" si="119"/>
        <v/>
      </c>
      <c r="BD72" s="82">
        <v>0</v>
      </c>
      <c r="BE72" s="83" t="str">
        <f t="shared" si="120"/>
        <v/>
      </c>
      <c r="BF72" s="18" t="str">
        <f t="shared" si="121"/>
        <v/>
      </c>
      <c r="BG72" s="78">
        <v>0</v>
      </c>
      <c r="BH72" s="79" t="str">
        <f t="shared" si="122"/>
        <v/>
      </c>
      <c r="BI72" s="79">
        <v>0</v>
      </c>
      <c r="BJ72" s="80" t="str">
        <f t="shared" si="123"/>
        <v/>
      </c>
      <c r="BK72" s="16" t="str">
        <f t="shared" si="124"/>
        <v/>
      </c>
    </row>
    <row r="73" spans="1:63" s="5" customFormat="1" ht="12.75" customHeight="1">
      <c r="A73" s="45" t="s">
        <v>244</v>
      </c>
      <c r="B73" s="35" t="s">
        <v>232</v>
      </c>
      <c r="C73" s="6"/>
      <c r="D73" s="52">
        <v>2.77</v>
      </c>
      <c r="E73" s="7" t="s">
        <v>421</v>
      </c>
      <c r="F73" s="86">
        <v>2639</v>
      </c>
      <c r="G73" s="86">
        <v>2399</v>
      </c>
      <c r="H73" s="93">
        <v>1838</v>
      </c>
      <c r="I73" s="104">
        <v>0</v>
      </c>
      <c r="J73" s="105" t="str">
        <f t="shared" si="92"/>
        <v/>
      </c>
      <c r="K73" s="105">
        <v>0</v>
      </c>
      <c r="L73" s="108" t="str">
        <f t="shared" si="93"/>
        <v/>
      </c>
      <c r="M73" s="14" t="str">
        <f t="shared" si="94"/>
        <v/>
      </c>
      <c r="N73" s="106">
        <v>0</v>
      </c>
      <c r="O73" s="107" t="str">
        <f t="shared" si="95"/>
        <v/>
      </c>
      <c r="P73" s="107">
        <v>0</v>
      </c>
      <c r="Q73" s="109" t="str">
        <f t="shared" si="96"/>
        <v/>
      </c>
      <c r="R73" s="19" t="str">
        <f t="shared" si="97"/>
        <v/>
      </c>
      <c r="S73" s="104">
        <v>0</v>
      </c>
      <c r="T73" s="105" t="str">
        <f t="shared" si="98"/>
        <v/>
      </c>
      <c r="U73" s="105">
        <v>0</v>
      </c>
      <c r="V73" s="108" t="str">
        <f t="shared" si="99"/>
        <v/>
      </c>
      <c r="W73" s="14" t="str">
        <f t="shared" si="100"/>
        <v/>
      </c>
      <c r="X73" s="106">
        <v>0</v>
      </c>
      <c r="Y73" s="107" t="str">
        <f t="shared" si="101"/>
        <v/>
      </c>
      <c r="Z73" s="107">
        <v>0</v>
      </c>
      <c r="AA73" s="109" t="str">
        <f t="shared" si="102"/>
        <v/>
      </c>
      <c r="AB73" s="19" t="str">
        <f t="shared" si="103"/>
        <v/>
      </c>
      <c r="AC73" s="104">
        <v>0</v>
      </c>
      <c r="AD73" s="105" t="str">
        <f t="shared" si="104"/>
        <v/>
      </c>
      <c r="AE73" s="105">
        <v>0</v>
      </c>
      <c r="AF73" s="108" t="str">
        <f t="shared" si="105"/>
        <v/>
      </c>
      <c r="AG73" s="14" t="str">
        <f t="shared" si="106"/>
        <v/>
      </c>
      <c r="AH73" s="106">
        <v>2221</v>
      </c>
      <c r="AI73" s="107">
        <f t="shared" si="107"/>
        <v>1998.9</v>
      </c>
      <c r="AJ73" s="107">
        <v>133</v>
      </c>
      <c r="AK73" s="109">
        <f t="shared" si="108"/>
        <v>1705</v>
      </c>
      <c r="AL73" s="19">
        <f t="shared" si="109"/>
        <v>0.14703086697683729</v>
      </c>
      <c r="AM73" s="104">
        <v>2221</v>
      </c>
      <c r="AN73" s="105">
        <f t="shared" si="110"/>
        <v>1998.9</v>
      </c>
      <c r="AO73" s="105">
        <v>133</v>
      </c>
      <c r="AP73" s="108">
        <f t="shared" si="111"/>
        <v>1705</v>
      </c>
      <c r="AQ73" s="14">
        <f t="shared" si="112"/>
        <v>0.14703086697683729</v>
      </c>
      <c r="AR73" s="106">
        <v>0</v>
      </c>
      <c r="AS73" s="107" t="str">
        <f t="shared" si="113"/>
        <v/>
      </c>
      <c r="AT73" s="107">
        <v>0</v>
      </c>
      <c r="AU73" s="109" t="str">
        <f t="shared" si="114"/>
        <v/>
      </c>
      <c r="AV73" s="19" t="str">
        <f t="shared" si="115"/>
        <v/>
      </c>
      <c r="AW73" s="104">
        <v>0</v>
      </c>
      <c r="AX73" s="105" t="str">
        <f t="shared" si="116"/>
        <v/>
      </c>
      <c r="AY73" s="105">
        <v>0</v>
      </c>
      <c r="AZ73" s="108" t="str">
        <f t="shared" si="117"/>
        <v/>
      </c>
      <c r="BA73" s="14" t="str">
        <f t="shared" si="118"/>
        <v/>
      </c>
      <c r="BB73" s="106" t="s">
        <v>219</v>
      </c>
      <c r="BC73" s="107" t="str">
        <f t="shared" si="119"/>
        <v/>
      </c>
      <c r="BD73" s="107">
        <v>0</v>
      </c>
      <c r="BE73" s="109" t="str">
        <f t="shared" si="120"/>
        <v/>
      </c>
      <c r="BF73" s="19" t="str">
        <f t="shared" si="121"/>
        <v/>
      </c>
      <c r="BG73" s="104">
        <v>0</v>
      </c>
      <c r="BH73" s="105" t="str">
        <f t="shared" si="122"/>
        <v/>
      </c>
      <c r="BI73" s="105">
        <v>0</v>
      </c>
      <c r="BJ73" s="108" t="str">
        <f t="shared" si="123"/>
        <v/>
      </c>
      <c r="BK73" s="14" t="str">
        <f t="shared" si="124"/>
        <v/>
      </c>
    </row>
    <row r="74" spans="1:63" s="5" customFormat="1" ht="12.75" customHeight="1">
      <c r="A74" s="43" t="s">
        <v>50</v>
      </c>
      <c r="B74" s="39" t="s">
        <v>232</v>
      </c>
      <c r="C74" s="4"/>
      <c r="D74" s="50">
        <v>2.77</v>
      </c>
      <c r="E74" s="40" t="s">
        <v>421</v>
      </c>
      <c r="F74" s="84">
        <v>2529</v>
      </c>
      <c r="G74" s="84">
        <v>2299</v>
      </c>
      <c r="H74" s="94">
        <v>1762</v>
      </c>
      <c r="I74" s="71">
        <v>0</v>
      </c>
      <c r="J74" s="72" t="str">
        <f t="shared" si="92"/>
        <v/>
      </c>
      <c r="K74" s="72">
        <v>0</v>
      </c>
      <c r="L74" s="73" t="str">
        <f t="shared" si="93"/>
        <v/>
      </c>
      <c r="M74" s="15" t="str">
        <f t="shared" si="94"/>
        <v/>
      </c>
      <c r="N74" s="74">
        <v>0</v>
      </c>
      <c r="O74" s="75" t="str">
        <f t="shared" si="95"/>
        <v/>
      </c>
      <c r="P74" s="75">
        <v>0</v>
      </c>
      <c r="Q74" s="76" t="str">
        <f t="shared" si="96"/>
        <v/>
      </c>
      <c r="R74" s="17" t="str">
        <f t="shared" si="97"/>
        <v/>
      </c>
      <c r="S74" s="71">
        <v>0</v>
      </c>
      <c r="T74" s="72" t="str">
        <f t="shared" si="98"/>
        <v/>
      </c>
      <c r="U74" s="72">
        <v>0</v>
      </c>
      <c r="V74" s="73" t="str">
        <f t="shared" si="99"/>
        <v/>
      </c>
      <c r="W74" s="15" t="str">
        <f t="shared" si="100"/>
        <v/>
      </c>
      <c r="X74" s="74" t="s">
        <v>219</v>
      </c>
      <c r="Y74" s="75" t="str">
        <f t="shared" si="101"/>
        <v/>
      </c>
      <c r="Z74" s="75">
        <v>0</v>
      </c>
      <c r="AA74" s="76" t="str">
        <f t="shared" si="102"/>
        <v/>
      </c>
      <c r="AB74" s="17" t="str">
        <f t="shared" si="103"/>
        <v/>
      </c>
      <c r="AC74" s="71">
        <v>0</v>
      </c>
      <c r="AD74" s="72" t="str">
        <f t="shared" si="104"/>
        <v/>
      </c>
      <c r="AE74" s="72">
        <v>0</v>
      </c>
      <c r="AF74" s="73" t="str">
        <f t="shared" si="105"/>
        <v/>
      </c>
      <c r="AG74" s="15" t="str">
        <f t="shared" si="106"/>
        <v/>
      </c>
      <c r="AH74" s="74">
        <v>2110</v>
      </c>
      <c r="AI74" s="75">
        <f t="shared" si="107"/>
        <v>1899</v>
      </c>
      <c r="AJ74" s="75">
        <v>142</v>
      </c>
      <c r="AK74" s="76">
        <f t="shared" si="108"/>
        <v>1620</v>
      </c>
      <c r="AL74" s="17">
        <f t="shared" si="109"/>
        <v>0.14691943127962084</v>
      </c>
      <c r="AM74" s="71">
        <v>2110</v>
      </c>
      <c r="AN74" s="72">
        <f t="shared" si="110"/>
        <v>1899</v>
      </c>
      <c r="AO74" s="72">
        <v>142</v>
      </c>
      <c r="AP74" s="73">
        <f t="shared" si="111"/>
        <v>1620</v>
      </c>
      <c r="AQ74" s="15">
        <f t="shared" si="112"/>
        <v>0.14691943127962084</v>
      </c>
      <c r="AR74" s="74">
        <v>0</v>
      </c>
      <c r="AS74" s="75" t="str">
        <f t="shared" si="113"/>
        <v/>
      </c>
      <c r="AT74" s="75">
        <v>0</v>
      </c>
      <c r="AU74" s="76" t="str">
        <f t="shared" si="114"/>
        <v/>
      </c>
      <c r="AV74" s="17" t="str">
        <f t="shared" si="115"/>
        <v/>
      </c>
      <c r="AW74" s="71">
        <v>0</v>
      </c>
      <c r="AX74" s="72" t="str">
        <f t="shared" si="116"/>
        <v/>
      </c>
      <c r="AY74" s="72">
        <v>0</v>
      </c>
      <c r="AZ74" s="73" t="str">
        <f t="shared" si="117"/>
        <v/>
      </c>
      <c r="BA74" s="15" t="str">
        <f t="shared" si="118"/>
        <v/>
      </c>
      <c r="BB74" s="74" t="s">
        <v>219</v>
      </c>
      <c r="BC74" s="75" t="str">
        <f t="shared" si="119"/>
        <v/>
      </c>
      <c r="BD74" s="75">
        <v>0</v>
      </c>
      <c r="BE74" s="76" t="str">
        <f t="shared" si="120"/>
        <v/>
      </c>
      <c r="BF74" s="17" t="str">
        <f t="shared" si="121"/>
        <v/>
      </c>
      <c r="BG74" s="71">
        <v>0</v>
      </c>
      <c r="BH74" s="72" t="str">
        <f t="shared" si="122"/>
        <v/>
      </c>
      <c r="BI74" s="72">
        <v>0</v>
      </c>
      <c r="BJ74" s="73" t="str">
        <f t="shared" si="123"/>
        <v/>
      </c>
      <c r="BK74" s="15" t="str">
        <f t="shared" si="124"/>
        <v/>
      </c>
    </row>
    <row r="75" spans="1:63" s="5" customFormat="1" ht="12.75" customHeight="1">
      <c r="A75" s="43" t="s">
        <v>46</v>
      </c>
      <c r="B75" s="39" t="s">
        <v>232</v>
      </c>
      <c r="C75" s="4"/>
      <c r="D75" s="50">
        <v>3.57</v>
      </c>
      <c r="E75" s="40" t="s">
        <v>267</v>
      </c>
      <c r="F75" s="84">
        <v>1869</v>
      </c>
      <c r="G75" s="84">
        <v>1699</v>
      </c>
      <c r="H75" s="94">
        <v>1340</v>
      </c>
      <c r="I75" s="71">
        <v>0</v>
      </c>
      <c r="J75" s="72" t="str">
        <f t="shared" si="92"/>
        <v/>
      </c>
      <c r="K75" s="72">
        <v>0</v>
      </c>
      <c r="L75" s="73" t="str">
        <f t="shared" si="93"/>
        <v/>
      </c>
      <c r="M75" s="15" t="str">
        <f t="shared" si="94"/>
        <v/>
      </c>
      <c r="N75" s="74">
        <v>0</v>
      </c>
      <c r="O75" s="75" t="str">
        <f t="shared" si="95"/>
        <v/>
      </c>
      <c r="P75" s="75">
        <v>0</v>
      </c>
      <c r="Q75" s="76" t="str">
        <f t="shared" si="96"/>
        <v/>
      </c>
      <c r="R75" s="17" t="str">
        <f t="shared" si="97"/>
        <v/>
      </c>
      <c r="S75" s="71">
        <v>0</v>
      </c>
      <c r="T75" s="72" t="str">
        <f t="shared" si="98"/>
        <v/>
      </c>
      <c r="U75" s="72">
        <v>0</v>
      </c>
      <c r="V75" s="73" t="str">
        <f t="shared" si="99"/>
        <v/>
      </c>
      <c r="W75" s="15" t="str">
        <f t="shared" si="100"/>
        <v/>
      </c>
      <c r="X75" s="74">
        <v>1443</v>
      </c>
      <c r="Y75" s="75">
        <f t="shared" si="101"/>
        <v>1298.7</v>
      </c>
      <c r="Z75" s="75">
        <v>200</v>
      </c>
      <c r="AA75" s="76">
        <f t="shared" si="102"/>
        <v>1140</v>
      </c>
      <c r="AB75" s="17">
        <f t="shared" si="103"/>
        <v>0.12219912219912223</v>
      </c>
      <c r="AC75" s="71">
        <v>0</v>
      </c>
      <c r="AD75" s="72" t="str">
        <f t="shared" si="104"/>
        <v/>
      </c>
      <c r="AE75" s="72">
        <v>0</v>
      </c>
      <c r="AF75" s="73" t="str">
        <f t="shared" si="105"/>
        <v/>
      </c>
      <c r="AG75" s="15" t="str">
        <f t="shared" si="106"/>
        <v/>
      </c>
      <c r="AH75" s="74">
        <v>0</v>
      </c>
      <c r="AI75" s="75" t="str">
        <f t="shared" si="107"/>
        <v/>
      </c>
      <c r="AJ75" s="75">
        <v>0</v>
      </c>
      <c r="AK75" s="76" t="str">
        <f t="shared" si="108"/>
        <v/>
      </c>
      <c r="AL75" s="17" t="str">
        <f t="shared" si="109"/>
        <v/>
      </c>
      <c r="AM75" s="71" t="s">
        <v>219</v>
      </c>
      <c r="AN75" s="72" t="str">
        <f t="shared" si="110"/>
        <v/>
      </c>
      <c r="AO75" s="72">
        <v>0</v>
      </c>
      <c r="AP75" s="73" t="str">
        <f t="shared" si="111"/>
        <v/>
      </c>
      <c r="AQ75" s="15" t="str">
        <f t="shared" si="112"/>
        <v/>
      </c>
      <c r="AR75" s="74">
        <v>0</v>
      </c>
      <c r="AS75" s="75" t="str">
        <f t="shared" si="113"/>
        <v/>
      </c>
      <c r="AT75" s="75">
        <v>0</v>
      </c>
      <c r="AU75" s="76" t="str">
        <f t="shared" si="114"/>
        <v/>
      </c>
      <c r="AV75" s="17" t="str">
        <f t="shared" si="115"/>
        <v/>
      </c>
      <c r="AW75" s="71">
        <v>0</v>
      </c>
      <c r="AX75" s="72" t="str">
        <f t="shared" si="116"/>
        <v/>
      </c>
      <c r="AY75" s="72">
        <v>0</v>
      </c>
      <c r="AZ75" s="73" t="str">
        <f t="shared" si="117"/>
        <v/>
      </c>
      <c r="BA75" s="15" t="str">
        <f t="shared" si="118"/>
        <v/>
      </c>
      <c r="BB75" s="74">
        <v>1443</v>
      </c>
      <c r="BC75" s="75">
        <f t="shared" si="119"/>
        <v>1298.7</v>
      </c>
      <c r="BD75" s="75">
        <v>200</v>
      </c>
      <c r="BE75" s="76">
        <f t="shared" si="120"/>
        <v>1140</v>
      </c>
      <c r="BF75" s="17">
        <f t="shared" si="121"/>
        <v>0.12219912219912223</v>
      </c>
      <c r="BG75" s="71" t="s">
        <v>219</v>
      </c>
      <c r="BH75" s="72" t="str">
        <f t="shared" si="122"/>
        <v/>
      </c>
      <c r="BI75" s="72">
        <v>0</v>
      </c>
      <c r="BJ75" s="73" t="str">
        <f t="shared" si="123"/>
        <v/>
      </c>
      <c r="BK75" s="15" t="str">
        <f t="shared" si="124"/>
        <v/>
      </c>
    </row>
    <row r="76" spans="1:63" s="5" customFormat="1" ht="12.75" customHeight="1">
      <c r="A76" s="43" t="s">
        <v>48</v>
      </c>
      <c r="B76" s="39" t="s">
        <v>232</v>
      </c>
      <c r="C76" s="4"/>
      <c r="D76" s="50">
        <v>2.77</v>
      </c>
      <c r="E76" s="40" t="s">
        <v>268</v>
      </c>
      <c r="F76" s="84">
        <v>2309</v>
      </c>
      <c r="G76" s="84">
        <v>2099</v>
      </c>
      <c r="H76" s="94">
        <v>1606</v>
      </c>
      <c r="I76" s="71">
        <v>0</v>
      </c>
      <c r="J76" s="72" t="str">
        <f t="shared" si="92"/>
        <v/>
      </c>
      <c r="K76" s="72">
        <v>0</v>
      </c>
      <c r="L76" s="73" t="str">
        <f t="shared" si="93"/>
        <v/>
      </c>
      <c r="M76" s="15" t="str">
        <f t="shared" si="94"/>
        <v/>
      </c>
      <c r="N76" s="74">
        <v>0</v>
      </c>
      <c r="O76" s="75" t="str">
        <f t="shared" si="95"/>
        <v/>
      </c>
      <c r="P76" s="75">
        <v>0</v>
      </c>
      <c r="Q76" s="76" t="str">
        <f t="shared" si="96"/>
        <v/>
      </c>
      <c r="R76" s="17" t="str">
        <f t="shared" si="97"/>
        <v/>
      </c>
      <c r="S76" s="71">
        <v>0</v>
      </c>
      <c r="T76" s="72" t="str">
        <f t="shared" si="98"/>
        <v/>
      </c>
      <c r="U76" s="72">
        <v>0</v>
      </c>
      <c r="V76" s="73" t="str">
        <f t="shared" si="99"/>
        <v/>
      </c>
      <c r="W76" s="15" t="str">
        <f t="shared" si="100"/>
        <v/>
      </c>
      <c r="X76" s="74">
        <v>0</v>
      </c>
      <c r="Y76" s="75" t="str">
        <f t="shared" si="101"/>
        <v/>
      </c>
      <c r="Z76" s="75">
        <v>0</v>
      </c>
      <c r="AA76" s="76" t="str">
        <f t="shared" si="102"/>
        <v/>
      </c>
      <c r="AB76" s="17" t="str">
        <f t="shared" si="103"/>
        <v/>
      </c>
      <c r="AC76" s="71">
        <v>0</v>
      </c>
      <c r="AD76" s="72" t="str">
        <f t="shared" si="104"/>
        <v/>
      </c>
      <c r="AE76" s="72">
        <v>0</v>
      </c>
      <c r="AF76" s="73" t="str">
        <f t="shared" si="105"/>
        <v/>
      </c>
      <c r="AG76" s="15" t="str">
        <f t="shared" si="106"/>
        <v/>
      </c>
      <c r="AH76" s="74">
        <v>2054</v>
      </c>
      <c r="AI76" s="75">
        <f t="shared" si="107"/>
        <v>1848.6000000000001</v>
      </c>
      <c r="AJ76" s="75">
        <v>32</v>
      </c>
      <c r="AK76" s="76">
        <f t="shared" si="108"/>
        <v>1574</v>
      </c>
      <c r="AL76" s="17">
        <f t="shared" si="109"/>
        <v>0.14854484474737645</v>
      </c>
      <c r="AM76" s="71">
        <v>0</v>
      </c>
      <c r="AN76" s="72" t="str">
        <f t="shared" si="110"/>
        <v/>
      </c>
      <c r="AO76" s="72">
        <v>0</v>
      </c>
      <c r="AP76" s="73" t="str">
        <f t="shared" si="111"/>
        <v/>
      </c>
      <c r="AQ76" s="15" t="str">
        <f t="shared" si="112"/>
        <v/>
      </c>
      <c r="AR76" s="74">
        <v>0</v>
      </c>
      <c r="AS76" s="75" t="str">
        <f t="shared" si="113"/>
        <v/>
      </c>
      <c r="AT76" s="75">
        <v>0</v>
      </c>
      <c r="AU76" s="76" t="str">
        <f t="shared" si="114"/>
        <v/>
      </c>
      <c r="AV76" s="17" t="str">
        <f t="shared" si="115"/>
        <v/>
      </c>
      <c r="AW76" s="71">
        <v>0</v>
      </c>
      <c r="AX76" s="72" t="str">
        <f t="shared" si="116"/>
        <v/>
      </c>
      <c r="AY76" s="72">
        <v>0</v>
      </c>
      <c r="AZ76" s="73" t="str">
        <f t="shared" si="117"/>
        <v/>
      </c>
      <c r="BA76" s="15" t="str">
        <f t="shared" si="118"/>
        <v/>
      </c>
      <c r="BB76" s="74">
        <v>1999</v>
      </c>
      <c r="BC76" s="75">
        <f t="shared" si="119"/>
        <v>1799.1000000000001</v>
      </c>
      <c r="BD76" s="75">
        <v>74</v>
      </c>
      <c r="BE76" s="76">
        <f t="shared" si="120"/>
        <v>1532</v>
      </c>
      <c r="BF76" s="17">
        <f t="shared" si="121"/>
        <v>0.1484631204491135</v>
      </c>
      <c r="BG76" s="71">
        <v>0</v>
      </c>
      <c r="BH76" s="72" t="str">
        <f t="shared" si="122"/>
        <v/>
      </c>
      <c r="BI76" s="72">
        <v>0</v>
      </c>
      <c r="BJ76" s="73" t="str">
        <f t="shared" si="123"/>
        <v/>
      </c>
      <c r="BK76" s="15" t="str">
        <f t="shared" si="124"/>
        <v/>
      </c>
    </row>
    <row r="77" spans="1:63" s="5" customFormat="1" ht="12.75" customHeight="1">
      <c r="A77" s="43" t="s">
        <v>47</v>
      </c>
      <c r="B77" s="39" t="s">
        <v>232</v>
      </c>
      <c r="C77" s="4"/>
      <c r="D77" s="50">
        <v>2.77</v>
      </c>
      <c r="E77" s="40" t="s">
        <v>268</v>
      </c>
      <c r="F77" s="84">
        <v>2199</v>
      </c>
      <c r="G77" s="84">
        <v>1999</v>
      </c>
      <c r="H77" s="94">
        <v>1529</v>
      </c>
      <c r="I77" s="71">
        <v>0</v>
      </c>
      <c r="J77" s="72" t="str">
        <f t="shared" si="92"/>
        <v/>
      </c>
      <c r="K77" s="72">
        <v>0</v>
      </c>
      <c r="L77" s="73" t="str">
        <f t="shared" si="93"/>
        <v/>
      </c>
      <c r="M77" s="15" t="str">
        <f t="shared" si="94"/>
        <v/>
      </c>
      <c r="N77" s="74">
        <v>0</v>
      </c>
      <c r="O77" s="75" t="str">
        <f t="shared" si="95"/>
        <v/>
      </c>
      <c r="P77" s="75">
        <v>0</v>
      </c>
      <c r="Q77" s="76" t="str">
        <f t="shared" si="96"/>
        <v/>
      </c>
      <c r="R77" s="17" t="str">
        <f t="shared" si="97"/>
        <v/>
      </c>
      <c r="S77" s="71">
        <v>0</v>
      </c>
      <c r="T77" s="72" t="str">
        <f t="shared" si="98"/>
        <v/>
      </c>
      <c r="U77" s="72">
        <v>0</v>
      </c>
      <c r="V77" s="73" t="str">
        <f t="shared" si="99"/>
        <v/>
      </c>
      <c r="W77" s="15" t="str">
        <f t="shared" si="100"/>
        <v/>
      </c>
      <c r="X77" s="74">
        <v>0</v>
      </c>
      <c r="Y77" s="75" t="str">
        <f t="shared" si="101"/>
        <v/>
      </c>
      <c r="Z77" s="75">
        <v>0</v>
      </c>
      <c r="AA77" s="76" t="str">
        <f t="shared" si="102"/>
        <v/>
      </c>
      <c r="AB77" s="17" t="str">
        <f t="shared" si="103"/>
        <v/>
      </c>
      <c r="AC77" s="71">
        <v>0</v>
      </c>
      <c r="AD77" s="72" t="str">
        <f t="shared" si="104"/>
        <v/>
      </c>
      <c r="AE77" s="72">
        <v>0</v>
      </c>
      <c r="AF77" s="73" t="str">
        <f t="shared" si="105"/>
        <v/>
      </c>
      <c r="AG77" s="15" t="str">
        <f t="shared" si="106"/>
        <v/>
      </c>
      <c r="AH77" s="74">
        <v>1943</v>
      </c>
      <c r="AI77" s="75">
        <f t="shared" si="107"/>
        <v>1748.7</v>
      </c>
      <c r="AJ77" s="75">
        <v>40</v>
      </c>
      <c r="AK77" s="76">
        <f t="shared" si="108"/>
        <v>1489</v>
      </c>
      <c r="AL77" s="17">
        <f t="shared" si="109"/>
        <v>0.14851032195345115</v>
      </c>
      <c r="AM77" s="71">
        <v>0</v>
      </c>
      <c r="AN77" s="72" t="str">
        <f t="shared" si="110"/>
        <v/>
      </c>
      <c r="AO77" s="72">
        <v>0</v>
      </c>
      <c r="AP77" s="73" t="str">
        <f t="shared" si="111"/>
        <v/>
      </c>
      <c r="AQ77" s="15" t="str">
        <f t="shared" si="112"/>
        <v/>
      </c>
      <c r="AR77" s="74">
        <v>0</v>
      </c>
      <c r="AS77" s="75" t="str">
        <f t="shared" si="113"/>
        <v/>
      </c>
      <c r="AT77" s="75">
        <v>0</v>
      </c>
      <c r="AU77" s="76" t="str">
        <f t="shared" si="114"/>
        <v/>
      </c>
      <c r="AV77" s="17" t="str">
        <f t="shared" si="115"/>
        <v/>
      </c>
      <c r="AW77" s="71">
        <v>0</v>
      </c>
      <c r="AX77" s="72" t="str">
        <f t="shared" si="116"/>
        <v/>
      </c>
      <c r="AY77" s="72">
        <v>0</v>
      </c>
      <c r="AZ77" s="73" t="str">
        <f t="shared" si="117"/>
        <v/>
      </c>
      <c r="BA77" s="15" t="str">
        <f t="shared" si="118"/>
        <v/>
      </c>
      <c r="BB77" s="74">
        <v>1888</v>
      </c>
      <c r="BC77" s="75">
        <f t="shared" si="119"/>
        <v>1699.2</v>
      </c>
      <c r="BD77" s="75">
        <v>82</v>
      </c>
      <c r="BE77" s="76">
        <f t="shared" si="120"/>
        <v>1447</v>
      </c>
      <c r="BF77" s="17">
        <f t="shared" si="121"/>
        <v>0.14842278719397367</v>
      </c>
      <c r="BG77" s="71">
        <v>0</v>
      </c>
      <c r="BH77" s="72" t="str">
        <f t="shared" si="122"/>
        <v/>
      </c>
      <c r="BI77" s="72">
        <v>0</v>
      </c>
      <c r="BJ77" s="73" t="str">
        <f t="shared" si="123"/>
        <v/>
      </c>
      <c r="BK77" s="15" t="str">
        <f t="shared" si="124"/>
        <v/>
      </c>
    </row>
    <row r="78" spans="1:63" s="5" customFormat="1" ht="12.75" customHeight="1">
      <c r="A78" s="43" t="s">
        <v>41</v>
      </c>
      <c r="B78" s="39" t="s">
        <v>232</v>
      </c>
      <c r="C78" s="4"/>
      <c r="D78" s="50">
        <v>3.12</v>
      </c>
      <c r="E78" s="40" t="s">
        <v>269</v>
      </c>
      <c r="F78" s="84">
        <v>1649</v>
      </c>
      <c r="G78" s="84">
        <v>1499</v>
      </c>
      <c r="H78" s="94">
        <v>1180</v>
      </c>
      <c r="I78" s="71">
        <v>0</v>
      </c>
      <c r="J78" s="72" t="str">
        <f t="shared" si="92"/>
        <v/>
      </c>
      <c r="K78" s="72">
        <v>0</v>
      </c>
      <c r="L78" s="73" t="str">
        <f t="shared" si="93"/>
        <v/>
      </c>
      <c r="M78" s="15" t="str">
        <f t="shared" si="94"/>
        <v/>
      </c>
      <c r="N78" s="74">
        <v>0</v>
      </c>
      <c r="O78" s="75" t="str">
        <f t="shared" si="95"/>
        <v/>
      </c>
      <c r="P78" s="75">
        <v>0</v>
      </c>
      <c r="Q78" s="76" t="str">
        <f t="shared" si="96"/>
        <v/>
      </c>
      <c r="R78" s="17" t="str">
        <f t="shared" si="97"/>
        <v/>
      </c>
      <c r="S78" s="71">
        <v>0</v>
      </c>
      <c r="T78" s="72" t="str">
        <f t="shared" si="98"/>
        <v/>
      </c>
      <c r="U78" s="72">
        <v>0</v>
      </c>
      <c r="V78" s="73" t="str">
        <f t="shared" si="99"/>
        <v/>
      </c>
      <c r="W78" s="15" t="str">
        <f t="shared" si="100"/>
        <v/>
      </c>
      <c r="X78" s="74">
        <v>1443</v>
      </c>
      <c r="Y78" s="75">
        <f t="shared" si="101"/>
        <v>1298.7</v>
      </c>
      <c r="Z78" s="75">
        <v>42</v>
      </c>
      <c r="AA78" s="76">
        <f t="shared" si="102"/>
        <v>1138</v>
      </c>
      <c r="AB78" s="17">
        <f t="shared" si="103"/>
        <v>0.12373912373912377</v>
      </c>
      <c r="AC78" s="71">
        <v>0</v>
      </c>
      <c r="AD78" s="72" t="str">
        <f t="shared" si="104"/>
        <v/>
      </c>
      <c r="AE78" s="72">
        <v>0</v>
      </c>
      <c r="AF78" s="73" t="str">
        <f t="shared" si="105"/>
        <v/>
      </c>
      <c r="AG78" s="15" t="str">
        <f t="shared" si="106"/>
        <v/>
      </c>
      <c r="AH78" s="74">
        <v>0</v>
      </c>
      <c r="AI78" s="75" t="str">
        <f t="shared" si="107"/>
        <v/>
      </c>
      <c r="AJ78" s="75">
        <v>0</v>
      </c>
      <c r="AK78" s="76" t="str">
        <f t="shared" si="108"/>
        <v/>
      </c>
      <c r="AL78" s="17" t="str">
        <f t="shared" si="109"/>
        <v/>
      </c>
      <c r="AM78" s="71">
        <v>1443</v>
      </c>
      <c r="AN78" s="72">
        <f t="shared" si="110"/>
        <v>1298.7</v>
      </c>
      <c r="AO78" s="72">
        <v>42</v>
      </c>
      <c r="AP78" s="73">
        <f t="shared" si="111"/>
        <v>1138</v>
      </c>
      <c r="AQ78" s="15">
        <f t="shared" si="112"/>
        <v>0.12373912373912377</v>
      </c>
      <c r="AR78" s="74">
        <v>0</v>
      </c>
      <c r="AS78" s="75" t="str">
        <f t="shared" si="113"/>
        <v/>
      </c>
      <c r="AT78" s="75">
        <v>0</v>
      </c>
      <c r="AU78" s="76" t="str">
        <f t="shared" si="114"/>
        <v/>
      </c>
      <c r="AV78" s="17" t="str">
        <f t="shared" si="115"/>
        <v/>
      </c>
      <c r="AW78" s="71">
        <v>0</v>
      </c>
      <c r="AX78" s="72" t="str">
        <f t="shared" si="116"/>
        <v/>
      </c>
      <c r="AY78" s="72">
        <v>0</v>
      </c>
      <c r="AZ78" s="73" t="str">
        <f t="shared" si="117"/>
        <v/>
      </c>
      <c r="BA78" s="15" t="str">
        <f t="shared" si="118"/>
        <v/>
      </c>
      <c r="BB78" s="74" t="s">
        <v>219</v>
      </c>
      <c r="BC78" s="75" t="str">
        <f t="shared" si="119"/>
        <v/>
      </c>
      <c r="BD78" s="75">
        <v>0</v>
      </c>
      <c r="BE78" s="76" t="str">
        <f t="shared" si="120"/>
        <v/>
      </c>
      <c r="BF78" s="17" t="str">
        <f t="shared" si="121"/>
        <v/>
      </c>
      <c r="BG78" s="71">
        <v>1443</v>
      </c>
      <c r="BH78" s="72">
        <f t="shared" si="122"/>
        <v>1298.7</v>
      </c>
      <c r="BI78" s="72">
        <v>42</v>
      </c>
      <c r="BJ78" s="73">
        <f t="shared" si="123"/>
        <v>1138</v>
      </c>
      <c r="BK78" s="15">
        <f t="shared" si="124"/>
        <v>0.12373912373912377</v>
      </c>
    </row>
    <row r="79" spans="1:63" s="5" customFormat="1" ht="12.75" customHeight="1">
      <c r="A79" s="43" t="s">
        <v>43</v>
      </c>
      <c r="B79" s="39" t="s">
        <v>232</v>
      </c>
      <c r="C79" s="4"/>
      <c r="D79" s="50">
        <v>3.12</v>
      </c>
      <c r="E79" s="40" t="s">
        <v>270</v>
      </c>
      <c r="F79" s="84">
        <v>2089</v>
      </c>
      <c r="G79" s="84">
        <v>1899</v>
      </c>
      <c r="H79" s="94">
        <v>1498</v>
      </c>
      <c r="I79" s="71">
        <v>0</v>
      </c>
      <c r="J79" s="72" t="str">
        <f t="shared" si="92"/>
        <v/>
      </c>
      <c r="K79" s="72">
        <v>0</v>
      </c>
      <c r="L79" s="73" t="str">
        <f t="shared" si="93"/>
        <v/>
      </c>
      <c r="M79" s="15" t="str">
        <f t="shared" si="94"/>
        <v/>
      </c>
      <c r="N79" s="74">
        <v>0</v>
      </c>
      <c r="O79" s="75" t="str">
        <f t="shared" si="95"/>
        <v/>
      </c>
      <c r="P79" s="75">
        <v>0</v>
      </c>
      <c r="Q79" s="76" t="str">
        <f t="shared" si="96"/>
        <v/>
      </c>
      <c r="R79" s="17" t="str">
        <f t="shared" si="97"/>
        <v/>
      </c>
      <c r="S79" s="71">
        <v>1832</v>
      </c>
      <c r="T79" s="72">
        <f t="shared" si="98"/>
        <v>1648.8</v>
      </c>
      <c r="U79" s="72">
        <v>51</v>
      </c>
      <c r="V79" s="73">
        <f t="shared" si="99"/>
        <v>1447</v>
      </c>
      <c r="W79" s="15">
        <f t="shared" si="100"/>
        <v>0.12239204269771953</v>
      </c>
      <c r="X79" s="74">
        <v>1832</v>
      </c>
      <c r="Y79" s="75">
        <f t="shared" si="101"/>
        <v>1648.8</v>
      </c>
      <c r="Z79" s="75">
        <v>51</v>
      </c>
      <c r="AA79" s="76">
        <f t="shared" si="102"/>
        <v>1447</v>
      </c>
      <c r="AB79" s="17">
        <f t="shared" si="103"/>
        <v>0.12239204269771953</v>
      </c>
      <c r="AC79" s="71">
        <v>0</v>
      </c>
      <c r="AD79" s="72" t="str">
        <f t="shared" si="104"/>
        <v/>
      </c>
      <c r="AE79" s="72">
        <v>0</v>
      </c>
      <c r="AF79" s="73" t="str">
        <f t="shared" si="105"/>
        <v/>
      </c>
      <c r="AG79" s="15" t="str">
        <f t="shared" si="106"/>
        <v/>
      </c>
      <c r="AH79" s="74">
        <v>0</v>
      </c>
      <c r="AI79" s="75" t="str">
        <f t="shared" si="107"/>
        <v/>
      </c>
      <c r="AJ79" s="75">
        <v>0</v>
      </c>
      <c r="AK79" s="76" t="str">
        <f t="shared" si="108"/>
        <v/>
      </c>
      <c r="AL79" s="17" t="str">
        <f t="shared" si="109"/>
        <v/>
      </c>
      <c r="AM79" s="71">
        <v>1777</v>
      </c>
      <c r="AN79" s="72">
        <f t="shared" si="110"/>
        <v>1599.3</v>
      </c>
      <c r="AO79" s="72">
        <v>94</v>
      </c>
      <c r="AP79" s="73">
        <f t="shared" si="111"/>
        <v>1404</v>
      </c>
      <c r="AQ79" s="15">
        <f t="shared" si="112"/>
        <v>0.12211592571750138</v>
      </c>
      <c r="AR79" s="74">
        <v>0</v>
      </c>
      <c r="AS79" s="75" t="str">
        <f t="shared" si="113"/>
        <v/>
      </c>
      <c r="AT79" s="75">
        <v>0</v>
      </c>
      <c r="AU79" s="76" t="str">
        <f t="shared" si="114"/>
        <v/>
      </c>
      <c r="AV79" s="17" t="str">
        <f t="shared" si="115"/>
        <v/>
      </c>
      <c r="AW79" s="71">
        <v>0</v>
      </c>
      <c r="AX79" s="72" t="str">
        <f t="shared" si="116"/>
        <v/>
      </c>
      <c r="AY79" s="72">
        <v>0</v>
      </c>
      <c r="AZ79" s="73" t="str">
        <f t="shared" si="117"/>
        <v/>
      </c>
      <c r="BA79" s="15" t="str">
        <f t="shared" si="118"/>
        <v/>
      </c>
      <c r="BB79" s="74" t="s">
        <v>219</v>
      </c>
      <c r="BC79" s="75" t="str">
        <f t="shared" si="119"/>
        <v/>
      </c>
      <c r="BD79" s="75">
        <v>0</v>
      </c>
      <c r="BE79" s="76" t="str">
        <f t="shared" si="120"/>
        <v/>
      </c>
      <c r="BF79" s="17" t="str">
        <f t="shared" si="121"/>
        <v/>
      </c>
      <c r="BG79" s="71">
        <v>1832</v>
      </c>
      <c r="BH79" s="72">
        <f t="shared" si="122"/>
        <v>1648.8</v>
      </c>
      <c r="BI79" s="72">
        <v>51</v>
      </c>
      <c r="BJ79" s="73">
        <f t="shared" si="123"/>
        <v>1447</v>
      </c>
      <c r="BK79" s="15">
        <f t="shared" si="124"/>
        <v>0.12239204269771953</v>
      </c>
    </row>
    <row r="80" spans="1:63" s="5" customFormat="1" ht="12.75" customHeight="1">
      <c r="A80" s="43" t="s">
        <v>42</v>
      </c>
      <c r="B80" s="39" t="s">
        <v>232</v>
      </c>
      <c r="C80" s="4"/>
      <c r="D80" s="50">
        <v>3.12</v>
      </c>
      <c r="E80" s="40" t="s">
        <v>270</v>
      </c>
      <c r="F80" s="84">
        <v>1979</v>
      </c>
      <c r="G80" s="84">
        <v>1799</v>
      </c>
      <c r="H80" s="94">
        <v>1419</v>
      </c>
      <c r="I80" s="71">
        <v>0</v>
      </c>
      <c r="J80" s="72" t="str">
        <f t="shared" si="92"/>
        <v/>
      </c>
      <c r="K80" s="72">
        <v>0</v>
      </c>
      <c r="L80" s="73" t="str">
        <f t="shared" si="93"/>
        <v/>
      </c>
      <c r="M80" s="15" t="str">
        <f t="shared" si="94"/>
        <v/>
      </c>
      <c r="N80" s="74">
        <v>0</v>
      </c>
      <c r="O80" s="75" t="str">
        <f t="shared" si="95"/>
        <v/>
      </c>
      <c r="P80" s="75">
        <v>0</v>
      </c>
      <c r="Q80" s="76" t="str">
        <f t="shared" si="96"/>
        <v/>
      </c>
      <c r="R80" s="17" t="str">
        <f t="shared" si="97"/>
        <v/>
      </c>
      <c r="S80" s="71">
        <v>1721</v>
      </c>
      <c r="T80" s="72">
        <f t="shared" si="98"/>
        <v>1548.9</v>
      </c>
      <c r="U80" s="72">
        <v>59</v>
      </c>
      <c r="V80" s="73">
        <f t="shared" si="99"/>
        <v>1360</v>
      </c>
      <c r="W80" s="15">
        <f t="shared" si="100"/>
        <v>0.12195751823875013</v>
      </c>
      <c r="X80" s="74">
        <v>1721</v>
      </c>
      <c r="Y80" s="75">
        <f t="shared" si="101"/>
        <v>1548.9</v>
      </c>
      <c r="Z80" s="75">
        <v>59</v>
      </c>
      <c r="AA80" s="76">
        <f t="shared" si="102"/>
        <v>1360</v>
      </c>
      <c r="AB80" s="17">
        <f t="shared" si="103"/>
        <v>0.12195751823875013</v>
      </c>
      <c r="AC80" s="71">
        <v>0</v>
      </c>
      <c r="AD80" s="72" t="str">
        <f t="shared" si="104"/>
        <v/>
      </c>
      <c r="AE80" s="72">
        <v>0</v>
      </c>
      <c r="AF80" s="73" t="str">
        <f t="shared" si="105"/>
        <v/>
      </c>
      <c r="AG80" s="15" t="str">
        <f t="shared" si="106"/>
        <v/>
      </c>
      <c r="AH80" s="74">
        <v>0</v>
      </c>
      <c r="AI80" s="75" t="str">
        <f t="shared" si="107"/>
        <v/>
      </c>
      <c r="AJ80" s="75">
        <v>0</v>
      </c>
      <c r="AK80" s="76" t="str">
        <f t="shared" si="108"/>
        <v/>
      </c>
      <c r="AL80" s="17" t="str">
        <f t="shared" si="109"/>
        <v/>
      </c>
      <c r="AM80" s="71">
        <v>1666</v>
      </c>
      <c r="AN80" s="72">
        <f t="shared" si="110"/>
        <v>1499.4</v>
      </c>
      <c r="AO80" s="72">
        <v>103</v>
      </c>
      <c r="AP80" s="73">
        <f t="shared" si="111"/>
        <v>1316</v>
      </c>
      <c r="AQ80" s="15">
        <f t="shared" si="112"/>
        <v>0.12231559290382825</v>
      </c>
      <c r="AR80" s="74">
        <v>0</v>
      </c>
      <c r="AS80" s="75" t="str">
        <f t="shared" si="113"/>
        <v/>
      </c>
      <c r="AT80" s="75">
        <v>0</v>
      </c>
      <c r="AU80" s="76" t="str">
        <f t="shared" si="114"/>
        <v/>
      </c>
      <c r="AV80" s="17" t="str">
        <f t="shared" si="115"/>
        <v/>
      </c>
      <c r="AW80" s="71">
        <v>0</v>
      </c>
      <c r="AX80" s="72" t="str">
        <f t="shared" si="116"/>
        <v/>
      </c>
      <c r="AY80" s="72">
        <v>0</v>
      </c>
      <c r="AZ80" s="73" t="str">
        <f t="shared" si="117"/>
        <v/>
      </c>
      <c r="BA80" s="15" t="str">
        <f t="shared" si="118"/>
        <v/>
      </c>
      <c r="BB80" s="74" t="s">
        <v>219</v>
      </c>
      <c r="BC80" s="75" t="str">
        <f t="shared" si="119"/>
        <v/>
      </c>
      <c r="BD80" s="75">
        <v>0</v>
      </c>
      <c r="BE80" s="76" t="str">
        <f t="shared" si="120"/>
        <v/>
      </c>
      <c r="BF80" s="17" t="str">
        <f t="shared" si="121"/>
        <v/>
      </c>
      <c r="BG80" s="71">
        <v>1721</v>
      </c>
      <c r="BH80" s="72">
        <f t="shared" si="122"/>
        <v>1548.9</v>
      </c>
      <c r="BI80" s="72">
        <v>59</v>
      </c>
      <c r="BJ80" s="73">
        <f t="shared" si="123"/>
        <v>1360</v>
      </c>
      <c r="BK80" s="15">
        <f t="shared" si="124"/>
        <v>0.12195751823875013</v>
      </c>
    </row>
    <row r="81" spans="1:63" s="5" customFormat="1" ht="12.75" customHeight="1">
      <c r="A81" s="43" t="s">
        <v>45</v>
      </c>
      <c r="B81" s="39" t="s">
        <v>232</v>
      </c>
      <c r="C81" s="4"/>
      <c r="D81" s="50">
        <v>3.12</v>
      </c>
      <c r="E81" s="40" t="s">
        <v>270</v>
      </c>
      <c r="F81" s="84">
        <v>2199</v>
      </c>
      <c r="G81" s="84">
        <v>1999</v>
      </c>
      <c r="H81" s="94">
        <v>1576</v>
      </c>
      <c r="I81" s="71">
        <v>0</v>
      </c>
      <c r="J81" s="72" t="str">
        <f t="shared" si="92"/>
        <v/>
      </c>
      <c r="K81" s="72">
        <v>0</v>
      </c>
      <c r="L81" s="73" t="str">
        <f t="shared" si="93"/>
        <v/>
      </c>
      <c r="M81" s="15" t="str">
        <f t="shared" si="94"/>
        <v/>
      </c>
      <c r="N81" s="74">
        <v>0</v>
      </c>
      <c r="O81" s="75" t="str">
        <f t="shared" si="95"/>
        <v/>
      </c>
      <c r="P81" s="75">
        <v>0</v>
      </c>
      <c r="Q81" s="76" t="str">
        <f t="shared" si="96"/>
        <v/>
      </c>
      <c r="R81" s="17" t="str">
        <f t="shared" si="97"/>
        <v/>
      </c>
      <c r="S81" s="71">
        <v>1943</v>
      </c>
      <c r="T81" s="72">
        <f t="shared" si="98"/>
        <v>1748.7</v>
      </c>
      <c r="U81" s="72">
        <v>42</v>
      </c>
      <c r="V81" s="73">
        <f t="shared" si="99"/>
        <v>1534</v>
      </c>
      <c r="W81" s="15">
        <f t="shared" si="100"/>
        <v>0.12277691999771261</v>
      </c>
      <c r="X81" s="74">
        <v>1888</v>
      </c>
      <c r="Y81" s="75">
        <f t="shared" si="101"/>
        <v>1699.2</v>
      </c>
      <c r="Z81" s="75">
        <v>85</v>
      </c>
      <c r="AA81" s="76">
        <f t="shared" si="102"/>
        <v>1491</v>
      </c>
      <c r="AB81" s="17">
        <f t="shared" si="103"/>
        <v>0.12252824858757065</v>
      </c>
      <c r="AC81" s="71">
        <v>0</v>
      </c>
      <c r="AD81" s="72" t="str">
        <f t="shared" si="104"/>
        <v/>
      </c>
      <c r="AE81" s="72">
        <v>0</v>
      </c>
      <c r="AF81" s="73" t="str">
        <f t="shared" si="105"/>
        <v/>
      </c>
      <c r="AG81" s="15" t="str">
        <f t="shared" si="106"/>
        <v/>
      </c>
      <c r="AH81" s="74">
        <v>0</v>
      </c>
      <c r="AI81" s="75" t="str">
        <f t="shared" si="107"/>
        <v/>
      </c>
      <c r="AJ81" s="75">
        <v>0</v>
      </c>
      <c r="AK81" s="76" t="str">
        <f t="shared" si="108"/>
        <v/>
      </c>
      <c r="AL81" s="17" t="str">
        <f t="shared" si="109"/>
        <v/>
      </c>
      <c r="AM81" s="71">
        <v>1888</v>
      </c>
      <c r="AN81" s="72">
        <f t="shared" si="110"/>
        <v>1699.2</v>
      </c>
      <c r="AO81" s="72">
        <v>85</v>
      </c>
      <c r="AP81" s="73">
        <f t="shared" si="111"/>
        <v>1491</v>
      </c>
      <c r="AQ81" s="15">
        <f t="shared" si="112"/>
        <v>0.12252824858757065</v>
      </c>
      <c r="AR81" s="74">
        <v>0</v>
      </c>
      <c r="AS81" s="75" t="str">
        <f t="shared" si="113"/>
        <v/>
      </c>
      <c r="AT81" s="75">
        <v>0</v>
      </c>
      <c r="AU81" s="76" t="str">
        <f t="shared" si="114"/>
        <v/>
      </c>
      <c r="AV81" s="17" t="str">
        <f t="shared" si="115"/>
        <v/>
      </c>
      <c r="AW81" s="71">
        <v>0</v>
      </c>
      <c r="AX81" s="72" t="str">
        <f t="shared" si="116"/>
        <v/>
      </c>
      <c r="AY81" s="72">
        <v>0</v>
      </c>
      <c r="AZ81" s="73" t="str">
        <f t="shared" si="117"/>
        <v/>
      </c>
      <c r="BA81" s="15" t="str">
        <f t="shared" si="118"/>
        <v/>
      </c>
      <c r="BB81" s="74" t="s">
        <v>219</v>
      </c>
      <c r="BC81" s="75" t="str">
        <f t="shared" si="119"/>
        <v/>
      </c>
      <c r="BD81" s="75">
        <v>0</v>
      </c>
      <c r="BE81" s="76" t="str">
        <f t="shared" si="120"/>
        <v/>
      </c>
      <c r="BF81" s="17" t="str">
        <f t="shared" si="121"/>
        <v/>
      </c>
      <c r="BG81" s="71">
        <v>1888</v>
      </c>
      <c r="BH81" s="72">
        <f t="shared" si="122"/>
        <v>1699.2</v>
      </c>
      <c r="BI81" s="72">
        <v>85</v>
      </c>
      <c r="BJ81" s="73">
        <f t="shared" si="123"/>
        <v>1491</v>
      </c>
      <c r="BK81" s="15">
        <f t="shared" si="124"/>
        <v>0.12252824858757065</v>
      </c>
    </row>
    <row r="82" spans="1:63" s="5" customFormat="1" ht="12.75" customHeight="1">
      <c r="A82" s="43" t="s">
        <v>44</v>
      </c>
      <c r="B82" s="39" t="s">
        <v>232</v>
      </c>
      <c r="C82" s="4"/>
      <c r="D82" s="50">
        <v>3.12</v>
      </c>
      <c r="E82" s="40" t="s">
        <v>270</v>
      </c>
      <c r="F82" s="84">
        <v>2089</v>
      </c>
      <c r="G82" s="84">
        <v>1899</v>
      </c>
      <c r="H82" s="94">
        <v>1498</v>
      </c>
      <c r="I82" s="71">
        <v>0</v>
      </c>
      <c r="J82" s="72" t="str">
        <f t="shared" si="92"/>
        <v/>
      </c>
      <c r="K82" s="72">
        <v>0</v>
      </c>
      <c r="L82" s="73" t="str">
        <f t="shared" si="93"/>
        <v/>
      </c>
      <c r="M82" s="15" t="str">
        <f t="shared" si="94"/>
        <v/>
      </c>
      <c r="N82" s="74">
        <v>0</v>
      </c>
      <c r="O82" s="75" t="str">
        <f t="shared" si="95"/>
        <v/>
      </c>
      <c r="P82" s="75">
        <v>0</v>
      </c>
      <c r="Q82" s="76" t="str">
        <f t="shared" si="96"/>
        <v/>
      </c>
      <c r="R82" s="17" t="str">
        <f t="shared" si="97"/>
        <v/>
      </c>
      <c r="S82" s="71">
        <v>1832</v>
      </c>
      <c r="T82" s="72">
        <f t="shared" si="98"/>
        <v>1648.8</v>
      </c>
      <c r="U82" s="72">
        <v>51</v>
      </c>
      <c r="V82" s="73">
        <f t="shared" si="99"/>
        <v>1447</v>
      </c>
      <c r="W82" s="15">
        <f t="shared" si="100"/>
        <v>0.12239204269771953</v>
      </c>
      <c r="X82" s="74">
        <v>1832</v>
      </c>
      <c r="Y82" s="75">
        <f t="shared" si="101"/>
        <v>1648.8</v>
      </c>
      <c r="Z82" s="75">
        <v>51</v>
      </c>
      <c r="AA82" s="76">
        <f t="shared" si="102"/>
        <v>1447</v>
      </c>
      <c r="AB82" s="17">
        <f t="shared" si="103"/>
        <v>0.12239204269771953</v>
      </c>
      <c r="AC82" s="71">
        <v>0</v>
      </c>
      <c r="AD82" s="72" t="str">
        <f t="shared" si="104"/>
        <v/>
      </c>
      <c r="AE82" s="72">
        <v>0</v>
      </c>
      <c r="AF82" s="73" t="str">
        <f t="shared" si="105"/>
        <v/>
      </c>
      <c r="AG82" s="15" t="str">
        <f t="shared" si="106"/>
        <v/>
      </c>
      <c r="AH82" s="74">
        <v>0</v>
      </c>
      <c r="AI82" s="75" t="str">
        <f t="shared" si="107"/>
        <v/>
      </c>
      <c r="AJ82" s="75">
        <v>0</v>
      </c>
      <c r="AK82" s="76" t="str">
        <f t="shared" si="108"/>
        <v/>
      </c>
      <c r="AL82" s="17" t="str">
        <f t="shared" si="109"/>
        <v/>
      </c>
      <c r="AM82" s="71">
        <v>1777</v>
      </c>
      <c r="AN82" s="72">
        <f t="shared" si="110"/>
        <v>1599.3</v>
      </c>
      <c r="AO82" s="72">
        <v>94</v>
      </c>
      <c r="AP82" s="73">
        <f t="shared" si="111"/>
        <v>1404</v>
      </c>
      <c r="AQ82" s="15">
        <f t="shared" si="112"/>
        <v>0.12211592571750138</v>
      </c>
      <c r="AR82" s="74">
        <v>0</v>
      </c>
      <c r="AS82" s="75" t="str">
        <f t="shared" si="113"/>
        <v/>
      </c>
      <c r="AT82" s="75">
        <v>0</v>
      </c>
      <c r="AU82" s="76" t="str">
        <f t="shared" si="114"/>
        <v/>
      </c>
      <c r="AV82" s="17" t="str">
        <f t="shared" si="115"/>
        <v/>
      </c>
      <c r="AW82" s="71">
        <v>0</v>
      </c>
      <c r="AX82" s="72" t="str">
        <f t="shared" si="116"/>
        <v/>
      </c>
      <c r="AY82" s="72">
        <v>0</v>
      </c>
      <c r="AZ82" s="73" t="str">
        <f t="shared" si="117"/>
        <v/>
      </c>
      <c r="BA82" s="15" t="str">
        <f t="shared" si="118"/>
        <v/>
      </c>
      <c r="BB82" s="74" t="s">
        <v>219</v>
      </c>
      <c r="BC82" s="75" t="str">
        <f t="shared" si="119"/>
        <v/>
      </c>
      <c r="BD82" s="75">
        <v>0</v>
      </c>
      <c r="BE82" s="76" t="str">
        <f t="shared" si="120"/>
        <v/>
      </c>
      <c r="BF82" s="17" t="str">
        <f t="shared" si="121"/>
        <v/>
      </c>
      <c r="BG82" s="71">
        <v>1832</v>
      </c>
      <c r="BH82" s="72">
        <f t="shared" si="122"/>
        <v>1648.8</v>
      </c>
      <c r="BI82" s="72">
        <v>51</v>
      </c>
      <c r="BJ82" s="73">
        <f t="shared" si="123"/>
        <v>1447</v>
      </c>
      <c r="BK82" s="15">
        <f t="shared" si="124"/>
        <v>0.12239204269771953</v>
      </c>
    </row>
    <row r="83" spans="1:63" s="5" customFormat="1" ht="12.75" customHeight="1" thickBot="1">
      <c r="A83" s="44" t="s">
        <v>49</v>
      </c>
      <c r="B83" s="37" t="s">
        <v>232</v>
      </c>
      <c r="C83" s="9"/>
      <c r="D83" s="51">
        <v>3.12</v>
      </c>
      <c r="E83" s="2" t="s">
        <v>271</v>
      </c>
      <c r="F83" s="85">
        <v>2419</v>
      </c>
      <c r="G83" s="85">
        <v>2199</v>
      </c>
      <c r="H83" s="95">
        <v>1737</v>
      </c>
      <c r="I83" s="78">
        <v>0</v>
      </c>
      <c r="J83" s="79" t="str">
        <f t="shared" si="92"/>
        <v/>
      </c>
      <c r="K83" s="79">
        <v>0</v>
      </c>
      <c r="L83" s="80" t="str">
        <f t="shared" si="93"/>
        <v/>
      </c>
      <c r="M83" s="16" t="str">
        <f t="shared" si="94"/>
        <v/>
      </c>
      <c r="N83" s="81">
        <v>0</v>
      </c>
      <c r="O83" s="82" t="str">
        <f t="shared" si="95"/>
        <v/>
      </c>
      <c r="P83" s="82">
        <v>0</v>
      </c>
      <c r="Q83" s="83" t="str">
        <f t="shared" si="96"/>
        <v/>
      </c>
      <c r="R83" s="18" t="str">
        <f t="shared" si="97"/>
        <v/>
      </c>
      <c r="S83" s="78">
        <v>0</v>
      </c>
      <c r="T83" s="79" t="str">
        <f t="shared" si="98"/>
        <v/>
      </c>
      <c r="U83" s="79">
        <v>0</v>
      </c>
      <c r="V83" s="80" t="str">
        <f t="shared" si="99"/>
        <v/>
      </c>
      <c r="W83" s="16" t="str">
        <f t="shared" si="100"/>
        <v/>
      </c>
      <c r="X83" s="81" t="s">
        <v>219</v>
      </c>
      <c r="Y83" s="82" t="str">
        <f t="shared" si="101"/>
        <v/>
      </c>
      <c r="Z83" s="82">
        <v>0</v>
      </c>
      <c r="AA83" s="83" t="str">
        <f t="shared" si="102"/>
        <v/>
      </c>
      <c r="AB83" s="18" t="str">
        <f t="shared" si="103"/>
        <v/>
      </c>
      <c r="AC83" s="78">
        <v>0</v>
      </c>
      <c r="AD83" s="79" t="str">
        <f t="shared" si="104"/>
        <v/>
      </c>
      <c r="AE83" s="79">
        <v>0</v>
      </c>
      <c r="AF83" s="80" t="str">
        <f t="shared" si="105"/>
        <v/>
      </c>
      <c r="AG83" s="16" t="str">
        <f t="shared" si="106"/>
        <v/>
      </c>
      <c r="AH83" s="81">
        <v>2110</v>
      </c>
      <c r="AI83" s="82">
        <f t="shared" si="107"/>
        <v>1899</v>
      </c>
      <c r="AJ83" s="82">
        <v>68</v>
      </c>
      <c r="AK83" s="83">
        <f t="shared" si="108"/>
        <v>1669</v>
      </c>
      <c r="AL83" s="18">
        <f t="shared" si="109"/>
        <v>0.12111637704054766</v>
      </c>
      <c r="AM83" s="78">
        <v>1999</v>
      </c>
      <c r="AN83" s="79">
        <f t="shared" si="110"/>
        <v>1799.1000000000001</v>
      </c>
      <c r="AO83" s="79">
        <v>155</v>
      </c>
      <c r="AP83" s="80">
        <f t="shared" si="111"/>
        <v>1582</v>
      </c>
      <c r="AQ83" s="16">
        <f t="shared" si="112"/>
        <v>0.12067144683452845</v>
      </c>
      <c r="AR83" s="81">
        <v>0</v>
      </c>
      <c r="AS83" s="82" t="str">
        <f t="shared" si="113"/>
        <v/>
      </c>
      <c r="AT83" s="82">
        <v>0</v>
      </c>
      <c r="AU83" s="83" t="str">
        <f t="shared" si="114"/>
        <v/>
      </c>
      <c r="AV83" s="18" t="str">
        <f t="shared" si="115"/>
        <v/>
      </c>
      <c r="AW83" s="78">
        <v>0</v>
      </c>
      <c r="AX83" s="79" t="str">
        <f t="shared" si="116"/>
        <v/>
      </c>
      <c r="AY83" s="79">
        <v>0</v>
      </c>
      <c r="AZ83" s="80" t="str">
        <f t="shared" si="117"/>
        <v/>
      </c>
      <c r="BA83" s="16" t="str">
        <f t="shared" si="118"/>
        <v/>
      </c>
      <c r="BB83" s="81" t="s">
        <v>219</v>
      </c>
      <c r="BC83" s="82" t="str">
        <f t="shared" si="119"/>
        <v/>
      </c>
      <c r="BD83" s="82">
        <v>0</v>
      </c>
      <c r="BE83" s="83" t="str">
        <f t="shared" si="120"/>
        <v/>
      </c>
      <c r="BF83" s="18" t="str">
        <f t="shared" si="121"/>
        <v/>
      </c>
      <c r="BG83" s="78">
        <v>2110</v>
      </c>
      <c r="BH83" s="79">
        <f t="shared" si="122"/>
        <v>1899</v>
      </c>
      <c r="BI83" s="79">
        <v>68</v>
      </c>
      <c r="BJ83" s="80">
        <f t="shared" si="123"/>
        <v>1669</v>
      </c>
      <c r="BK83" s="16">
        <f t="shared" si="124"/>
        <v>0.12111637704054766</v>
      </c>
    </row>
    <row r="84" spans="1:63" s="5" customFormat="1" ht="12.75" customHeight="1">
      <c r="A84" s="45" t="s">
        <v>399</v>
      </c>
      <c r="B84" s="35" t="s">
        <v>232</v>
      </c>
      <c r="C84" s="6"/>
      <c r="D84" s="52" t="s">
        <v>540</v>
      </c>
      <c r="E84" s="7" t="s">
        <v>404</v>
      </c>
      <c r="F84" s="86">
        <v>1649</v>
      </c>
      <c r="G84" s="86">
        <v>1499</v>
      </c>
      <c r="H84" s="93">
        <v>1302</v>
      </c>
      <c r="I84" s="104">
        <v>0</v>
      </c>
      <c r="J84" s="105" t="str">
        <f>IFERROR(IF(I84&gt;1,I84*0.9,""),"")</f>
        <v/>
      </c>
      <c r="K84" s="105">
        <v>0</v>
      </c>
      <c r="L84" s="108" t="str">
        <f>IFERROR(IF(K84&gt;1,($H84-K84),""),"")</f>
        <v/>
      </c>
      <c r="M84" s="14" t="str">
        <f>IFERROR(IF((IFERROR(IF(K84&gt;1,(J84-L84)/J84,""),(($G84*0.9)-L84)/($G84*0.9)))&gt;1%,IFERROR(IF(K84&gt;1,(J84-L84)/J84,""),(($G84*0.9)-L84)/($G84*0.9)),""),"")</f>
        <v/>
      </c>
      <c r="N84" s="106">
        <v>0</v>
      </c>
      <c r="O84" s="107" t="str">
        <f>IFERROR(IF(N84&gt;1,N84*0.9,""),"")</f>
        <v/>
      </c>
      <c r="P84" s="107">
        <v>0</v>
      </c>
      <c r="Q84" s="109" t="str">
        <f>IFERROR(IF(P84&gt;1,($H84-P84),""),"")</f>
        <v/>
      </c>
      <c r="R84" s="19" t="str">
        <f>IFERROR(IF((IFERROR(IF(P84&gt;1,(O84-Q84)/O84,""),(($G84*0.9)-Q84)/($G84*0.9)))&gt;1%,IFERROR(IF(P84&gt;1,(O84-Q84)/O84,""),(($G84*0.9)-Q84)/($G84*0.9)),""),"")</f>
        <v/>
      </c>
      <c r="S84" s="104">
        <v>0</v>
      </c>
      <c r="T84" s="105" t="str">
        <f>IFERROR(IF(S84&gt;1,S84*0.9,""),"")</f>
        <v/>
      </c>
      <c r="U84" s="105">
        <v>0</v>
      </c>
      <c r="V84" s="108" t="str">
        <f>IFERROR(IF(U84&gt;1,($H84-U84),""),"")</f>
        <v/>
      </c>
      <c r="W84" s="14" t="str">
        <f>IFERROR(IF((IFERROR(IF(U84&gt;1,(T84-V84)/T84,""),(($G84*0.9)-V84)/($G84*0.9)))&gt;1%,IFERROR(IF(U84&gt;1,(T84-V84)/T84,""),(($G84*0.9)-V84)/($G84*0.9)),""),"")</f>
        <v/>
      </c>
      <c r="X84" s="106">
        <v>0</v>
      </c>
      <c r="Y84" s="107" t="str">
        <f>IFERROR(IF(X84&gt;1,X84*0.9,""),"")</f>
        <v/>
      </c>
      <c r="Z84" s="107">
        <v>0</v>
      </c>
      <c r="AA84" s="109" t="str">
        <f>IFERROR(IF(Z84&gt;1,($H84-Z84),""),"")</f>
        <v/>
      </c>
      <c r="AB84" s="19" t="str">
        <f>IFERROR(IF((IFERROR(IF(Z84&gt;1,(Y84-AA84)/Y84,""),(($G84*0.9)-AA84)/($G84*0.9)))&gt;1%,IFERROR(IF(Z84&gt;1,(Y84-AA84)/Y84,""),(($G84*0.9)-AA84)/($G84*0.9)),""),"")</f>
        <v/>
      </c>
      <c r="AC84" s="104">
        <v>0</v>
      </c>
      <c r="AD84" s="105" t="str">
        <f>IFERROR(IF(AC84&gt;1,AC84*0.9,""),"")</f>
        <v/>
      </c>
      <c r="AE84" s="105">
        <v>0</v>
      </c>
      <c r="AF84" s="108" t="str">
        <f>IFERROR(IF(AE84&gt;1,($H84-AE84),""),"")</f>
        <v/>
      </c>
      <c r="AG84" s="14" t="str">
        <f>IFERROR(IF((IFERROR(IF(AE84&gt;1,(AD84-AF84)/AD84,""),(($G84*0.9)-AF84)/($G84*0.9)))&gt;1%,IFERROR(IF(AE84&gt;1,(AD84-AF84)/AD84,""),(($G84*0.9)-AF84)/($G84*0.9)),""),"")</f>
        <v/>
      </c>
      <c r="AH84" s="106">
        <v>0</v>
      </c>
      <c r="AI84" s="107" t="str">
        <f>IFERROR(IF(AH84&gt;1,AH84*0.9,""),"")</f>
        <v/>
      </c>
      <c r="AJ84" s="107">
        <v>0</v>
      </c>
      <c r="AK84" s="109" t="str">
        <f>IFERROR(IF(AJ84&gt;1,($H84-AJ84),""),"")</f>
        <v/>
      </c>
      <c r="AL84" s="19" t="str">
        <f>IFERROR(IF((IFERROR(IF(AJ84&gt;1,(AI84-AK84)/AI84,""),(($G84*0.9)-AK84)/($G84*0.9)))&gt;1%,IFERROR(IF(AJ84&gt;1,(AI84-AK84)/AI84,""),(($G84*0.9)-AK84)/($G84*0.9)),""),"")</f>
        <v/>
      </c>
      <c r="AM84" s="104">
        <v>0</v>
      </c>
      <c r="AN84" s="105" t="str">
        <f>IFERROR(IF(AM84&gt;1,AM84*0.9,""),"")</f>
        <v/>
      </c>
      <c r="AO84" s="105">
        <v>0</v>
      </c>
      <c r="AP84" s="108" t="str">
        <f>IFERROR(IF(AO84&gt;1,($H84-AO84),""),"")</f>
        <v/>
      </c>
      <c r="AQ84" s="14" t="str">
        <f>IFERROR(IF((IFERROR(IF(AO84&gt;1,(AN84-AP84)/AN84,""),(($G84*0.9)-AP84)/($G84*0.9)))&gt;1%,IFERROR(IF(AO84&gt;1,(AN84-AP84)/AN84,""),(($G84*0.9)-AP84)/($G84*0.9)),""),"")</f>
        <v/>
      </c>
      <c r="AR84" s="106">
        <v>0</v>
      </c>
      <c r="AS84" s="107" t="str">
        <f>IFERROR(IF(AR84&gt;1,AR84*0.9,""),"")</f>
        <v/>
      </c>
      <c r="AT84" s="107">
        <v>0</v>
      </c>
      <c r="AU84" s="109" t="str">
        <f>IFERROR(IF(AT84&gt;1,($H84-AT84),""),"")</f>
        <v/>
      </c>
      <c r="AV84" s="19" t="str">
        <f>IFERROR(IF((IFERROR(IF(AT84&gt;1,(AS84-AU84)/AS84,""),(($G84*0.9)-AU84)/($G84*0.9)))&gt;1%,IFERROR(IF(AT84&gt;1,(AS84-AU84)/AS84,""),(($G84*0.9)-AU84)/($G84*0.9)),""),"")</f>
        <v/>
      </c>
      <c r="AW84" s="104">
        <v>0</v>
      </c>
      <c r="AX84" s="105" t="str">
        <f>IFERROR(IF(AW84&gt;1,AW84*0.9,""),"")</f>
        <v/>
      </c>
      <c r="AY84" s="105">
        <v>0</v>
      </c>
      <c r="AZ84" s="108" t="str">
        <f>IFERROR(IF(AY84&gt;1,($H84-AY84),""),"")</f>
        <v/>
      </c>
      <c r="BA84" s="14" t="str">
        <f>IFERROR(IF((IFERROR(IF(AY84&gt;1,(AX84-AZ84)/AX84,""),(($G84*0.9)-AZ84)/($G84*0.9)))&gt;1%,IFERROR(IF(AY84&gt;1,(AX84-AZ84)/AX84,""),(($G84*0.9)-AZ84)/($G84*0.9)),""),"")</f>
        <v/>
      </c>
      <c r="BB84" s="106">
        <v>0</v>
      </c>
      <c r="BC84" s="107" t="str">
        <f>IFERROR(IF(BB84&gt;1,BB84*0.9,""),"")</f>
        <v/>
      </c>
      <c r="BD84" s="107">
        <v>0</v>
      </c>
      <c r="BE84" s="109" t="str">
        <f>IFERROR(IF(BD84&gt;1,($H84-BD84),""),"")</f>
        <v/>
      </c>
      <c r="BF84" s="19" t="str">
        <f>IFERROR(IF((IFERROR(IF(BD84&gt;1,(BC84-BE84)/BC84,""),(($G84*0.9)-BE84)/($G84*0.9)))&gt;1%,IFERROR(IF(BD84&gt;1,(BC84-BE84)/BC84,""),(($G84*0.9)-BE84)/($G84*0.9)),""),"")</f>
        <v/>
      </c>
      <c r="BG84" s="104">
        <v>0</v>
      </c>
      <c r="BH84" s="105" t="str">
        <f>IFERROR(IF(BG84&gt;1,BG84*0.9,""),"")</f>
        <v/>
      </c>
      <c r="BI84" s="105">
        <v>0</v>
      </c>
      <c r="BJ84" s="108" t="str">
        <f>IFERROR(IF(BI84&gt;1,($H84-BI84),""),"")</f>
        <v/>
      </c>
      <c r="BK84" s="14" t="str">
        <f>IFERROR(IF((IFERROR(IF(BI84&gt;1,(BH84-BJ84)/BH84,""),(($G84*0.9)-BJ84)/($G84*0.9)))&gt;1%,IFERROR(IF(BI84&gt;1,(BH84-BJ84)/BH84,""),(($G84*0.9)-BJ84)/($G84*0.9)),""),"")</f>
        <v/>
      </c>
    </row>
    <row r="85" spans="1:63" s="5" customFormat="1" ht="12.75" customHeight="1" thickBot="1">
      <c r="A85" s="44" t="s">
        <v>400</v>
      </c>
      <c r="B85" s="37" t="s">
        <v>232</v>
      </c>
      <c r="C85" s="9"/>
      <c r="D85" s="51" t="s">
        <v>540</v>
      </c>
      <c r="E85" s="2" t="s">
        <v>405</v>
      </c>
      <c r="F85" s="85">
        <v>3299</v>
      </c>
      <c r="G85" s="85">
        <v>2999</v>
      </c>
      <c r="H85" s="95">
        <v>2499</v>
      </c>
      <c r="I85" s="78">
        <v>0</v>
      </c>
      <c r="J85" s="79" t="str">
        <f>IFERROR(IF(I85&gt;1,I85*0.9,""),"")</f>
        <v/>
      </c>
      <c r="K85" s="79">
        <v>0</v>
      </c>
      <c r="L85" s="80" t="str">
        <f>IFERROR(IF(K85&gt;1,($H85-K85),""),"")</f>
        <v/>
      </c>
      <c r="M85" s="16" t="str">
        <f>IFERROR(IF((IFERROR(IF(K85&gt;1,(J85-L85)/J85,""),(($G85*0.9)-L85)/($G85*0.9)))&gt;1%,IFERROR(IF(K85&gt;1,(J85-L85)/J85,""),(($G85*0.9)-L85)/($G85*0.9)),""),"")</f>
        <v/>
      </c>
      <c r="N85" s="81">
        <v>0</v>
      </c>
      <c r="O85" s="82" t="str">
        <f>IFERROR(IF(N85&gt;1,N85*0.9,""),"")</f>
        <v/>
      </c>
      <c r="P85" s="82">
        <v>0</v>
      </c>
      <c r="Q85" s="83" t="str">
        <f>IFERROR(IF(P85&gt;1,($H85-P85),""),"")</f>
        <v/>
      </c>
      <c r="R85" s="18" t="str">
        <f>IFERROR(IF((IFERROR(IF(P85&gt;1,(O85-Q85)/O85,""),(($G85*0.9)-Q85)/($G85*0.9)))&gt;1%,IFERROR(IF(P85&gt;1,(O85-Q85)/O85,""),(($G85*0.9)-Q85)/($G85*0.9)),""),"")</f>
        <v/>
      </c>
      <c r="S85" s="78">
        <v>0</v>
      </c>
      <c r="T85" s="79" t="str">
        <f>IFERROR(IF(S85&gt;1,S85*0.9,""),"")</f>
        <v/>
      </c>
      <c r="U85" s="79">
        <v>0</v>
      </c>
      <c r="V85" s="80" t="str">
        <f>IFERROR(IF(U85&gt;1,($H85-U85),""),"")</f>
        <v/>
      </c>
      <c r="W85" s="16" t="str">
        <f>IFERROR(IF((IFERROR(IF(U85&gt;1,(T85-V85)/T85,""),(($G85*0.9)-V85)/($G85*0.9)))&gt;1%,IFERROR(IF(U85&gt;1,(T85-V85)/T85,""),(($G85*0.9)-V85)/($G85*0.9)),""),"")</f>
        <v/>
      </c>
      <c r="X85" s="81">
        <v>0</v>
      </c>
      <c r="Y85" s="82" t="str">
        <f>IFERROR(IF(X85&gt;1,X85*0.9,""),"")</f>
        <v/>
      </c>
      <c r="Z85" s="82">
        <v>0</v>
      </c>
      <c r="AA85" s="83" t="str">
        <f>IFERROR(IF(Z85&gt;1,($H85-Z85),""),"")</f>
        <v/>
      </c>
      <c r="AB85" s="18" t="str">
        <f>IFERROR(IF((IFERROR(IF(Z85&gt;1,(Y85-AA85)/Y85,""),(($G85*0.9)-AA85)/($G85*0.9)))&gt;1%,IFERROR(IF(Z85&gt;1,(Y85-AA85)/Y85,""),(($G85*0.9)-AA85)/($G85*0.9)),""),"")</f>
        <v/>
      </c>
      <c r="AC85" s="78">
        <v>0</v>
      </c>
      <c r="AD85" s="79" t="str">
        <f>IFERROR(IF(AC85&gt;1,AC85*0.9,""),"")</f>
        <v/>
      </c>
      <c r="AE85" s="79">
        <v>0</v>
      </c>
      <c r="AF85" s="80" t="str">
        <f>IFERROR(IF(AE85&gt;1,($H85-AE85),""),"")</f>
        <v/>
      </c>
      <c r="AG85" s="16" t="str">
        <f>IFERROR(IF((IFERROR(IF(AE85&gt;1,(AD85-AF85)/AD85,""),(($G85*0.9)-AF85)/($G85*0.9)))&gt;1%,IFERROR(IF(AE85&gt;1,(AD85-AF85)/AD85,""),(($G85*0.9)-AF85)/($G85*0.9)),""),"")</f>
        <v/>
      </c>
      <c r="AH85" s="81">
        <v>0</v>
      </c>
      <c r="AI85" s="82" t="str">
        <f>IFERROR(IF(AH85&gt;1,AH85*0.9,""),"")</f>
        <v/>
      </c>
      <c r="AJ85" s="82">
        <v>0</v>
      </c>
      <c r="AK85" s="83" t="str">
        <f>IFERROR(IF(AJ85&gt;1,($H85-AJ85),""),"")</f>
        <v/>
      </c>
      <c r="AL85" s="18" t="str">
        <f>IFERROR(IF((IFERROR(IF(AJ85&gt;1,(AI85-AK85)/AI85,""),(($G85*0.9)-AK85)/($G85*0.9)))&gt;1%,IFERROR(IF(AJ85&gt;1,(AI85-AK85)/AI85,""),(($G85*0.9)-AK85)/($G85*0.9)),""),"")</f>
        <v/>
      </c>
      <c r="AM85" s="78">
        <v>0</v>
      </c>
      <c r="AN85" s="79" t="str">
        <f>IFERROR(IF(AM85&gt;1,AM85*0.9,""),"")</f>
        <v/>
      </c>
      <c r="AO85" s="79">
        <v>0</v>
      </c>
      <c r="AP85" s="80" t="str">
        <f>IFERROR(IF(AO85&gt;1,($H85-AO85),""),"")</f>
        <v/>
      </c>
      <c r="AQ85" s="16" t="str">
        <f>IFERROR(IF((IFERROR(IF(AO85&gt;1,(AN85-AP85)/AN85,""),(($G85*0.9)-AP85)/($G85*0.9)))&gt;1%,IFERROR(IF(AO85&gt;1,(AN85-AP85)/AN85,""),(($G85*0.9)-AP85)/($G85*0.9)),""),"")</f>
        <v/>
      </c>
      <c r="AR85" s="81">
        <v>0</v>
      </c>
      <c r="AS85" s="82" t="str">
        <f>IFERROR(IF(AR85&gt;1,AR85*0.9,""),"")</f>
        <v/>
      </c>
      <c r="AT85" s="82">
        <v>0</v>
      </c>
      <c r="AU85" s="83" t="str">
        <f>IFERROR(IF(AT85&gt;1,($H85-AT85),""),"")</f>
        <v/>
      </c>
      <c r="AV85" s="18" t="str">
        <f>IFERROR(IF((IFERROR(IF(AT85&gt;1,(AS85-AU85)/AS85,""),(($G85*0.9)-AU85)/($G85*0.9)))&gt;1%,IFERROR(IF(AT85&gt;1,(AS85-AU85)/AS85,""),(($G85*0.9)-AU85)/($G85*0.9)),""),"")</f>
        <v/>
      </c>
      <c r="AW85" s="78">
        <v>0</v>
      </c>
      <c r="AX85" s="79" t="str">
        <f>IFERROR(IF(AW85&gt;1,AW85*0.9,""),"")</f>
        <v/>
      </c>
      <c r="AY85" s="79">
        <v>0</v>
      </c>
      <c r="AZ85" s="80" t="str">
        <f>IFERROR(IF(AY85&gt;1,($H85-AY85),""),"")</f>
        <v/>
      </c>
      <c r="BA85" s="16" t="str">
        <f>IFERROR(IF((IFERROR(IF(AY85&gt;1,(AX85-AZ85)/AX85,""),(($G85*0.9)-AZ85)/($G85*0.9)))&gt;1%,IFERROR(IF(AY85&gt;1,(AX85-AZ85)/AX85,""),(($G85*0.9)-AZ85)/($G85*0.9)),""),"")</f>
        <v/>
      </c>
      <c r="BB85" s="81">
        <v>0</v>
      </c>
      <c r="BC85" s="82" t="str">
        <f>IFERROR(IF(BB85&gt;1,BB85*0.9,""),"")</f>
        <v/>
      </c>
      <c r="BD85" s="82">
        <v>0</v>
      </c>
      <c r="BE85" s="83" t="str">
        <f>IFERROR(IF(BD85&gt;1,($H85-BD85),""),"")</f>
        <v/>
      </c>
      <c r="BF85" s="18" t="str">
        <f>IFERROR(IF((IFERROR(IF(BD85&gt;1,(BC85-BE85)/BC85,""),(($G85*0.9)-BE85)/($G85*0.9)))&gt;1%,IFERROR(IF(BD85&gt;1,(BC85-BE85)/BC85,""),(($G85*0.9)-BE85)/($G85*0.9)),""),"")</f>
        <v/>
      </c>
      <c r="BG85" s="78">
        <v>0</v>
      </c>
      <c r="BH85" s="79" t="str">
        <f>IFERROR(IF(BG85&gt;1,BG85*0.9,""),"")</f>
        <v/>
      </c>
      <c r="BI85" s="79">
        <v>0</v>
      </c>
      <c r="BJ85" s="80" t="str">
        <f>IFERROR(IF(BI85&gt;1,($H85-BI85),""),"")</f>
        <v/>
      </c>
      <c r="BK85" s="16" t="str">
        <f>IFERROR(IF((IFERROR(IF(BI85&gt;1,(BH85-BJ85)/BH85,""),(($G85*0.9)-BJ85)/($G85*0.9)))&gt;1%,IFERROR(IF(BI85&gt;1,(BH85-BJ85)/BH85,""),(($G85*0.9)-BJ85)/($G85*0.9)),""),"")</f>
        <v/>
      </c>
    </row>
    <row r="86" spans="1:63" s="5" customFormat="1" ht="12.75" customHeight="1">
      <c r="A86" s="140" t="s">
        <v>60</v>
      </c>
      <c r="B86" s="141" t="s">
        <v>234</v>
      </c>
      <c r="C86" s="142"/>
      <c r="D86" s="143">
        <v>0.71</v>
      </c>
      <c r="E86" s="144" t="s">
        <v>272</v>
      </c>
      <c r="F86" s="145">
        <v>714</v>
      </c>
      <c r="G86" s="145">
        <v>649</v>
      </c>
      <c r="H86" s="146">
        <v>506</v>
      </c>
      <c r="I86" s="111">
        <v>0</v>
      </c>
      <c r="J86" s="112" t="str">
        <f t="shared" ref="J86:J107" si="158">IFERROR(IF(I86&gt;1,I86*0.9,""),"")</f>
        <v/>
      </c>
      <c r="K86" s="112">
        <v>0</v>
      </c>
      <c r="L86" s="113" t="str">
        <f t="shared" ref="L86:L107" si="159">IFERROR(IF(K86&gt;1,($H86-K86),""),"")</f>
        <v/>
      </c>
      <c r="M86" s="114" t="str">
        <f t="shared" ref="M86:M107" si="160">IFERROR(IF((IFERROR(IF(K86&gt;1,(J86-L86)/J86,""),(($G86*0.9)-L86)/($G86*0.9)))&gt;1%,IFERROR(IF(K86&gt;1,(J86-L86)/J86,""),(($G86*0.9)-L86)/($G86*0.9)),""),"")</f>
        <v/>
      </c>
      <c r="N86" s="115">
        <v>0</v>
      </c>
      <c r="O86" s="116" t="str">
        <f t="shared" ref="O86:O107" si="161">IFERROR(IF(N86&gt;1,N86*0.9,""),"")</f>
        <v/>
      </c>
      <c r="P86" s="116">
        <v>0</v>
      </c>
      <c r="Q86" s="117" t="str">
        <f t="shared" ref="Q86:Q107" si="162">IFERROR(IF(P86&gt;1,($H86-P86),""),"")</f>
        <v/>
      </c>
      <c r="R86" s="118" t="str">
        <f t="shared" ref="R86:R107" si="163">IFERROR(IF((IFERROR(IF(P86&gt;1,(O86-Q86)/O86,""),(($G86*0.9)-Q86)/($G86*0.9)))&gt;1%,IFERROR(IF(P86&gt;1,(O86-Q86)/O86,""),(($G86*0.9)-Q86)/($G86*0.9)),""),"")</f>
        <v/>
      </c>
      <c r="S86" s="111">
        <v>0</v>
      </c>
      <c r="T86" s="112" t="str">
        <f t="shared" ref="T86:T107" si="164">IFERROR(IF(S86&gt;1,S86*0.9,""),"")</f>
        <v/>
      </c>
      <c r="U86" s="112">
        <v>0</v>
      </c>
      <c r="V86" s="113" t="str">
        <f t="shared" ref="V86:V108" si="165">IFERROR(IF(U86&gt;1,($H86-U86),""),"")</f>
        <v/>
      </c>
      <c r="W86" s="114" t="str">
        <f t="shared" ref="W86:W107" si="166">IFERROR(IF((IFERROR(IF(U86&gt;1,(T86-V86)/T86,""),(($G86*0.9)-V86)/($G86*0.9)))&gt;1%,IFERROR(IF(U86&gt;1,(T86-V86)/T86,""),(($G86*0.9)-V86)/($G86*0.9)),""),"")</f>
        <v/>
      </c>
      <c r="X86" s="115">
        <v>0</v>
      </c>
      <c r="Y86" s="116" t="str">
        <f t="shared" ref="Y86:Y107" si="167">IFERROR(IF(X86&gt;1,X86*0.9,""),"")</f>
        <v/>
      </c>
      <c r="Z86" s="116">
        <v>0</v>
      </c>
      <c r="AA86" s="117" t="str">
        <f t="shared" ref="AA86:AA108" si="168">IFERROR(IF(Z86&gt;1,($H86-Z86),""),"")</f>
        <v/>
      </c>
      <c r="AB86" s="118" t="str">
        <f t="shared" ref="AB86:AB107" si="169">IFERROR(IF((IFERROR(IF(Z86&gt;1,(Y86-AA86)/Y86,""),(($G86*0.9)-AA86)/($G86*0.9)))&gt;1%,IFERROR(IF(Z86&gt;1,(Y86-AA86)/Y86,""),(($G86*0.9)-AA86)/($G86*0.9)),""),"")</f>
        <v/>
      </c>
      <c r="AC86" s="111">
        <v>0</v>
      </c>
      <c r="AD86" s="112" t="str">
        <f t="shared" ref="AD86:AD107" si="170">IFERROR(IF(AC86&gt;1,AC86*0.9,""),"")</f>
        <v/>
      </c>
      <c r="AE86" s="112">
        <v>0</v>
      </c>
      <c r="AF86" s="113" t="str">
        <f t="shared" ref="AF86:AF108" si="171">IFERROR(IF(AE86&gt;1,($H86-AE86),""),"")</f>
        <v/>
      </c>
      <c r="AG86" s="114" t="str">
        <f t="shared" ref="AG86:AG107" si="172">IFERROR(IF((IFERROR(IF(AE86&gt;1,(AD86-AF86)/AD86,""),(($G86*0.9)-AF86)/($G86*0.9)))&gt;1%,IFERROR(IF(AE86&gt;1,(AD86-AF86)/AD86,""),(($G86*0.9)-AF86)/($G86*0.9)),""),"")</f>
        <v/>
      </c>
      <c r="AH86" s="115">
        <v>0</v>
      </c>
      <c r="AI86" s="116" t="str">
        <f t="shared" ref="AI86:AI107" si="173">IFERROR(IF(AH86&gt;1,AH86*0.9,""),"")</f>
        <v/>
      </c>
      <c r="AJ86" s="116">
        <v>0</v>
      </c>
      <c r="AK86" s="117" t="str">
        <f t="shared" ref="AK86:AK108" si="174">IFERROR(IF(AJ86&gt;1,($H86-AJ86),""),"")</f>
        <v/>
      </c>
      <c r="AL86" s="118" t="str">
        <f t="shared" ref="AL86:AL107" si="175">IFERROR(IF((IFERROR(IF(AJ86&gt;1,(AI86-AK86)/AI86,""),(($G86*0.9)-AK86)/($G86*0.9)))&gt;1%,IFERROR(IF(AJ86&gt;1,(AI86-AK86)/AI86,""),(($G86*0.9)-AK86)/($G86*0.9)),""),"")</f>
        <v/>
      </c>
      <c r="AM86" s="111">
        <v>0</v>
      </c>
      <c r="AN86" s="112" t="str">
        <f t="shared" ref="AN86:AN107" si="176">IFERROR(IF(AM86&gt;1,AM86*0.9,""),"")</f>
        <v/>
      </c>
      <c r="AO86" s="112">
        <v>0</v>
      </c>
      <c r="AP86" s="113" t="str">
        <f t="shared" ref="AP86:AP108" si="177">IFERROR(IF(AO86&gt;1,($H86-AO86),""),"")</f>
        <v/>
      </c>
      <c r="AQ86" s="114" t="str">
        <f t="shared" ref="AQ86:AQ107" si="178">IFERROR(IF((IFERROR(IF(AO86&gt;1,(AN86-AP86)/AN86,""),(($G86*0.9)-AP86)/($G86*0.9)))&gt;1%,IFERROR(IF(AO86&gt;1,(AN86-AP86)/AN86,""),(($G86*0.9)-AP86)/($G86*0.9)),""),"")</f>
        <v/>
      </c>
      <c r="AR86" s="115">
        <v>0</v>
      </c>
      <c r="AS86" s="116" t="str">
        <f t="shared" ref="AS86:AS107" si="179">IFERROR(IF(AR86&gt;1,AR86*0.9,""),"")</f>
        <v/>
      </c>
      <c r="AT86" s="116">
        <v>0</v>
      </c>
      <c r="AU86" s="117" t="str">
        <f t="shared" ref="AU86:AU108" si="180">IFERROR(IF(AT86&gt;1,($H86-AT86),""),"")</f>
        <v/>
      </c>
      <c r="AV86" s="118" t="str">
        <f t="shared" ref="AV86:AV107" si="181">IFERROR(IF((IFERROR(IF(AT86&gt;1,(AS86-AU86)/AS86,""),(($G86*0.9)-AU86)/($G86*0.9)))&gt;1%,IFERROR(IF(AT86&gt;1,(AS86-AU86)/AS86,""),(($G86*0.9)-AU86)/($G86*0.9)),""),"")</f>
        <v/>
      </c>
      <c r="AW86" s="111">
        <v>0</v>
      </c>
      <c r="AX86" s="112" t="str">
        <f t="shared" ref="AX86:AX107" si="182">IFERROR(IF(AW86&gt;1,AW86*0.9,""),"")</f>
        <v/>
      </c>
      <c r="AY86" s="112">
        <v>0</v>
      </c>
      <c r="AZ86" s="113" t="str">
        <f t="shared" ref="AZ86:AZ108" si="183">IFERROR(IF(AY86&gt;1,($H86-AY86),""),"")</f>
        <v/>
      </c>
      <c r="BA86" s="114" t="str">
        <f t="shared" ref="BA86:BA107" si="184">IFERROR(IF((IFERROR(IF(AY86&gt;1,(AX86-AZ86)/AX86,""),(($G86*0.9)-AZ86)/($G86*0.9)))&gt;1%,IFERROR(IF(AY86&gt;1,(AX86-AZ86)/AX86,""),(($G86*0.9)-AZ86)/($G86*0.9)),""),"")</f>
        <v/>
      </c>
      <c r="BB86" s="115">
        <v>0</v>
      </c>
      <c r="BC86" s="116" t="str">
        <f t="shared" ref="BC86:BC107" si="185">IFERROR(IF(BB86&gt;1,BB86*0.9,""),"")</f>
        <v/>
      </c>
      <c r="BD86" s="116">
        <v>0</v>
      </c>
      <c r="BE86" s="117" t="str">
        <f t="shared" ref="BE86:BE108" si="186">IFERROR(IF(BD86&gt;1,($H86-BD86),""),"")</f>
        <v/>
      </c>
      <c r="BF86" s="118" t="str">
        <f t="shared" ref="BF86:BF107" si="187">IFERROR(IF((IFERROR(IF(BD86&gt;1,(BC86-BE86)/BC86,""),(($G86*0.9)-BE86)/($G86*0.9)))&gt;1%,IFERROR(IF(BD86&gt;1,(BC86-BE86)/BC86,""),(($G86*0.9)-BE86)/($G86*0.9)),""),"")</f>
        <v/>
      </c>
      <c r="BG86" s="111">
        <v>0</v>
      </c>
      <c r="BH86" s="112" t="str">
        <f t="shared" ref="BH86:BH107" si="188">IFERROR(IF(BG86&gt;1,BG86*0.9,""),"")</f>
        <v/>
      </c>
      <c r="BI86" s="112">
        <v>0</v>
      </c>
      <c r="BJ86" s="113" t="str">
        <f t="shared" ref="BJ86:BJ108" si="189">IFERROR(IF(BI86&gt;1,($H86-BI86),""),"")</f>
        <v/>
      </c>
      <c r="BK86" s="114" t="str">
        <f t="shared" ref="BK86:BK107" si="190">IFERROR(IF((IFERROR(IF(BI86&gt;1,(BH86-BJ86)/BH86,""),(($G86*0.9)-BJ86)/($G86*0.9)))&gt;1%,IFERROR(IF(BI86&gt;1,(BH86-BJ86)/BH86,""),(($G86*0.9)-BJ86)/($G86*0.9)),""),"")</f>
        <v/>
      </c>
    </row>
    <row r="87" spans="1:63" s="5" customFormat="1" ht="12.75" customHeight="1">
      <c r="A87" s="43" t="s">
        <v>62</v>
      </c>
      <c r="B87" s="39" t="s">
        <v>234</v>
      </c>
      <c r="C87" s="4"/>
      <c r="D87" s="50">
        <v>0.71</v>
      </c>
      <c r="E87" s="40" t="s">
        <v>272</v>
      </c>
      <c r="F87" s="84">
        <v>879</v>
      </c>
      <c r="G87" s="84">
        <v>799</v>
      </c>
      <c r="H87" s="94">
        <v>631</v>
      </c>
      <c r="I87" s="71">
        <v>0</v>
      </c>
      <c r="J87" s="72" t="str">
        <f t="shared" si="158"/>
        <v/>
      </c>
      <c r="K87" s="72">
        <v>0</v>
      </c>
      <c r="L87" s="73" t="str">
        <f t="shared" si="159"/>
        <v/>
      </c>
      <c r="M87" s="15" t="str">
        <f t="shared" si="160"/>
        <v/>
      </c>
      <c r="N87" s="74">
        <v>721</v>
      </c>
      <c r="O87" s="75">
        <f t="shared" si="161"/>
        <v>648.9</v>
      </c>
      <c r="P87" s="75">
        <v>63</v>
      </c>
      <c r="Q87" s="76">
        <f t="shared" si="162"/>
        <v>568</v>
      </c>
      <c r="R87" s="17">
        <f t="shared" si="163"/>
        <v>0.12467252273077513</v>
      </c>
      <c r="S87" s="71">
        <v>699</v>
      </c>
      <c r="T87" s="72">
        <f t="shared" si="164"/>
        <v>629.1</v>
      </c>
      <c r="U87" s="72">
        <v>78</v>
      </c>
      <c r="V87" s="73">
        <f t="shared" si="165"/>
        <v>553</v>
      </c>
      <c r="W87" s="15">
        <f t="shared" si="166"/>
        <v>0.12096646002225404</v>
      </c>
      <c r="X87" s="74">
        <v>0</v>
      </c>
      <c r="Y87" s="75" t="str">
        <f t="shared" si="167"/>
        <v/>
      </c>
      <c r="Z87" s="75">
        <v>0</v>
      </c>
      <c r="AA87" s="76" t="str">
        <f t="shared" si="168"/>
        <v/>
      </c>
      <c r="AB87" s="17" t="str">
        <f t="shared" si="169"/>
        <v/>
      </c>
      <c r="AC87" s="71">
        <v>0</v>
      </c>
      <c r="AD87" s="72" t="str">
        <f t="shared" si="170"/>
        <v/>
      </c>
      <c r="AE87" s="72">
        <v>0</v>
      </c>
      <c r="AF87" s="73" t="str">
        <f t="shared" si="171"/>
        <v/>
      </c>
      <c r="AG87" s="15" t="str">
        <f t="shared" si="172"/>
        <v/>
      </c>
      <c r="AH87" s="74">
        <v>721</v>
      </c>
      <c r="AI87" s="75">
        <f t="shared" si="173"/>
        <v>648.9</v>
      </c>
      <c r="AJ87" s="75">
        <v>61</v>
      </c>
      <c r="AK87" s="76">
        <f t="shared" si="174"/>
        <v>570</v>
      </c>
      <c r="AL87" s="17">
        <f t="shared" si="175"/>
        <v>0.12159038372630603</v>
      </c>
      <c r="AM87" s="71">
        <v>721</v>
      </c>
      <c r="AN87" s="72">
        <f t="shared" si="176"/>
        <v>648.9</v>
      </c>
      <c r="AO87" s="72">
        <v>61</v>
      </c>
      <c r="AP87" s="73">
        <f t="shared" si="177"/>
        <v>570</v>
      </c>
      <c r="AQ87" s="15">
        <f t="shared" si="178"/>
        <v>0.12159038372630603</v>
      </c>
      <c r="AR87" s="74">
        <v>721</v>
      </c>
      <c r="AS87" s="75">
        <f t="shared" si="179"/>
        <v>648.9</v>
      </c>
      <c r="AT87" s="75">
        <v>61</v>
      </c>
      <c r="AU87" s="76">
        <f t="shared" si="180"/>
        <v>570</v>
      </c>
      <c r="AV87" s="17">
        <f t="shared" si="181"/>
        <v>0.12159038372630603</v>
      </c>
      <c r="AW87" s="71">
        <v>0</v>
      </c>
      <c r="AX87" s="72" t="str">
        <f t="shared" si="182"/>
        <v/>
      </c>
      <c r="AY87" s="72">
        <v>0</v>
      </c>
      <c r="AZ87" s="73" t="str">
        <f t="shared" si="183"/>
        <v/>
      </c>
      <c r="BA87" s="15" t="str">
        <f t="shared" si="184"/>
        <v/>
      </c>
      <c r="BB87" s="74" t="s">
        <v>219</v>
      </c>
      <c r="BC87" s="75" t="str">
        <f t="shared" si="185"/>
        <v/>
      </c>
      <c r="BD87" s="75">
        <v>0</v>
      </c>
      <c r="BE87" s="76" t="str">
        <f t="shared" si="186"/>
        <v/>
      </c>
      <c r="BF87" s="17" t="str">
        <f t="shared" si="187"/>
        <v/>
      </c>
      <c r="BG87" s="71">
        <v>0</v>
      </c>
      <c r="BH87" s="72" t="str">
        <f t="shared" si="188"/>
        <v/>
      </c>
      <c r="BI87" s="72">
        <v>0</v>
      </c>
      <c r="BJ87" s="73" t="str">
        <f t="shared" si="189"/>
        <v/>
      </c>
      <c r="BK87" s="15" t="str">
        <f t="shared" si="190"/>
        <v/>
      </c>
    </row>
    <row r="88" spans="1:63" s="5" customFormat="1" ht="12.75" customHeight="1">
      <c r="A88" s="43" t="s">
        <v>61</v>
      </c>
      <c r="B88" s="39" t="s">
        <v>234</v>
      </c>
      <c r="C88" s="4"/>
      <c r="D88" s="50">
        <v>0.71</v>
      </c>
      <c r="E88" s="40" t="s">
        <v>272</v>
      </c>
      <c r="F88" s="84">
        <v>769</v>
      </c>
      <c r="G88" s="84">
        <v>699</v>
      </c>
      <c r="H88" s="94">
        <v>545</v>
      </c>
      <c r="I88" s="71">
        <v>0</v>
      </c>
      <c r="J88" s="72" t="str">
        <f t="shared" si="158"/>
        <v/>
      </c>
      <c r="K88" s="72">
        <v>0</v>
      </c>
      <c r="L88" s="73" t="str">
        <f t="shared" si="159"/>
        <v/>
      </c>
      <c r="M88" s="15" t="str">
        <f t="shared" si="160"/>
        <v/>
      </c>
      <c r="N88" s="74">
        <v>610</v>
      </c>
      <c r="O88" s="75">
        <f t="shared" si="161"/>
        <v>549</v>
      </c>
      <c r="P88" s="75">
        <v>71</v>
      </c>
      <c r="Q88" s="76">
        <f t="shared" si="162"/>
        <v>474</v>
      </c>
      <c r="R88" s="17">
        <f t="shared" si="163"/>
        <v>0.13661202185792351</v>
      </c>
      <c r="S88" s="71">
        <v>643</v>
      </c>
      <c r="T88" s="72">
        <f t="shared" si="164"/>
        <v>578.70000000000005</v>
      </c>
      <c r="U88" s="72">
        <v>43</v>
      </c>
      <c r="V88" s="73">
        <f t="shared" si="165"/>
        <v>502</v>
      </c>
      <c r="W88" s="15">
        <f t="shared" si="166"/>
        <v>0.13253844824606884</v>
      </c>
      <c r="X88" s="74">
        <v>0</v>
      </c>
      <c r="Y88" s="75" t="str">
        <f t="shared" si="167"/>
        <v/>
      </c>
      <c r="Z88" s="75">
        <v>0</v>
      </c>
      <c r="AA88" s="76" t="str">
        <f t="shared" si="168"/>
        <v/>
      </c>
      <c r="AB88" s="17" t="str">
        <f t="shared" si="169"/>
        <v/>
      </c>
      <c r="AC88" s="71">
        <v>0</v>
      </c>
      <c r="AD88" s="72" t="str">
        <f t="shared" si="170"/>
        <v/>
      </c>
      <c r="AE88" s="72">
        <v>0</v>
      </c>
      <c r="AF88" s="73" t="str">
        <f t="shared" si="171"/>
        <v/>
      </c>
      <c r="AG88" s="15" t="str">
        <f t="shared" si="172"/>
        <v/>
      </c>
      <c r="AH88" s="74">
        <v>610</v>
      </c>
      <c r="AI88" s="75">
        <f t="shared" si="173"/>
        <v>549</v>
      </c>
      <c r="AJ88" s="75">
        <v>69</v>
      </c>
      <c r="AK88" s="76">
        <f t="shared" si="174"/>
        <v>476</v>
      </c>
      <c r="AL88" s="17">
        <f t="shared" si="175"/>
        <v>0.13296903460837886</v>
      </c>
      <c r="AM88" s="71">
        <v>610</v>
      </c>
      <c r="AN88" s="72">
        <f t="shared" si="176"/>
        <v>549</v>
      </c>
      <c r="AO88" s="72">
        <v>69</v>
      </c>
      <c r="AP88" s="73">
        <f t="shared" si="177"/>
        <v>476</v>
      </c>
      <c r="AQ88" s="15">
        <f t="shared" si="178"/>
        <v>0.13296903460837886</v>
      </c>
      <c r="AR88" s="74">
        <v>610</v>
      </c>
      <c r="AS88" s="75">
        <f t="shared" si="179"/>
        <v>549</v>
      </c>
      <c r="AT88" s="75">
        <v>69</v>
      </c>
      <c r="AU88" s="76">
        <f t="shared" si="180"/>
        <v>476</v>
      </c>
      <c r="AV88" s="17">
        <f t="shared" si="181"/>
        <v>0.13296903460837886</v>
      </c>
      <c r="AW88" s="71">
        <v>0</v>
      </c>
      <c r="AX88" s="72" t="str">
        <f t="shared" si="182"/>
        <v/>
      </c>
      <c r="AY88" s="72">
        <v>0</v>
      </c>
      <c r="AZ88" s="73" t="str">
        <f t="shared" si="183"/>
        <v/>
      </c>
      <c r="BA88" s="15" t="str">
        <f t="shared" si="184"/>
        <v/>
      </c>
      <c r="BB88" s="74" t="s">
        <v>219</v>
      </c>
      <c r="BC88" s="75" t="str">
        <f t="shared" si="185"/>
        <v/>
      </c>
      <c r="BD88" s="75">
        <v>0</v>
      </c>
      <c r="BE88" s="76" t="str">
        <f t="shared" si="186"/>
        <v/>
      </c>
      <c r="BF88" s="17" t="str">
        <f t="shared" si="187"/>
        <v/>
      </c>
      <c r="BG88" s="71">
        <v>0</v>
      </c>
      <c r="BH88" s="72" t="str">
        <f t="shared" si="188"/>
        <v/>
      </c>
      <c r="BI88" s="72">
        <v>0</v>
      </c>
      <c r="BJ88" s="73" t="str">
        <f t="shared" si="189"/>
        <v/>
      </c>
      <c r="BK88" s="15" t="str">
        <f t="shared" si="190"/>
        <v/>
      </c>
    </row>
    <row r="89" spans="1:63" s="5" customFormat="1" ht="12.75" customHeight="1">
      <c r="A89" s="43" t="s">
        <v>59</v>
      </c>
      <c r="B89" s="39" t="s">
        <v>234</v>
      </c>
      <c r="C89" s="4"/>
      <c r="D89" s="50">
        <v>0.71</v>
      </c>
      <c r="E89" s="40" t="s">
        <v>272</v>
      </c>
      <c r="F89" s="84">
        <v>714</v>
      </c>
      <c r="G89" s="84">
        <v>649</v>
      </c>
      <c r="H89" s="94">
        <v>506</v>
      </c>
      <c r="I89" s="71">
        <v>0</v>
      </c>
      <c r="J89" s="72" t="str">
        <f t="shared" si="158"/>
        <v/>
      </c>
      <c r="K89" s="72">
        <v>0</v>
      </c>
      <c r="L89" s="73" t="str">
        <f t="shared" si="159"/>
        <v/>
      </c>
      <c r="M89" s="15" t="str">
        <f t="shared" si="160"/>
        <v/>
      </c>
      <c r="N89" s="74">
        <v>0</v>
      </c>
      <c r="O89" s="75" t="str">
        <f t="shared" si="161"/>
        <v/>
      </c>
      <c r="P89" s="75">
        <v>0</v>
      </c>
      <c r="Q89" s="76" t="str">
        <f t="shared" si="162"/>
        <v/>
      </c>
      <c r="R89" s="17" t="str">
        <f t="shared" si="163"/>
        <v/>
      </c>
      <c r="S89" s="71">
        <v>0</v>
      </c>
      <c r="T89" s="72" t="str">
        <f t="shared" si="164"/>
        <v/>
      </c>
      <c r="U89" s="72">
        <v>0</v>
      </c>
      <c r="V89" s="73" t="str">
        <f t="shared" si="165"/>
        <v/>
      </c>
      <c r="W89" s="15" t="str">
        <f t="shared" si="166"/>
        <v/>
      </c>
      <c r="X89" s="74">
        <v>0</v>
      </c>
      <c r="Y89" s="75" t="str">
        <f t="shared" si="167"/>
        <v/>
      </c>
      <c r="Z89" s="75">
        <v>0</v>
      </c>
      <c r="AA89" s="76" t="str">
        <f t="shared" si="168"/>
        <v/>
      </c>
      <c r="AB89" s="17" t="str">
        <f t="shared" si="169"/>
        <v/>
      </c>
      <c r="AC89" s="71">
        <v>0</v>
      </c>
      <c r="AD89" s="72" t="str">
        <f t="shared" si="170"/>
        <v/>
      </c>
      <c r="AE89" s="72">
        <v>0</v>
      </c>
      <c r="AF89" s="73" t="str">
        <f t="shared" si="171"/>
        <v/>
      </c>
      <c r="AG89" s="15" t="str">
        <f t="shared" si="172"/>
        <v/>
      </c>
      <c r="AH89" s="74">
        <v>0</v>
      </c>
      <c r="AI89" s="75" t="str">
        <f t="shared" si="173"/>
        <v/>
      </c>
      <c r="AJ89" s="75">
        <v>0</v>
      </c>
      <c r="AK89" s="76" t="str">
        <f t="shared" si="174"/>
        <v/>
      </c>
      <c r="AL89" s="17" t="str">
        <f t="shared" si="175"/>
        <v/>
      </c>
      <c r="AM89" s="71">
        <v>0</v>
      </c>
      <c r="AN89" s="72" t="str">
        <f t="shared" si="176"/>
        <v/>
      </c>
      <c r="AO89" s="72">
        <v>0</v>
      </c>
      <c r="AP89" s="73" t="str">
        <f t="shared" si="177"/>
        <v/>
      </c>
      <c r="AQ89" s="15" t="str">
        <f t="shared" si="178"/>
        <v/>
      </c>
      <c r="AR89" s="74">
        <v>0</v>
      </c>
      <c r="AS89" s="75" t="str">
        <f t="shared" si="179"/>
        <v/>
      </c>
      <c r="AT89" s="75">
        <v>0</v>
      </c>
      <c r="AU89" s="76" t="str">
        <f t="shared" si="180"/>
        <v/>
      </c>
      <c r="AV89" s="17" t="str">
        <f t="shared" si="181"/>
        <v/>
      </c>
      <c r="AW89" s="71">
        <v>0</v>
      </c>
      <c r="AX89" s="72" t="str">
        <f t="shared" si="182"/>
        <v/>
      </c>
      <c r="AY89" s="72">
        <v>0</v>
      </c>
      <c r="AZ89" s="73" t="str">
        <f t="shared" si="183"/>
        <v/>
      </c>
      <c r="BA89" s="15" t="str">
        <f t="shared" si="184"/>
        <v/>
      </c>
      <c r="BB89" s="74">
        <v>0</v>
      </c>
      <c r="BC89" s="75" t="str">
        <f t="shared" si="185"/>
        <v/>
      </c>
      <c r="BD89" s="75">
        <v>0</v>
      </c>
      <c r="BE89" s="76" t="str">
        <f t="shared" si="186"/>
        <v/>
      </c>
      <c r="BF89" s="17" t="str">
        <f t="shared" si="187"/>
        <v/>
      </c>
      <c r="BG89" s="71">
        <v>0</v>
      </c>
      <c r="BH89" s="72" t="str">
        <f t="shared" si="188"/>
        <v/>
      </c>
      <c r="BI89" s="72">
        <v>0</v>
      </c>
      <c r="BJ89" s="73" t="str">
        <f t="shared" si="189"/>
        <v/>
      </c>
      <c r="BK89" s="15" t="str">
        <f t="shared" si="190"/>
        <v/>
      </c>
    </row>
    <row r="90" spans="1:63" s="5" customFormat="1" ht="12.75" customHeight="1">
      <c r="A90" s="43" t="s">
        <v>349</v>
      </c>
      <c r="B90" s="39" t="s">
        <v>234</v>
      </c>
      <c r="C90" s="4" t="s">
        <v>6</v>
      </c>
      <c r="D90" s="50">
        <v>0.71</v>
      </c>
      <c r="E90" s="40" t="s">
        <v>472</v>
      </c>
      <c r="F90" s="84">
        <v>989</v>
      </c>
      <c r="G90" s="84">
        <v>899</v>
      </c>
      <c r="H90" s="94">
        <v>688</v>
      </c>
      <c r="I90" s="71">
        <v>0</v>
      </c>
      <c r="J90" s="72" t="str">
        <f>IFERROR(IF(I90&gt;1,I90*0.9,""),"")</f>
        <v/>
      </c>
      <c r="K90" s="72">
        <v>0</v>
      </c>
      <c r="L90" s="73" t="str">
        <f>IFERROR(IF(K90&gt;1,($H90-K90),""),"")</f>
        <v/>
      </c>
      <c r="M90" s="15" t="str">
        <f>IFERROR(IF((IFERROR(IF(K90&gt;1,(J90-L90)/J90,""),(($G90*0.9)-L90)/($G90*0.9)))&gt;1%,IFERROR(IF(K90&gt;1,(J90-L90)/J90,""),(($G90*0.9)-L90)/($G90*0.9)),""),"")</f>
        <v/>
      </c>
      <c r="N90" s="74">
        <v>0</v>
      </c>
      <c r="O90" s="75" t="str">
        <f>IFERROR(IF(N90&gt;1,N90*0.9,""),"")</f>
        <v/>
      </c>
      <c r="P90" s="75">
        <v>0</v>
      </c>
      <c r="Q90" s="76" t="str">
        <f>IFERROR(IF(P90&gt;1,($H90-P90),""),"")</f>
        <v/>
      </c>
      <c r="R90" s="17" t="str">
        <f>IFERROR(IF((IFERROR(IF(P90&gt;1,(O90-Q90)/O90,""),(($G90*0.9)-Q90)/($G90*0.9)))&gt;1%,IFERROR(IF(P90&gt;1,(O90-Q90)/O90,""),(($G90*0.9)-Q90)/($G90*0.9)),""),"")</f>
        <v/>
      </c>
      <c r="S90" s="71">
        <v>832</v>
      </c>
      <c r="T90" s="72">
        <f>IFERROR(IF(S90&gt;1,S90*0.9,""),"")</f>
        <v>748.80000000000007</v>
      </c>
      <c r="U90" s="72">
        <v>50</v>
      </c>
      <c r="V90" s="73">
        <f>IFERROR(IF(U90&gt;1,($H90-U90),""),"")</f>
        <v>638</v>
      </c>
      <c r="W90" s="15">
        <f>IFERROR(IF((IFERROR(IF(U90&gt;1,(T90-V90)/T90,""),(($G90*0.9)-V90)/($G90*0.9)))&gt;1%,IFERROR(IF(U90&gt;1,(T90-V90)/T90,""),(($G90*0.9)-V90)/($G90*0.9)),""),"")</f>
        <v>0.14797008547008556</v>
      </c>
      <c r="X90" s="74">
        <v>777</v>
      </c>
      <c r="Y90" s="75">
        <f>IFERROR(IF(X90&gt;1,X90*0.9,""),"")</f>
        <v>699.30000000000007</v>
      </c>
      <c r="Z90" s="75">
        <v>92</v>
      </c>
      <c r="AA90" s="76">
        <f>IFERROR(IF(Z90&gt;1,($H90-Z90),""),"")</f>
        <v>596</v>
      </c>
      <c r="AB90" s="17">
        <f>IFERROR(IF((IFERROR(IF(Z90&gt;1,(Y90-AA90)/Y90,""),(($G90*0.9)-AA90)/($G90*0.9)))&gt;1%,IFERROR(IF(Z90&gt;1,(Y90-AA90)/Y90,""),(($G90*0.9)-AA90)/($G90*0.9)),""),"")</f>
        <v>0.14771914771914779</v>
      </c>
      <c r="AC90" s="71">
        <v>0</v>
      </c>
      <c r="AD90" s="72" t="str">
        <f>IFERROR(IF(AC90&gt;1,AC90*0.9,""),"")</f>
        <v/>
      </c>
      <c r="AE90" s="72">
        <v>0</v>
      </c>
      <c r="AF90" s="73" t="str">
        <f>IFERROR(IF(AE90&gt;1,($H90-AE90),""),"")</f>
        <v/>
      </c>
      <c r="AG90" s="15" t="str">
        <f>IFERROR(IF((IFERROR(IF(AE90&gt;1,(AD90-AF90)/AD90,""),(($G90*0.9)-AF90)/($G90*0.9)))&gt;1%,IFERROR(IF(AE90&gt;1,(AD90-AF90)/AD90,""),(($G90*0.9)-AF90)/($G90*0.9)),""),"")</f>
        <v/>
      </c>
      <c r="AH90" s="74">
        <v>0</v>
      </c>
      <c r="AI90" s="75" t="str">
        <f>IFERROR(IF(AH90&gt;1,AH90*0.9,""),"")</f>
        <v/>
      </c>
      <c r="AJ90" s="75">
        <v>0</v>
      </c>
      <c r="AK90" s="76" t="str">
        <f>IFERROR(IF(AJ90&gt;1,($H90-AJ90),""),"")</f>
        <v/>
      </c>
      <c r="AL90" s="17" t="str">
        <f>IFERROR(IF((IFERROR(IF(AJ90&gt;1,(AI90-AK90)/AI90,""),(($G90*0.9)-AK90)/($G90*0.9)))&gt;1%,IFERROR(IF(AJ90&gt;1,(AI90-AK90)/AI90,""),(($G90*0.9)-AK90)/($G90*0.9)),""),"")</f>
        <v/>
      </c>
      <c r="AM90" s="71">
        <v>832</v>
      </c>
      <c r="AN90" s="72">
        <f>IFERROR(IF(AM90&gt;1,AM90*0.9,""),"")</f>
        <v>748.80000000000007</v>
      </c>
      <c r="AO90" s="72">
        <v>50</v>
      </c>
      <c r="AP90" s="73">
        <f>IFERROR(IF(AO90&gt;1,($H90-AO90),""),"")</f>
        <v>638</v>
      </c>
      <c r="AQ90" s="15">
        <f>IFERROR(IF((IFERROR(IF(AO90&gt;1,(AN90-AP90)/AN90,""),(($G90*0.9)-AP90)/($G90*0.9)))&gt;1%,IFERROR(IF(AO90&gt;1,(AN90-AP90)/AN90,""),(($G90*0.9)-AP90)/($G90*0.9)),""),"")</f>
        <v>0.14797008547008556</v>
      </c>
      <c r="AR90" s="74">
        <v>0</v>
      </c>
      <c r="AS90" s="75" t="str">
        <f>IFERROR(IF(AR90&gt;1,AR90*0.9,""),"")</f>
        <v/>
      </c>
      <c r="AT90" s="75">
        <v>0</v>
      </c>
      <c r="AU90" s="76" t="str">
        <f>IFERROR(IF(AT90&gt;1,($H90-AT90),""),"")</f>
        <v/>
      </c>
      <c r="AV90" s="17" t="str">
        <f>IFERROR(IF((IFERROR(IF(AT90&gt;1,(AS90-AU90)/AS90,""),(($G90*0.9)-AU90)/($G90*0.9)))&gt;1%,IFERROR(IF(AT90&gt;1,(AS90-AU90)/AS90,""),(($G90*0.9)-AU90)/($G90*0.9)),""),"")</f>
        <v/>
      </c>
      <c r="AW90" s="71">
        <v>0</v>
      </c>
      <c r="AX90" s="72" t="str">
        <f>IFERROR(IF(AW90&gt;1,AW90*0.9,""),"")</f>
        <v/>
      </c>
      <c r="AY90" s="72">
        <v>0</v>
      </c>
      <c r="AZ90" s="73" t="str">
        <f>IFERROR(IF(AY90&gt;1,($H90-AY90),""),"")</f>
        <v/>
      </c>
      <c r="BA90" s="15" t="str">
        <f>IFERROR(IF((IFERROR(IF(AY90&gt;1,(AX90-AZ90)/AX90,""),(($G90*0.9)-AZ90)/($G90*0.9)))&gt;1%,IFERROR(IF(AY90&gt;1,(AX90-AZ90)/AX90,""),(($G90*0.9)-AZ90)/($G90*0.9)),""),"")</f>
        <v/>
      </c>
      <c r="BB90" s="74">
        <v>0</v>
      </c>
      <c r="BC90" s="75" t="str">
        <f>IFERROR(IF(BB90&gt;1,BB90*0.9,""),"")</f>
        <v/>
      </c>
      <c r="BD90" s="75">
        <v>0</v>
      </c>
      <c r="BE90" s="76" t="str">
        <f>IFERROR(IF(BD90&gt;1,($H90-BD90),""),"")</f>
        <v/>
      </c>
      <c r="BF90" s="17" t="str">
        <f>IFERROR(IF((IFERROR(IF(BD90&gt;1,(BC90-BE90)/BC90,""),(($G90*0.9)-BE90)/($G90*0.9)))&gt;1%,IFERROR(IF(BD90&gt;1,(BC90-BE90)/BC90,""),(($G90*0.9)-BE90)/($G90*0.9)),""),"")</f>
        <v/>
      </c>
      <c r="BG90" s="71">
        <v>832</v>
      </c>
      <c r="BH90" s="72">
        <f>IFERROR(IF(BG90&gt;1,BG90*0.9,""),"")</f>
        <v>748.80000000000007</v>
      </c>
      <c r="BI90" s="72">
        <v>50</v>
      </c>
      <c r="BJ90" s="73">
        <f>IFERROR(IF(BI90&gt;1,($H90-BI90),""),"")</f>
        <v>638</v>
      </c>
      <c r="BK90" s="15">
        <f>IFERROR(IF((IFERROR(IF(BI90&gt;1,(BH90-BJ90)/BH90,""),(($G90*0.9)-BJ90)/($G90*0.9)))&gt;1%,IFERROR(IF(BI90&gt;1,(BH90-BJ90)/BH90,""),(($G90*0.9)-BJ90)/($G90*0.9)),""),"")</f>
        <v>0.14797008547008556</v>
      </c>
    </row>
    <row r="91" spans="1:63" s="5" customFormat="1" ht="12.75" customHeight="1" thickBot="1">
      <c r="A91" s="44" t="s">
        <v>350</v>
      </c>
      <c r="B91" s="37" t="s">
        <v>234</v>
      </c>
      <c r="C91" s="9" t="s">
        <v>6</v>
      </c>
      <c r="D91" s="51">
        <v>0.71</v>
      </c>
      <c r="E91" s="2" t="s">
        <v>472</v>
      </c>
      <c r="F91" s="85">
        <v>879</v>
      </c>
      <c r="G91" s="85">
        <v>799</v>
      </c>
      <c r="H91" s="95">
        <v>629</v>
      </c>
      <c r="I91" s="78">
        <v>0</v>
      </c>
      <c r="J91" s="79" t="str">
        <f>IFERROR(IF(I91&gt;1,I91*0.9,""),"")</f>
        <v/>
      </c>
      <c r="K91" s="79">
        <v>0</v>
      </c>
      <c r="L91" s="80" t="str">
        <f>IFERROR(IF(K91&gt;1,($H91-K91),""),"")</f>
        <v/>
      </c>
      <c r="M91" s="16" t="str">
        <f>IFERROR(IF((IFERROR(IF(K91&gt;1,(J91-L91)/J91,""),(($G91*0.9)-L91)/($G91*0.9)))&gt;1%,IFERROR(IF(K91&gt;1,(J91-L91)/J91,""),(($G91*0.9)-L91)/($G91*0.9)),""),"")</f>
        <v/>
      </c>
      <c r="N91" s="81">
        <v>0</v>
      </c>
      <c r="O91" s="82" t="str">
        <f>IFERROR(IF(N91&gt;1,N91*0.9,""),"")</f>
        <v/>
      </c>
      <c r="P91" s="82">
        <v>0</v>
      </c>
      <c r="Q91" s="83" t="str">
        <f>IFERROR(IF(P91&gt;1,($H91-P91),""),"")</f>
        <v/>
      </c>
      <c r="R91" s="18" t="str">
        <f>IFERROR(IF((IFERROR(IF(P91&gt;1,(O91-Q91)/O91,""),(($G91*0.9)-Q91)/($G91*0.9)))&gt;1%,IFERROR(IF(P91&gt;1,(O91-Q91)/O91,""),(($G91*0.9)-Q91)/($G91*0.9)),""),"")</f>
        <v/>
      </c>
      <c r="S91" s="78">
        <v>721</v>
      </c>
      <c r="T91" s="79">
        <f>IFERROR(IF(S91&gt;1,S91*0.9,""),"")</f>
        <v>648.9</v>
      </c>
      <c r="U91" s="79">
        <v>60</v>
      </c>
      <c r="V91" s="80">
        <f>IFERROR(IF(U91&gt;1,($H91-U91),""),"")</f>
        <v>569</v>
      </c>
      <c r="W91" s="16">
        <f>IFERROR(IF((IFERROR(IF(U91&gt;1,(T91-V91)/T91,""),(($G91*0.9)-V91)/($G91*0.9)))&gt;1%,IFERROR(IF(U91&gt;1,(T91-V91)/T91,""),(($G91*0.9)-V91)/($G91*0.9)),""),"")</f>
        <v>0.12313145322854058</v>
      </c>
      <c r="X91" s="81">
        <v>721</v>
      </c>
      <c r="Y91" s="82">
        <f>IFERROR(IF(X91&gt;1,X91*0.9,""),"")</f>
        <v>648.9</v>
      </c>
      <c r="Z91" s="82">
        <v>60</v>
      </c>
      <c r="AA91" s="83">
        <f>IFERROR(IF(Z91&gt;1,($H91-Z91),""),"")</f>
        <v>569</v>
      </c>
      <c r="AB91" s="18">
        <f>IFERROR(IF((IFERROR(IF(Z91&gt;1,(Y91-AA91)/Y91,""),(($G91*0.9)-AA91)/($G91*0.9)))&gt;1%,IFERROR(IF(Z91&gt;1,(Y91-AA91)/Y91,""),(($G91*0.9)-AA91)/($G91*0.9)),""),"")</f>
        <v>0.12313145322854058</v>
      </c>
      <c r="AC91" s="78">
        <v>0</v>
      </c>
      <c r="AD91" s="79" t="str">
        <f>IFERROR(IF(AC91&gt;1,AC91*0.9,""),"")</f>
        <v/>
      </c>
      <c r="AE91" s="79">
        <v>0</v>
      </c>
      <c r="AF91" s="80" t="str">
        <f>IFERROR(IF(AE91&gt;1,($H91-AE91),""),"")</f>
        <v/>
      </c>
      <c r="AG91" s="16" t="str">
        <f>IFERROR(IF((IFERROR(IF(AE91&gt;1,(AD91-AF91)/AD91,""),(($G91*0.9)-AF91)/($G91*0.9)))&gt;1%,IFERROR(IF(AE91&gt;1,(AD91-AF91)/AD91,""),(($G91*0.9)-AF91)/($G91*0.9)),""),"")</f>
        <v/>
      </c>
      <c r="AH91" s="81">
        <v>0</v>
      </c>
      <c r="AI91" s="82" t="str">
        <f>IFERROR(IF(AH91&gt;1,AH91*0.9,""),"")</f>
        <v/>
      </c>
      <c r="AJ91" s="82">
        <v>0</v>
      </c>
      <c r="AK91" s="83" t="str">
        <f>IFERROR(IF(AJ91&gt;1,($H91-AJ91),""),"")</f>
        <v/>
      </c>
      <c r="AL91" s="18" t="str">
        <f>IFERROR(IF((IFERROR(IF(AJ91&gt;1,(AI91-AK91)/AI91,""),(($G91*0.9)-AK91)/($G91*0.9)))&gt;1%,IFERROR(IF(AJ91&gt;1,(AI91-AK91)/AI91,""),(($G91*0.9)-AK91)/($G91*0.9)),""),"")</f>
        <v/>
      </c>
      <c r="AM91" s="78">
        <v>721</v>
      </c>
      <c r="AN91" s="79">
        <f>IFERROR(IF(AM91&gt;1,AM91*0.9,""),"")</f>
        <v>648.9</v>
      </c>
      <c r="AO91" s="79">
        <v>60</v>
      </c>
      <c r="AP91" s="80">
        <f>IFERROR(IF(AO91&gt;1,($H91-AO91),""),"")</f>
        <v>569</v>
      </c>
      <c r="AQ91" s="16">
        <f>IFERROR(IF((IFERROR(IF(AO91&gt;1,(AN91-AP91)/AN91,""),(($G91*0.9)-AP91)/($G91*0.9)))&gt;1%,IFERROR(IF(AO91&gt;1,(AN91-AP91)/AN91,""),(($G91*0.9)-AP91)/($G91*0.9)),""),"")</f>
        <v>0.12313145322854058</v>
      </c>
      <c r="AR91" s="81">
        <v>0</v>
      </c>
      <c r="AS91" s="82" t="str">
        <f>IFERROR(IF(AR91&gt;1,AR91*0.9,""),"")</f>
        <v/>
      </c>
      <c r="AT91" s="82">
        <v>0</v>
      </c>
      <c r="AU91" s="83" t="str">
        <f>IFERROR(IF(AT91&gt;1,($H91-AT91),""),"")</f>
        <v/>
      </c>
      <c r="AV91" s="18" t="str">
        <f>IFERROR(IF((IFERROR(IF(AT91&gt;1,(AS91-AU91)/AS91,""),(($G91*0.9)-AU91)/($G91*0.9)))&gt;1%,IFERROR(IF(AT91&gt;1,(AS91-AU91)/AS91,""),(($G91*0.9)-AU91)/($G91*0.9)),""),"")</f>
        <v/>
      </c>
      <c r="AW91" s="78">
        <v>0</v>
      </c>
      <c r="AX91" s="79" t="str">
        <f>IFERROR(IF(AW91&gt;1,AW91*0.9,""),"")</f>
        <v/>
      </c>
      <c r="AY91" s="79">
        <v>0</v>
      </c>
      <c r="AZ91" s="80" t="str">
        <f>IFERROR(IF(AY91&gt;1,($H91-AY91),""),"")</f>
        <v/>
      </c>
      <c r="BA91" s="16" t="str">
        <f>IFERROR(IF((IFERROR(IF(AY91&gt;1,(AX91-AZ91)/AX91,""),(($G91*0.9)-AZ91)/($G91*0.9)))&gt;1%,IFERROR(IF(AY91&gt;1,(AX91-AZ91)/AX91,""),(($G91*0.9)-AZ91)/($G91*0.9)),""),"")</f>
        <v/>
      </c>
      <c r="BB91" s="81">
        <v>0</v>
      </c>
      <c r="BC91" s="82" t="str">
        <f>IFERROR(IF(BB91&gt;1,BB91*0.9,""),"")</f>
        <v/>
      </c>
      <c r="BD91" s="82">
        <v>0</v>
      </c>
      <c r="BE91" s="83" t="str">
        <f>IFERROR(IF(BD91&gt;1,($H91-BD91),""),"")</f>
        <v/>
      </c>
      <c r="BF91" s="18" t="str">
        <f>IFERROR(IF((IFERROR(IF(BD91&gt;1,(BC91-BE91)/BC91,""),(($G91*0.9)-BE91)/($G91*0.9)))&gt;1%,IFERROR(IF(BD91&gt;1,(BC91-BE91)/BC91,""),(($G91*0.9)-BE91)/($G91*0.9)),""),"")</f>
        <v/>
      </c>
      <c r="BG91" s="78">
        <v>721</v>
      </c>
      <c r="BH91" s="79">
        <f>IFERROR(IF(BG91&gt;1,BG91*0.9,""),"")</f>
        <v>648.9</v>
      </c>
      <c r="BI91" s="79">
        <v>60</v>
      </c>
      <c r="BJ91" s="80">
        <f>IFERROR(IF(BI91&gt;1,($H91-BI91),""),"")</f>
        <v>569</v>
      </c>
      <c r="BK91" s="16">
        <f>IFERROR(IF((IFERROR(IF(BI91&gt;1,(BH91-BJ91)/BH91,""),(($G91*0.9)-BJ91)/($G91*0.9)))&gt;1%,IFERROR(IF(BI91&gt;1,(BH91-BJ91)/BH91,""),(($G91*0.9)-BJ91)/($G91*0.9)),""),"")</f>
        <v>0.12313145322854058</v>
      </c>
    </row>
    <row r="92" spans="1:63" s="5" customFormat="1" ht="12.75" customHeight="1">
      <c r="A92" s="45" t="s">
        <v>64</v>
      </c>
      <c r="B92" s="35" t="s">
        <v>234</v>
      </c>
      <c r="C92" s="6" t="s">
        <v>5</v>
      </c>
      <c r="D92" s="52">
        <v>0.71</v>
      </c>
      <c r="E92" s="7" t="s">
        <v>424</v>
      </c>
      <c r="F92" s="86">
        <v>934</v>
      </c>
      <c r="G92" s="86">
        <v>0</v>
      </c>
      <c r="H92" s="93">
        <v>648</v>
      </c>
      <c r="I92" s="104">
        <v>0</v>
      </c>
      <c r="J92" s="105" t="str">
        <f t="shared" si="158"/>
        <v/>
      </c>
      <c r="K92" s="105">
        <v>0</v>
      </c>
      <c r="L92" s="108" t="str">
        <f t="shared" si="159"/>
        <v/>
      </c>
      <c r="M92" s="14" t="str">
        <f t="shared" si="160"/>
        <v/>
      </c>
      <c r="N92" s="106">
        <v>0</v>
      </c>
      <c r="O92" s="107" t="str">
        <f t="shared" si="161"/>
        <v/>
      </c>
      <c r="P92" s="107">
        <v>0</v>
      </c>
      <c r="Q92" s="109" t="str">
        <f t="shared" si="162"/>
        <v/>
      </c>
      <c r="R92" s="19" t="str">
        <f t="shared" si="163"/>
        <v/>
      </c>
      <c r="S92" s="104">
        <v>0</v>
      </c>
      <c r="T92" s="105" t="str">
        <f t="shared" si="164"/>
        <v/>
      </c>
      <c r="U92" s="105">
        <v>0</v>
      </c>
      <c r="V92" s="108" t="str">
        <f t="shared" si="165"/>
        <v/>
      </c>
      <c r="W92" s="14" t="str">
        <f t="shared" si="166"/>
        <v/>
      </c>
      <c r="X92" s="106">
        <v>0</v>
      </c>
      <c r="Y92" s="107" t="str">
        <f t="shared" si="167"/>
        <v/>
      </c>
      <c r="Z92" s="107">
        <v>0</v>
      </c>
      <c r="AA92" s="109" t="str">
        <f t="shared" si="168"/>
        <v/>
      </c>
      <c r="AB92" s="19" t="str">
        <f t="shared" si="169"/>
        <v/>
      </c>
      <c r="AC92" s="104">
        <v>0</v>
      </c>
      <c r="AD92" s="105" t="str">
        <f t="shared" si="170"/>
        <v/>
      </c>
      <c r="AE92" s="105">
        <v>0</v>
      </c>
      <c r="AF92" s="108" t="str">
        <f t="shared" si="171"/>
        <v/>
      </c>
      <c r="AG92" s="14" t="str">
        <f t="shared" si="172"/>
        <v/>
      </c>
      <c r="AH92" s="106">
        <v>0</v>
      </c>
      <c r="AI92" s="107" t="str">
        <f t="shared" si="173"/>
        <v/>
      </c>
      <c r="AJ92" s="107">
        <v>0</v>
      </c>
      <c r="AK92" s="109" t="str">
        <f t="shared" si="174"/>
        <v/>
      </c>
      <c r="AL92" s="19" t="str">
        <f t="shared" si="175"/>
        <v/>
      </c>
      <c r="AM92" s="104">
        <v>0</v>
      </c>
      <c r="AN92" s="105" t="str">
        <f t="shared" si="176"/>
        <v/>
      </c>
      <c r="AO92" s="105">
        <v>0</v>
      </c>
      <c r="AP92" s="108" t="str">
        <f t="shared" si="177"/>
        <v/>
      </c>
      <c r="AQ92" s="14" t="str">
        <f t="shared" si="178"/>
        <v/>
      </c>
      <c r="AR92" s="106">
        <v>0</v>
      </c>
      <c r="AS92" s="107" t="str">
        <f t="shared" si="179"/>
        <v/>
      </c>
      <c r="AT92" s="107">
        <v>0</v>
      </c>
      <c r="AU92" s="109" t="str">
        <f t="shared" si="180"/>
        <v/>
      </c>
      <c r="AV92" s="19" t="str">
        <f t="shared" si="181"/>
        <v/>
      </c>
      <c r="AW92" s="104">
        <v>0</v>
      </c>
      <c r="AX92" s="105" t="str">
        <f t="shared" si="182"/>
        <v/>
      </c>
      <c r="AY92" s="105">
        <v>0</v>
      </c>
      <c r="AZ92" s="108" t="str">
        <f t="shared" si="183"/>
        <v/>
      </c>
      <c r="BA92" s="14" t="str">
        <f t="shared" si="184"/>
        <v/>
      </c>
      <c r="BB92" s="106">
        <v>0</v>
      </c>
      <c r="BC92" s="107" t="str">
        <f t="shared" si="185"/>
        <v/>
      </c>
      <c r="BD92" s="107">
        <v>0</v>
      </c>
      <c r="BE92" s="109" t="str">
        <f t="shared" si="186"/>
        <v/>
      </c>
      <c r="BF92" s="19" t="str">
        <f t="shared" si="187"/>
        <v/>
      </c>
      <c r="BG92" s="104">
        <v>0</v>
      </c>
      <c r="BH92" s="105" t="str">
        <f t="shared" si="188"/>
        <v/>
      </c>
      <c r="BI92" s="105">
        <v>0</v>
      </c>
      <c r="BJ92" s="108" t="str">
        <f t="shared" si="189"/>
        <v/>
      </c>
      <c r="BK92" s="14" t="str">
        <f t="shared" si="190"/>
        <v/>
      </c>
    </row>
    <row r="93" spans="1:63" s="5" customFormat="1" ht="12.75" customHeight="1">
      <c r="A93" s="43" t="s">
        <v>66</v>
      </c>
      <c r="B93" s="39" t="s">
        <v>234</v>
      </c>
      <c r="C93" s="4"/>
      <c r="D93" s="50">
        <v>0.71</v>
      </c>
      <c r="E93" s="40" t="s">
        <v>424</v>
      </c>
      <c r="F93" s="84">
        <v>1099</v>
      </c>
      <c r="G93" s="84">
        <v>999</v>
      </c>
      <c r="H93" s="94">
        <v>765</v>
      </c>
      <c r="I93" s="71">
        <v>0</v>
      </c>
      <c r="J93" s="72" t="str">
        <f t="shared" si="158"/>
        <v/>
      </c>
      <c r="K93" s="72">
        <v>0</v>
      </c>
      <c r="L93" s="73" t="str">
        <f t="shared" si="159"/>
        <v/>
      </c>
      <c r="M93" s="15" t="str">
        <f t="shared" si="160"/>
        <v/>
      </c>
      <c r="N93" s="74">
        <v>0</v>
      </c>
      <c r="O93" s="75" t="str">
        <f t="shared" si="161"/>
        <v/>
      </c>
      <c r="P93" s="75">
        <v>0</v>
      </c>
      <c r="Q93" s="76" t="str">
        <f t="shared" si="162"/>
        <v/>
      </c>
      <c r="R93" s="17" t="str">
        <f t="shared" si="163"/>
        <v/>
      </c>
      <c r="S93" s="71">
        <v>888</v>
      </c>
      <c r="T93" s="72">
        <f t="shared" si="164"/>
        <v>799.2</v>
      </c>
      <c r="U93" s="72">
        <v>84</v>
      </c>
      <c r="V93" s="73">
        <f t="shared" si="165"/>
        <v>681</v>
      </c>
      <c r="W93" s="15">
        <f t="shared" si="166"/>
        <v>0.14789789789789795</v>
      </c>
      <c r="X93" s="74">
        <v>888</v>
      </c>
      <c r="Y93" s="75">
        <f t="shared" si="167"/>
        <v>799.2</v>
      </c>
      <c r="Z93" s="75">
        <v>84</v>
      </c>
      <c r="AA93" s="76">
        <f t="shared" si="168"/>
        <v>681</v>
      </c>
      <c r="AB93" s="17">
        <f t="shared" si="169"/>
        <v>0.14789789789789795</v>
      </c>
      <c r="AC93" s="71">
        <v>888</v>
      </c>
      <c r="AD93" s="72">
        <f t="shared" si="170"/>
        <v>799.2</v>
      </c>
      <c r="AE93" s="72">
        <v>84</v>
      </c>
      <c r="AF93" s="73">
        <f t="shared" si="171"/>
        <v>681</v>
      </c>
      <c r="AG93" s="15">
        <f t="shared" si="172"/>
        <v>0.14789789789789795</v>
      </c>
      <c r="AH93" s="74">
        <v>0</v>
      </c>
      <c r="AI93" s="75" t="str">
        <f t="shared" si="173"/>
        <v/>
      </c>
      <c r="AJ93" s="75">
        <v>0</v>
      </c>
      <c r="AK93" s="76" t="str">
        <f t="shared" si="174"/>
        <v/>
      </c>
      <c r="AL93" s="17" t="str">
        <f t="shared" si="175"/>
        <v/>
      </c>
      <c r="AM93" s="71">
        <v>888</v>
      </c>
      <c r="AN93" s="72">
        <f t="shared" si="176"/>
        <v>799.2</v>
      </c>
      <c r="AO93" s="72">
        <v>84</v>
      </c>
      <c r="AP93" s="73">
        <f t="shared" si="177"/>
        <v>681</v>
      </c>
      <c r="AQ93" s="15">
        <f t="shared" si="178"/>
        <v>0.14789789789789795</v>
      </c>
      <c r="AR93" s="74">
        <v>0</v>
      </c>
      <c r="AS93" s="75" t="str">
        <f t="shared" si="179"/>
        <v/>
      </c>
      <c r="AT93" s="75">
        <v>0</v>
      </c>
      <c r="AU93" s="76" t="str">
        <f t="shared" si="180"/>
        <v/>
      </c>
      <c r="AV93" s="17" t="str">
        <f t="shared" si="181"/>
        <v/>
      </c>
      <c r="AW93" s="71">
        <v>0</v>
      </c>
      <c r="AX93" s="72" t="str">
        <f t="shared" si="182"/>
        <v/>
      </c>
      <c r="AY93" s="72">
        <v>0</v>
      </c>
      <c r="AZ93" s="73" t="str">
        <f t="shared" si="183"/>
        <v/>
      </c>
      <c r="BA93" s="15" t="str">
        <f t="shared" si="184"/>
        <v/>
      </c>
      <c r="BB93" s="74">
        <v>0</v>
      </c>
      <c r="BC93" s="75" t="str">
        <f t="shared" si="185"/>
        <v/>
      </c>
      <c r="BD93" s="75">
        <v>0</v>
      </c>
      <c r="BE93" s="76" t="str">
        <f t="shared" si="186"/>
        <v/>
      </c>
      <c r="BF93" s="17" t="str">
        <f t="shared" si="187"/>
        <v/>
      </c>
      <c r="BG93" s="71">
        <v>888</v>
      </c>
      <c r="BH93" s="72">
        <f t="shared" si="188"/>
        <v>799.2</v>
      </c>
      <c r="BI93" s="72">
        <v>84</v>
      </c>
      <c r="BJ93" s="73">
        <f t="shared" si="189"/>
        <v>681</v>
      </c>
      <c r="BK93" s="15">
        <f t="shared" si="190"/>
        <v>0.14789789789789795</v>
      </c>
    </row>
    <row r="94" spans="1:63" s="5" customFormat="1" ht="12.75" customHeight="1">
      <c r="A94" s="43" t="s">
        <v>315</v>
      </c>
      <c r="B94" s="39" t="s">
        <v>234</v>
      </c>
      <c r="C94" s="4" t="s">
        <v>5</v>
      </c>
      <c r="D94" s="50">
        <v>0.71</v>
      </c>
      <c r="E94" s="40" t="s">
        <v>424</v>
      </c>
      <c r="F94" s="84">
        <v>1154</v>
      </c>
      <c r="G94" s="84">
        <v>0</v>
      </c>
      <c r="H94" s="94">
        <v>805</v>
      </c>
      <c r="I94" s="71">
        <v>0</v>
      </c>
      <c r="J94" s="72" t="str">
        <f t="shared" si="158"/>
        <v/>
      </c>
      <c r="K94" s="72">
        <v>0</v>
      </c>
      <c r="L94" s="73" t="str">
        <f t="shared" si="159"/>
        <v/>
      </c>
      <c r="M94" s="15" t="str">
        <f t="shared" si="160"/>
        <v/>
      </c>
      <c r="N94" s="74">
        <v>0</v>
      </c>
      <c r="O94" s="75" t="str">
        <f t="shared" si="161"/>
        <v/>
      </c>
      <c r="P94" s="75">
        <v>0</v>
      </c>
      <c r="Q94" s="76" t="str">
        <f t="shared" si="162"/>
        <v/>
      </c>
      <c r="R94" s="17" t="str">
        <f t="shared" si="163"/>
        <v/>
      </c>
      <c r="S94" s="71" t="s">
        <v>219</v>
      </c>
      <c r="T94" s="72" t="str">
        <f t="shared" si="164"/>
        <v/>
      </c>
      <c r="U94" s="72">
        <v>0</v>
      </c>
      <c r="V94" s="73" t="str">
        <f t="shared" si="165"/>
        <v/>
      </c>
      <c r="W94" s="15" t="str">
        <f t="shared" si="166"/>
        <v/>
      </c>
      <c r="X94" s="74" t="s">
        <v>219</v>
      </c>
      <c r="Y94" s="75" t="str">
        <f t="shared" si="167"/>
        <v/>
      </c>
      <c r="Z94" s="75">
        <v>0</v>
      </c>
      <c r="AA94" s="76" t="str">
        <f t="shared" si="168"/>
        <v/>
      </c>
      <c r="AB94" s="17" t="str">
        <f t="shared" si="169"/>
        <v/>
      </c>
      <c r="AC94" s="71">
        <v>0</v>
      </c>
      <c r="AD94" s="72" t="str">
        <f t="shared" si="170"/>
        <v/>
      </c>
      <c r="AE94" s="72">
        <v>0</v>
      </c>
      <c r="AF94" s="73" t="str">
        <f t="shared" si="171"/>
        <v/>
      </c>
      <c r="AG94" s="15" t="str">
        <f t="shared" si="172"/>
        <v/>
      </c>
      <c r="AH94" s="74">
        <v>0</v>
      </c>
      <c r="AI94" s="75" t="str">
        <f t="shared" si="173"/>
        <v/>
      </c>
      <c r="AJ94" s="75">
        <v>0</v>
      </c>
      <c r="AK94" s="76" t="str">
        <f t="shared" si="174"/>
        <v/>
      </c>
      <c r="AL94" s="17" t="str">
        <f t="shared" si="175"/>
        <v/>
      </c>
      <c r="AM94" s="71" t="s">
        <v>219</v>
      </c>
      <c r="AN94" s="72" t="str">
        <f t="shared" si="176"/>
        <v/>
      </c>
      <c r="AO94" s="72">
        <v>0</v>
      </c>
      <c r="AP94" s="73" t="str">
        <f t="shared" si="177"/>
        <v/>
      </c>
      <c r="AQ94" s="15" t="str">
        <f t="shared" si="178"/>
        <v/>
      </c>
      <c r="AR94" s="74">
        <v>0</v>
      </c>
      <c r="AS94" s="75" t="str">
        <f t="shared" si="179"/>
        <v/>
      </c>
      <c r="AT94" s="75">
        <v>0</v>
      </c>
      <c r="AU94" s="76" t="str">
        <f t="shared" si="180"/>
        <v/>
      </c>
      <c r="AV94" s="17" t="str">
        <f t="shared" si="181"/>
        <v/>
      </c>
      <c r="AW94" s="71">
        <v>0</v>
      </c>
      <c r="AX94" s="72" t="str">
        <f t="shared" si="182"/>
        <v/>
      </c>
      <c r="AY94" s="72">
        <v>0</v>
      </c>
      <c r="AZ94" s="73" t="str">
        <f t="shared" si="183"/>
        <v/>
      </c>
      <c r="BA94" s="15" t="str">
        <f t="shared" si="184"/>
        <v/>
      </c>
      <c r="BB94" s="74">
        <v>0</v>
      </c>
      <c r="BC94" s="75" t="str">
        <f t="shared" si="185"/>
        <v/>
      </c>
      <c r="BD94" s="75">
        <v>0</v>
      </c>
      <c r="BE94" s="76" t="str">
        <f t="shared" si="186"/>
        <v/>
      </c>
      <c r="BF94" s="17" t="str">
        <f t="shared" si="187"/>
        <v/>
      </c>
      <c r="BG94" s="71">
        <v>0</v>
      </c>
      <c r="BH94" s="72" t="str">
        <f t="shared" si="188"/>
        <v/>
      </c>
      <c r="BI94" s="72">
        <v>0</v>
      </c>
      <c r="BJ94" s="73" t="str">
        <f t="shared" si="189"/>
        <v/>
      </c>
      <c r="BK94" s="15" t="str">
        <f t="shared" si="190"/>
        <v/>
      </c>
    </row>
    <row r="95" spans="1:63" s="5" customFormat="1" ht="12.75" customHeight="1">
      <c r="A95" s="43" t="s">
        <v>65</v>
      </c>
      <c r="B95" s="39" t="s">
        <v>234</v>
      </c>
      <c r="C95" s="4"/>
      <c r="D95" s="50">
        <v>0.71</v>
      </c>
      <c r="E95" s="40" t="s">
        <v>424</v>
      </c>
      <c r="F95" s="84">
        <v>989</v>
      </c>
      <c r="G95" s="84">
        <v>899</v>
      </c>
      <c r="H95" s="94">
        <v>688</v>
      </c>
      <c r="I95" s="71">
        <v>0</v>
      </c>
      <c r="J95" s="72" t="str">
        <f t="shared" si="158"/>
        <v/>
      </c>
      <c r="K95" s="72">
        <v>0</v>
      </c>
      <c r="L95" s="73" t="str">
        <f t="shared" si="159"/>
        <v/>
      </c>
      <c r="M95" s="15" t="str">
        <f t="shared" si="160"/>
        <v/>
      </c>
      <c r="N95" s="74">
        <v>0</v>
      </c>
      <c r="O95" s="75" t="str">
        <f t="shared" si="161"/>
        <v/>
      </c>
      <c r="P95" s="75">
        <v>0</v>
      </c>
      <c r="Q95" s="76" t="str">
        <f t="shared" si="162"/>
        <v/>
      </c>
      <c r="R95" s="17" t="str">
        <f t="shared" si="163"/>
        <v/>
      </c>
      <c r="S95" s="71">
        <v>777</v>
      </c>
      <c r="T95" s="72">
        <f t="shared" si="164"/>
        <v>699.30000000000007</v>
      </c>
      <c r="U95" s="72">
        <v>92</v>
      </c>
      <c r="V95" s="73">
        <f t="shared" si="165"/>
        <v>596</v>
      </c>
      <c r="W95" s="15">
        <f t="shared" si="166"/>
        <v>0.14771914771914779</v>
      </c>
      <c r="X95" s="74">
        <v>777</v>
      </c>
      <c r="Y95" s="75">
        <f t="shared" si="167"/>
        <v>699.30000000000007</v>
      </c>
      <c r="Z95" s="75">
        <v>92</v>
      </c>
      <c r="AA95" s="76">
        <f t="shared" si="168"/>
        <v>596</v>
      </c>
      <c r="AB95" s="17">
        <f t="shared" si="169"/>
        <v>0.14771914771914779</v>
      </c>
      <c r="AC95" s="71">
        <v>777</v>
      </c>
      <c r="AD95" s="72">
        <f t="shared" si="170"/>
        <v>699.30000000000007</v>
      </c>
      <c r="AE95" s="72">
        <v>92</v>
      </c>
      <c r="AF95" s="73">
        <f t="shared" si="171"/>
        <v>596</v>
      </c>
      <c r="AG95" s="15">
        <f t="shared" si="172"/>
        <v>0.14771914771914779</v>
      </c>
      <c r="AH95" s="74">
        <v>0</v>
      </c>
      <c r="AI95" s="75" t="str">
        <f t="shared" si="173"/>
        <v/>
      </c>
      <c r="AJ95" s="75">
        <v>0</v>
      </c>
      <c r="AK95" s="76" t="str">
        <f t="shared" si="174"/>
        <v/>
      </c>
      <c r="AL95" s="17" t="str">
        <f t="shared" si="175"/>
        <v/>
      </c>
      <c r="AM95" s="71">
        <v>777</v>
      </c>
      <c r="AN95" s="72">
        <f t="shared" si="176"/>
        <v>699.30000000000007</v>
      </c>
      <c r="AO95" s="72">
        <v>92</v>
      </c>
      <c r="AP95" s="73">
        <f t="shared" si="177"/>
        <v>596</v>
      </c>
      <c r="AQ95" s="15">
        <f t="shared" si="178"/>
        <v>0.14771914771914779</v>
      </c>
      <c r="AR95" s="74">
        <v>0</v>
      </c>
      <c r="AS95" s="75" t="str">
        <f t="shared" si="179"/>
        <v/>
      </c>
      <c r="AT95" s="75">
        <v>0</v>
      </c>
      <c r="AU95" s="76" t="str">
        <f t="shared" si="180"/>
        <v/>
      </c>
      <c r="AV95" s="17" t="str">
        <f t="shared" si="181"/>
        <v/>
      </c>
      <c r="AW95" s="71">
        <v>0</v>
      </c>
      <c r="AX95" s="72" t="str">
        <f t="shared" si="182"/>
        <v/>
      </c>
      <c r="AY95" s="72">
        <v>0</v>
      </c>
      <c r="AZ95" s="73" t="str">
        <f t="shared" si="183"/>
        <v/>
      </c>
      <c r="BA95" s="15" t="str">
        <f t="shared" si="184"/>
        <v/>
      </c>
      <c r="BB95" s="74">
        <v>0</v>
      </c>
      <c r="BC95" s="75" t="str">
        <f t="shared" si="185"/>
        <v/>
      </c>
      <c r="BD95" s="75">
        <v>0</v>
      </c>
      <c r="BE95" s="76" t="str">
        <f t="shared" si="186"/>
        <v/>
      </c>
      <c r="BF95" s="17" t="str">
        <f t="shared" si="187"/>
        <v/>
      </c>
      <c r="BG95" s="71">
        <v>777</v>
      </c>
      <c r="BH95" s="72">
        <f t="shared" si="188"/>
        <v>699.30000000000007</v>
      </c>
      <c r="BI95" s="72">
        <v>92</v>
      </c>
      <c r="BJ95" s="73">
        <f t="shared" si="189"/>
        <v>596</v>
      </c>
      <c r="BK95" s="15">
        <f t="shared" si="190"/>
        <v>0.14771914771914779</v>
      </c>
    </row>
    <row r="96" spans="1:63" s="5" customFormat="1" ht="12.75" customHeight="1">
      <c r="A96" s="43" t="s">
        <v>63</v>
      </c>
      <c r="B96" s="39" t="s">
        <v>234</v>
      </c>
      <c r="C96" s="4" t="s">
        <v>5</v>
      </c>
      <c r="D96" s="50">
        <v>0.71</v>
      </c>
      <c r="E96" s="40" t="s">
        <v>273</v>
      </c>
      <c r="F96" s="84">
        <v>934</v>
      </c>
      <c r="G96" s="84">
        <v>0</v>
      </c>
      <c r="H96" s="94">
        <v>648</v>
      </c>
      <c r="I96" s="71">
        <v>0</v>
      </c>
      <c r="J96" s="72" t="str">
        <f t="shared" si="158"/>
        <v/>
      </c>
      <c r="K96" s="72">
        <v>0</v>
      </c>
      <c r="L96" s="73" t="str">
        <f t="shared" si="159"/>
        <v/>
      </c>
      <c r="M96" s="15" t="str">
        <f t="shared" si="160"/>
        <v/>
      </c>
      <c r="N96" s="74">
        <v>0</v>
      </c>
      <c r="O96" s="75" t="str">
        <f t="shared" si="161"/>
        <v/>
      </c>
      <c r="P96" s="75">
        <v>0</v>
      </c>
      <c r="Q96" s="76" t="str">
        <f t="shared" si="162"/>
        <v/>
      </c>
      <c r="R96" s="17" t="str">
        <f t="shared" si="163"/>
        <v/>
      </c>
      <c r="S96" s="71">
        <v>0</v>
      </c>
      <c r="T96" s="72" t="str">
        <f t="shared" si="164"/>
        <v/>
      </c>
      <c r="U96" s="72">
        <v>0</v>
      </c>
      <c r="V96" s="73" t="str">
        <f t="shared" si="165"/>
        <v/>
      </c>
      <c r="W96" s="15" t="str">
        <f t="shared" si="166"/>
        <v/>
      </c>
      <c r="X96" s="74">
        <v>0</v>
      </c>
      <c r="Y96" s="75" t="str">
        <f t="shared" si="167"/>
        <v/>
      </c>
      <c r="Z96" s="75">
        <v>0</v>
      </c>
      <c r="AA96" s="76" t="str">
        <f t="shared" si="168"/>
        <v/>
      </c>
      <c r="AB96" s="17" t="str">
        <f t="shared" si="169"/>
        <v/>
      </c>
      <c r="AC96" s="71">
        <v>0</v>
      </c>
      <c r="AD96" s="72" t="str">
        <f t="shared" si="170"/>
        <v/>
      </c>
      <c r="AE96" s="72">
        <v>0</v>
      </c>
      <c r="AF96" s="73" t="str">
        <f t="shared" si="171"/>
        <v/>
      </c>
      <c r="AG96" s="15" t="str">
        <f t="shared" si="172"/>
        <v/>
      </c>
      <c r="AH96" s="74">
        <v>0</v>
      </c>
      <c r="AI96" s="75" t="str">
        <f t="shared" si="173"/>
        <v/>
      </c>
      <c r="AJ96" s="75">
        <v>0</v>
      </c>
      <c r="AK96" s="76" t="str">
        <f t="shared" si="174"/>
        <v/>
      </c>
      <c r="AL96" s="17" t="str">
        <f t="shared" si="175"/>
        <v/>
      </c>
      <c r="AM96" s="71">
        <v>0</v>
      </c>
      <c r="AN96" s="72" t="str">
        <f t="shared" si="176"/>
        <v/>
      </c>
      <c r="AO96" s="72">
        <v>0</v>
      </c>
      <c r="AP96" s="73" t="str">
        <f t="shared" si="177"/>
        <v/>
      </c>
      <c r="AQ96" s="15" t="str">
        <f t="shared" si="178"/>
        <v/>
      </c>
      <c r="AR96" s="74">
        <v>0</v>
      </c>
      <c r="AS96" s="75" t="str">
        <f t="shared" si="179"/>
        <v/>
      </c>
      <c r="AT96" s="75">
        <v>0</v>
      </c>
      <c r="AU96" s="76" t="str">
        <f t="shared" si="180"/>
        <v/>
      </c>
      <c r="AV96" s="17" t="str">
        <f t="shared" si="181"/>
        <v/>
      </c>
      <c r="AW96" s="71">
        <v>0</v>
      </c>
      <c r="AX96" s="72" t="str">
        <f t="shared" si="182"/>
        <v/>
      </c>
      <c r="AY96" s="72">
        <v>0</v>
      </c>
      <c r="AZ96" s="73" t="str">
        <f t="shared" si="183"/>
        <v/>
      </c>
      <c r="BA96" s="15" t="str">
        <f t="shared" si="184"/>
        <v/>
      </c>
      <c r="BB96" s="74">
        <v>0</v>
      </c>
      <c r="BC96" s="75" t="str">
        <f t="shared" si="185"/>
        <v/>
      </c>
      <c r="BD96" s="75">
        <v>0</v>
      </c>
      <c r="BE96" s="76" t="str">
        <f t="shared" si="186"/>
        <v/>
      </c>
      <c r="BF96" s="17" t="str">
        <f t="shared" si="187"/>
        <v/>
      </c>
      <c r="BG96" s="71">
        <v>0</v>
      </c>
      <c r="BH96" s="72" t="str">
        <f t="shared" si="188"/>
        <v/>
      </c>
      <c r="BI96" s="72">
        <v>0</v>
      </c>
      <c r="BJ96" s="73" t="str">
        <f t="shared" si="189"/>
        <v/>
      </c>
      <c r="BK96" s="15" t="str">
        <f t="shared" si="190"/>
        <v/>
      </c>
    </row>
    <row r="97" spans="1:63" s="5" customFormat="1" ht="12.75" customHeight="1">
      <c r="A97" s="43" t="s">
        <v>414</v>
      </c>
      <c r="B97" s="39" t="s">
        <v>234</v>
      </c>
      <c r="C97" s="4" t="s">
        <v>6</v>
      </c>
      <c r="D97" s="50">
        <v>0.71</v>
      </c>
      <c r="E97" s="40" t="s">
        <v>466</v>
      </c>
      <c r="F97" s="84">
        <v>1154</v>
      </c>
      <c r="G97" s="84">
        <v>1049</v>
      </c>
      <c r="H97" s="94">
        <v>813</v>
      </c>
      <c r="I97" s="71">
        <v>0</v>
      </c>
      <c r="J97" s="72" t="str">
        <f t="shared" si="158"/>
        <v/>
      </c>
      <c r="K97" s="72">
        <v>0</v>
      </c>
      <c r="L97" s="73" t="str">
        <f t="shared" si="159"/>
        <v/>
      </c>
      <c r="M97" s="15" t="str">
        <f t="shared" si="160"/>
        <v/>
      </c>
      <c r="N97" s="74">
        <v>943</v>
      </c>
      <c r="O97" s="75">
        <f t="shared" si="161"/>
        <v>848.7</v>
      </c>
      <c r="P97" s="75">
        <v>83</v>
      </c>
      <c r="Q97" s="76">
        <f t="shared" si="162"/>
        <v>730</v>
      </c>
      <c r="R97" s="17">
        <f t="shared" si="163"/>
        <v>0.13986096382702962</v>
      </c>
      <c r="S97" s="71">
        <v>0</v>
      </c>
      <c r="T97" s="72" t="str">
        <f t="shared" si="164"/>
        <v/>
      </c>
      <c r="U97" s="72">
        <v>0</v>
      </c>
      <c r="V97" s="73" t="str">
        <f t="shared" si="165"/>
        <v/>
      </c>
      <c r="W97" s="15" t="str">
        <f t="shared" si="166"/>
        <v/>
      </c>
      <c r="X97" s="74">
        <v>0</v>
      </c>
      <c r="Y97" s="75" t="str">
        <f t="shared" si="167"/>
        <v/>
      </c>
      <c r="Z97" s="75">
        <v>0</v>
      </c>
      <c r="AA97" s="76" t="str">
        <f t="shared" si="168"/>
        <v/>
      </c>
      <c r="AB97" s="17" t="str">
        <f t="shared" si="169"/>
        <v/>
      </c>
      <c r="AC97" s="71">
        <v>0</v>
      </c>
      <c r="AD97" s="72" t="str">
        <f t="shared" si="170"/>
        <v/>
      </c>
      <c r="AE97" s="72">
        <v>0</v>
      </c>
      <c r="AF97" s="73" t="str">
        <f t="shared" si="171"/>
        <v/>
      </c>
      <c r="AG97" s="15" t="str">
        <f t="shared" si="172"/>
        <v/>
      </c>
      <c r="AH97" s="74">
        <v>999</v>
      </c>
      <c r="AI97" s="75">
        <f t="shared" si="173"/>
        <v>899.1</v>
      </c>
      <c r="AJ97" s="75">
        <v>37</v>
      </c>
      <c r="AK97" s="76">
        <f t="shared" si="174"/>
        <v>776</v>
      </c>
      <c r="AL97" s="17">
        <f t="shared" si="175"/>
        <v>0.13691469247024804</v>
      </c>
      <c r="AM97" s="71">
        <v>999</v>
      </c>
      <c r="AN97" s="72">
        <f t="shared" si="176"/>
        <v>899.1</v>
      </c>
      <c r="AO97" s="72">
        <v>37</v>
      </c>
      <c r="AP97" s="73">
        <f t="shared" si="177"/>
        <v>776</v>
      </c>
      <c r="AQ97" s="15">
        <f t="shared" si="178"/>
        <v>0.13691469247024804</v>
      </c>
      <c r="AR97" s="74">
        <v>999</v>
      </c>
      <c r="AS97" s="75">
        <f t="shared" si="179"/>
        <v>899.1</v>
      </c>
      <c r="AT97" s="75">
        <v>37</v>
      </c>
      <c r="AU97" s="76">
        <f t="shared" si="180"/>
        <v>776</v>
      </c>
      <c r="AV97" s="17">
        <f t="shared" si="181"/>
        <v>0.13691469247024804</v>
      </c>
      <c r="AW97" s="71">
        <v>0</v>
      </c>
      <c r="AX97" s="72" t="str">
        <f t="shared" si="182"/>
        <v/>
      </c>
      <c r="AY97" s="72">
        <v>0</v>
      </c>
      <c r="AZ97" s="73" t="str">
        <f t="shared" si="183"/>
        <v/>
      </c>
      <c r="BA97" s="15" t="str">
        <f t="shared" si="184"/>
        <v/>
      </c>
      <c r="BB97" s="74" t="s">
        <v>219</v>
      </c>
      <c r="BC97" s="75" t="str">
        <f t="shared" si="185"/>
        <v/>
      </c>
      <c r="BD97" s="75">
        <v>0</v>
      </c>
      <c r="BE97" s="76" t="str">
        <f t="shared" si="186"/>
        <v/>
      </c>
      <c r="BF97" s="17" t="str">
        <f t="shared" si="187"/>
        <v/>
      </c>
      <c r="BG97" s="71">
        <v>0</v>
      </c>
      <c r="BH97" s="72" t="str">
        <f t="shared" si="188"/>
        <v/>
      </c>
      <c r="BI97" s="72">
        <v>0</v>
      </c>
      <c r="BJ97" s="73" t="str">
        <f t="shared" si="189"/>
        <v/>
      </c>
      <c r="BK97" s="15" t="str">
        <f t="shared" si="190"/>
        <v/>
      </c>
    </row>
    <row r="98" spans="1:63" s="5" customFormat="1" ht="12.75" customHeight="1">
      <c r="A98" s="43" t="s">
        <v>413</v>
      </c>
      <c r="B98" s="39" t="s">
        <v>234</v>
      </c>
      <c r="C98" s="4" t="s">
        <v>6</v>
      </c>
      <c r="D98" s="50">
        <v>0.71</v>
      </c>
      <c r="E98" s="40" t="s">
        <v>466</v>
      </c>
      <c r="F98" s="84">
        <v>1044</v>
      </c>
      <c r="G98" s="84">
        <v>949</v>
      </c>
      <c r="H98" s="94">
        <v>736</v>
      </c>
      <c r="I98" s="71">
        <v>0</v>
      </c>
      <c r="J98" s="72" t="str">
        <f t="shared" si="158"/>
        <v/>
      </c>
      <c r="K98" s="72">
        <v>0</v>
      </c>
      <c r="L98" s="73" t="str">
        <f t="shared" si="159"/>
        <v/>
      </c>
      <c r="M98" s="15" t="str">
        <f t="shared" si="160"/>
        <v/>
      </c>
      <c r="N98" s="74">
        <v>832</v>
      </c>
      <c r="O98" s="75">
        <f t="shared" si="161"/>
        <v>748.80000000000007</v>
      </c>
      <c r="P98" s="75">
        <v>91</v>
      </c>
      <c r="Q98" s="76">
        <f t="shared" si="162"/>
        <v>645</v>
      </c>
      <c r="R98" s="17">
        <f t="shared" si="163"/>
        <v>0.13862179487179496</v>
      </c>
      <c r="S98" s="71">
        <v>0</v>
      </c>
      <c r="T98" s="72" t="str">
        <f t="shared" si="164"/>
        <v/>
      </c>
      <c r="U98" s="72">
        <v>0</v>
      </c>
      <c r="V98" s="73" t="str">
        <f t="shared" si="165"/>
        <v/>
      </c>
      <c r="W98" s="15" t="str">
        <f t="shared" si="166"/>
        <v/>
      </c>
      <c r="X98" s="74">
        <v>0</v>
      </c>
      <c r="Y98" s="75" t="str">
        <f t="shared" si="167"/>
        <v/>
      </c>
      <c r="Z98" s="75">
        <v>0</v>
      </c>
      <c r="AA98" s="76" t="str">
        <f t="shared" si="168"/>
        <v/>
      </c>
      <c r="AB98" s="17" t="str">
        <f t="shared" si="169"/>
        <v/>
      </c>
      <c r="AC98" s="71">
        <v>0</v>
      </c>
      <c r="AD98" s="72" t="str">
        <f t="shared" si="170"/>
        <v/>
      </c>
      <c r="AE98" s="72">
        <v>0</v>
      </c>
      <c r="AF98" s="73" t="str">
        <f t="shared" si="171"/>
        <v/>
      </c>
      <c r="AG98" s="15" t="str">
        <f t="shared" si="172"/>
        <v/>
      </c>
      <c r="AH98" s="74">
        <v>888</v>
      </c>
      <c r="AI98" s="75">
        <f t="shared" si="173"/>
        <v>799.2</v>
      </c>
      <c r="AJ98" s="75">
        <v>46</v>
      </c>
      <c r="AK98" s="76">
        <f t="shared" si="174"/>
        <v>690</v>
      </c>
      <c r="AL98" s="17">
        <f t="shared" si="175"/>
        <v>0.13663663663663669</v>
      </c>
      <c r="AM98" s="71">
        <v>888</v>
      </c>
      <c r="AN98" s="72">
        <f t="shared" si="176"/>
        <v>799.2</v>
      </c>
      <c r="AO98" s="72">
        <v>46</v>
      </c>
      <c r="AP98" s="73">
        <f t="shared" si="177"/>
        <v>690</v>
      </c>
      <c r="AQ98" s="15">
        <f t="shared" si="178"/>
        <v>0.13663663663663669</v>
      </c>
      <c r="AR98" s="74">
        <v>888</v>
      </c>
      <c r="AS98" s="75">
        <f t="shared" si="179"/>
        <v>799.2</v>
      </c>
      <c r="AT98" s="75">
        <v>46</v>
      </c>
      <c r="AU98" s="76">
        <f t="shared" si="180"/>
        <v>690</v>
      </c>
      <c r="AV98" s="17">
        <f t="shared" si="181"/>
        <v>0.13663663663663669</v>
      </c>
      <c r="AW98" s="71">
        <v>0</v>
      </c>
      <c r="AX98" s="72" t="str">
        <f t="shared" si="182"/>
        <v/>
      </c>
      <c r="AY98" s="72">
        <v>0</v>
      </c>
      <c r="AZ98" s="73" t="str">
        <f t="shared" si="183"/>
        <v/>
      </c>
      <c r="BA98" s="15" t="str">
        <f t="shared" si="184"/>
        <v/>
      </c>
      <c r="BB98" s="74" t="s">
        <v>219</v>
      </c>
      <c r="BC98" s="75" t="str">
        <f t="shared" si="185"/>
        <v/>
      </c>
      <c r="BD98" s="75">
        <v>0</v>
      </c>
      <c r="BE98" s="76" t="str">
        <f t="shared" si="186"/>
        <v/>
      </c>
      <c r="BF98" s="17" t="str">
        <f t="shared" si="187"/>
        <v/>
      </c>
      <c r="BG98" s="71">
        <v>0</v>
      </c>
      <c r="BH98" s="72" t="str">
        <f t="shared" si="188"/>
        <v/>
      </c>
      <c r="BI98" s="72">
        <v>0</v>
      </c>
      <c r="BJ98" s="73" t="str">
        <f t="shared" si="189"/>
        <v/>
      </c>
      <c r="BK98" s="15" t="str">
        <f t="shared" si="190"/>
        <v/>
      </c>
    </row>
    <row r="99" spans="1:63" s="5" customFormat="1" ht="12.75" customHeight="1">
      <c r="A99" s="43" t="s">
        <v>58</v>
      </c>
      <c r="B99" s="39" t="s">
        <v>234</v>
      </c>
      <c r="C99" s="4" t="s">
        <v>5</v>
      </c>
      <c r="D99" s="50">
        <v>0.71</v>
      </c>
      <c r="E99" s="40" t="s">
        <v>444</v>
      </c>
      <c r="F99" s="84">
        <v>989</v>
      </c>
      <c r="G99" s="84">
        <v>0</v>
      </c>
      <c r="H99" s="94">
        <v>688</v>
      </c>
      <c r="I99" s="71">
        <v>0</v>
      </c>
      <c r="J99" s="72" t="str">
        <f t="shared" si="158"/>
        <v/>
      </c>
      <c r="K99" s="72">
        <v>0</v>
      </c>
      <c r="L99" s="73" t="str">
        <f t="shared" si="159"/>
        <v/>
      </c>
      <c r="M99" s="15" t="str">
        <f t="shared" si="160"/>
        <v/>
      </c>
      <c r="N99" s="74">
        <v>0</v>
      </c>
      <c r="O99" s="75" t="str">
        <f t="shared" si="161"/>
        <v/>
      </c>
      <c r="P99" s="75">
        <v>0</v>
      </c>
      <c r="Q99" s="76" t="str">
        <f t="shared" si="162"/>
        <v/>
      </c>
      <c r="R99" s="17" t="str">
        <f t="shared" si="163"/>
        <v/>
      </c>
      <c r="S99" s="71">
        <v>0</v>
      </c>
      <c r="T99" s="72" t="str">
        <f t="shared" si="164"/>
        <v/>
      </c>
      <c r="U99" s="72">
        <v>0</v>
      </c>
      <c r="V99" s="73" t="str">
        <f t="shared" si="165"/>
        <v/>
      </c>
      <c r="W99" s="15" t="str">
        <f t="shared" si="166"/>
        <v/>
      </c>
      <c r="X99" s="74">
        <v>0</v>
      </c>
      <c r="Y99" s="75" t="str">
        <f t="shared" si="167"/>
        <v/>
      </c>
      <c r="Z99" s="75">
        <v>0</v>
      </c>
      <c r="AA99" s="76" t="str">
        <f t="shared" si="168"/>
        <v/>
      </c>
      <c r="AB99" s="17" t="str">
        <f t="shared" si="169"/>
        <v/>
      </c>
      <c r="AC99" s="71">
        <v>0</v>
      </c>
      <c r="AD99" s="72" t="str">
        <f t="shared" si="170"/>
        <v/>
      </c>
      <c r="AE99" s="72">
        <v>0</v>
      </c>
      <c r="AF99" s="73" t="str">
        <f t="shared" si="171"/>
        <v/>
      </c>
      <c r="AG99" s="15" t="str">
        <f t="shared" si="172"/>
        <v/>
      </c>
      <c r="AH99" s="74">
        <v>0</v>
      </c>
      <c r="AI99" s="75" t="str">
        <f t="shared" si="173"/>
        <v/>
      </c>
      <c r="AJ99" s="75">
        <v>0</v>
      </c>
      <c r="AK99" s="76" t="str">
        <f t="shared" si="174"/>
        <v/>
      </c>
      <c r="AL99" s="17" t="str">
        <f t="shared" si="175"/>
        <v/>
      </c>
      <c r="AM99" s="71">
        <v>0</v>
      </c>
      <c r="AN99" s="72" t="str">
        <f t="shared" si="176"/>
        <v/>
      </c>
      <c r="AO99" s="72">
        <v>0</v>
      </c>
      <c r="AP99" s="73" t="str">
        <f t="shared" si="177"/>
        <v/>
      </c>
      <c r="AQ99" s="15" t="str">
        <f t="shared" si="178"/>
        <v/>
      </c>
      <c r="AR99" s="74">
        <v>0</v>
      </c>
      <c r="AS99" s="75" t="str">
        <f t="shared" si="179"/>
        <v/>
      </c>
      <c r="AT99" s="75">
        <v>0</v>
      </c>
      <c r="AU99" s="76" t="str">
        <f t="shared" si="180"/>
        <v/>
      </c>
      <c r="AV99" s="17" t="str">
        <f t="shared" si="181"/>
        <v/>
      </c>
      <c r="AW99" s="71">
        <v>0</v>
      </c>
      <c r="AX99" s="72" t="str">
        <f t="shared" si="182"/>
        <v/>
      </c>
      <c r="AY99" s="72">
        <v>0</v>
      </c>
      <c r="AZ99" s="73" t="str">
        <f t="shared" si="183"/>
        <v/>
      </c>
      <c r="BA99" s="15" t="str">
        <f t="shared" si="184"/>
        <v/>
      </c>
      <c r="BB99" s="74">
        <v>0</v>
      </c>
      <c r="BC99" s="75" t="str">
        <f t="shared" si="185"/>
        <v/>
      </c>
      <c r="BD99" s="75">
        <v>0</v>
      </c>
      <c r="BE99" s="76" t="str">
        <f t="shared" si="186"/>
        <v/>
      </c>
      <c r="BF99" s="17" t="str">
        <f t="shared" si="187"/>
        <v/>
      </c>
      <c r="BG99" s="71">
        <v>0</v>
      </c>
      <c r="BH99" s="72" t="str">
        <f t="shared" si="188"/>
        <v/>
      </c>
      <c r="BI99" s="72">
        <v>0</v>
      </c>
      <c r="BJ99" s="73" t="str">
        <f t="shared" si="189"/>
        <v/>
      </c>
      <c r="BK99" s="15" t="str">
        <f t="shared" si="190"/>
        <v/>
      </c>
    </row>
    <row r="100" spans="1:63" s="5" customFormat="1" ht="12.75" customHeight="1">
      <c r="A100" s="43" t="s">
        <v>57</v>
      </c>
      <c r="B100" s="39" t="s">
        <v>234</v>
      </c>
      <c r="C100" s="4" t="s">
        <v>5</v>
      </c>
      <c r="D100" s="50">
        <v>0.71</v>
      </c>
      <c r="E100" s="40" t="s">
        <v>444</v>
      </c>
      <c r="F100" s="84">
        <v>824</v>
      </c>
      <c r="G100" s="84">
        <v>0</v>
      </c>
      <c r="H100" s="94">
        <v>591</v>
      </c>
      <c r="I100" s="71">
        <v>0</v>
      </c>
      <c r="J100" s="72" t="str">
        <f>IFERROR(IF(I100&gt;1,I100*0.9,""),"")</f>
        <v/>
      </c>
      <c r="K100" s="72">
        <v>0</v>
      </c>
      <c r="L100" s="73" t="str">
        <f>IFERROR(IF(K100&gt;1,($H100-K100),""),"")</f>
        <v/>
      </c>
      <c r="M100" s="15" t="str">
        <f>IFERROR(IF((IFERROR(IF(K100&gt;1,(J100-L100)/J100,""),(($G100*0.9)-L100)/($G100*0.9)))&gt;1%,IFERROR(IF(K100&gt;1,(J100-L100)/J100,""),(($G100*0.9)-L100)/($G100*0.9)),""),"")</f>
        <v/>
      </c>
      <c r="N100" s="74">
        <v>0</v>
      </c>
      <c r="O100" s="75" t="str">
        <f>IFERROR(IF(N100&gt;1,N100*0.9,""),"")</f>
        <v/>
      </c>
      <c r="P100" s="75">
        <v>0</v>
      </c>
      <c r="Q100" s="76" t="str">
        <f>IFERROR(IF(P100&gt;1,($H100-P100),""),"")</f>
        <v/>
      </c>
      <c r="R100" s="17" t="str">
        <f>IFERROR(IF((IFERROR(IF(P100&gt;1,(O100-Q100)/O100,""),(($G100*0.9)-Q100)/($G100*0.9)))&gt;1%,IFERROR(IF(P100&gt;1,(O100-Q100)/O100,""),(($G100*0.9)-Q100)/($G100*0.9)),""),"")</f>
        <v/>
      </c>
      <c r="S100" s="71">
        <v>0</v>
      </c>
      <c r="T100" s="72" t="str">
        <f>IFERROR(IF(S100&gt;1,S100*0.9,""),"")</f>
        <v/>
      </c>
      <c r="U100" s="72">
        <v>0</v>
      </c>
      <c r="V100" s="73" t="str">
        <f>IFERROR(IF(U100&gt;1,($H100-U100),""),"")</f>
        <v/>
      </c>
      <c r="W100" s="15" t="str">
        <f>IFERROR(IF((IFERROR(IF(U100&gt;1,(T100-V100)/T100,""),(($G100*0.9)-V100)/($G100*0.9)))&gt;1%,IFERROR(IF(U100&gt;1,(T100-V100)/T100,""),(($G100*0.9)-V100)/($G100*0.9)),""),"")</f>
        <v/>
      </c>
      <c r="X100" s="74">
        <v>0</v>
      </c>
      <c r="Y100" s="75" t="str">
        <f>IFERROR(IF(X100&gt;1,X100*0.9,""),"")</f>
        <v/>
      </c>
      <c r="Z100" s="75">
        <v>0</v>
      </c>
      <c r="AA100" s="76" t="str">
        <f>IFERROR(IF(Z100&gt;1,($H100-Z100),""),"")</f>
        <v/>
      </c>
      <c r="AB100" s="17" t="str">
        <f>IFERROR(IF((IFERROR(IF(Z100&gt;1,(Y100-AA100)/Y100,""),(($G100*0.9)-AA100)/($G100*0.9)))&gt;1%,IFERROR(IF(Z100&gt;1,(Y100-AA100)/Y100,""),(($G100*0.9)-AA100)/($G100*0.9)),""),"")</f>
        <v/>
      </c>
      <c r="AC100" s="71">
        <v>0</v>
      </c>
      <c r="AD100" s="72" t="str">
        <f>IFERROR(IF(AC100&gt;1,AC100*0.9,""),"")</f>
        <v/>
      </c>
      <c r="AE100" s="72">
        <v>0</v>
      </c>
      <c r="AF100" s="73" t="str">
        <f>IFERROR(IF(AE100&gt;1,($H100-AE100),""),"")</f>
        <v/>
      </c>
      <c r="AG100" s="15" t="str">
        <f>IFERROR(IF((IFERROR(IF(AE100&gt;1,(AD100-AF100)/AD100,""),(($G100*0.9)-AF100)/($G100*0.9)))&gt;1%,IFERROR(IF(AE100&gt;1,(AD100-AF100)/AD100,""),(($G100*0.9)-AF100)/($G100*0.9)),""),"")</f>
        <v/>
      </c>
      <c r="AH100" s="74">
        <v>0</v>
      </c>
      <c r="AI100" s="75" t="str">
        <f>IFERROR(IF(AH100&gt;1,AH100*0.9,""),"")</f>
        <v/>
      </c>
      <c r="AJ100" s="75">
        <v>0</v>
      </c>
      <c r="AK100" s="76" t="str">
        <f>IFERROR(IF(AJ100&gt;1,($H100-AJ100),""),"")</f>
        <v/>
      </c>
      <c r="AL100" s="17" t="str">
        <f>IFERROR(IF((IFERROR(IF(AJ100&gt;1,(AI100-AK100)/AI100,""),(($G100*0.9)-AK100)/($G100*0.9)))&gt;1%,IFERROR(IF(AJ100&gt;1,(AI100-AK100)/AI100,""),(($G100*0.9)-AK100)/($G100*0.9)),""),"")</f>
        <v/>
      </c>
      <c r="AM100" s="71">
        <v>0</v>
      </c>
      <c r="AN100" s="72" t="str">
        <f>IFERROR(IF(AM100&gt;1,AM100*0.9,""),"")</f>
        <v/>
      </c>
      <c r="AO100" s="72">
        <v>0</v>
      </c>
      <c r="AP100" s="73" t="str">
        <f>IFERROR(IF(AO100&gt;1,($H100-AO100),""),"")</f>
        <v/>
      </c>
      <c r="AQ100" s="15" t="str">
        <f>IFERROR(IF((IFERROR(IF(AO100&gt;1,(AN100-AP100)/AN100,""),(($G100*0.9)-AP100)/($G100*0.9)))&gt;1%,IFERROR(IF(AO100&gt;1,(AN100-AP100)/AN100,""),(($G100*0.9)-AP100)/($G100*0.9)),""),"")</f>
        <v/>
      </c>
      <c r="AR100" s="74">
        <v>0</v>
      </c>
      <c r="AS100" s="75" t="str">
        <f>IFERROR(IF(AR100&gt;1,AR100*0.9,""),"")</f>
        <v/>
      </c>
      <c r="AT100" s="75">
        <v>0</v>
      </c>
      <c r="AU100" s="76" t="str">
        <f>IFERROR(IF(AT100&gt;1,($H100-AT100),""),"")</f>
        <v/>
      </c>
      <c r="AV100" s="17" t="str">
        <f>IFERROR(IF((IFERROR(IF(AT100&gt;1,(AS100-AU100)/AS100,""),(($G100*0.9)-AU100)/($G100*0.9)))&gt;1%,IFERROR(IF(AT100&gt;1,(AS100-AU100)/AS100,""),(($G100*0.9)-AU100)/($G100*0.9)),""),"")</f>
        <v/>
      </c>
      <c r="AW100" s="71">
        <v>0</v>
      </c>
      <c r="AX100" s="72" t="str">
        <f>IFERROR(IF(AW100&gt;1,AW100*0.9,""),"")</f>
        <v/>
      </c>
      <c r="AY100" s="72">
        <v>0</v>
      </c>
      <c r="AZ100" s="73" t="str">
        <f>IFERROR(IF(AY100&gt;1,($H100-AY100),""),"")</f>
        <v/>
      </c>
      <c r="BA100" s="15" t="str">
        <f>IFERROR(IF((IFERROR(IF(AY100&gt;1,(AX100-AZ100)/AX100,""),(($G100*0.9)-AZ100)/($G100*0.9)))&gt;1%,IFERROR(IF(AY100&gt;1,(AX100-AZ100)/AX100,""),(($G100*0.9)-AZ100)/($G100*0.9)),""),"")</f>
        <v/>
      </c>
      <c r="BB100" s="74">
        <v>0</v>
      </c>
      <c r="BC100" s="75" t="str">
        <f>IFERROR(IF(BB100&gt;1,BB100*0.9,""),"")</f>
        <v/>
      </c>
      <c r="BD100" s="75">
        <v>0</v>
      </c>
      <c r="BE100" s="76" t="str">
        <f>IFERROR(IF(BD100&gt;1,($H100-BD100),""),"")</f>
        <v/>
      </c>
      <c r="BF100" s="17" t="str">
        <f>IFERROR(IF((IFERROR(IF(BD100&gt;1,(BC100-BE100)/BC100,""),(($G100*0.9)-BE100)/($G100*0.9)))&gt;1%,IFERROR(IF(BD100&gt;1,(BC100-BE100)/BC100,""),(($G100*0.9)-BE100)/($G100*0.9)),""),"")</f>
        <v/>
      </c>
      <c r="BG100" s="71">
        <v>0</v>
      </c>
      <c r="BH100" s="72" t="str">
        <f>IFERROR(IF(BG100&gt;1,BG100*0.9,""),"")</f>
        <v/>
      </c>
      <c r="BI100" s="72">
        <v>0</v>
      </c>
      <c r="BJ100" s="73" t="str">
        <f>IFERROR(IF(BI100&gt;1,($H100-BI100),""),"")</f>
        <v/>
      </c>
      <c r="BK100" s="15" t="str">
        <f>IFERROR(IF((IFERROR(IF(BI100&gt;1,(BH100-BJ100)/BH100,""),(($G100*0.9)-BJ100)/($G100*0.9)))&gt;1%,IFERROR(IF(BI100&gt;1,(BH100-BJ100)/BH100,""),(($G100*0.9)-BJ100)/($G100*0.9)),""),"")</f>
        <v/>
      </c>
    </row>
    <row r="101" spans="1:63" s="5" customFormat="1" ht="12.75" customHeight="1">
      <c r="A101" s="43" t="s">
        <v>446</v>
      </c>
      <c r="B101" s="39" t="s">
        <v>234</v>
      </c>
      <c r="C101" s="4" t="s">
        <v>6</v>
      </c>
      <c r="D101" s="50">
        <v>0.71</v>
      </c>
      <c r="E101" s="40" t="s">
        <v>444</v>
      </c>
      <c r="F101" s="84">
        <v>989</v>
      </c>
      <c r="G101" s="84">
        <v>899</v>
      </c>
      <c r="H101" s="94">
        <v>688</v>
      </c>
      <c r="I101" s="71">
        <v>0</v>
      </c>
      <c r="J101" s="72" t="str">
        <f>IFERROR(IF(I101&gt;1,I101*0.9,""),"")</f>
        <v/>
      </c>
      <c r="K101" s="72">
        <v>0</v>
      </c>
      <c r="L101" s="73" t="str">
        <f>IFERROR(IF(K101&gt;1,($H101-K101),""),"")</f>
        <v/>
      </c>
      <c r="M101" s="15" t="str">
        <f>IFERROR(IF((IFERROR(IF(K101&gt;1,(J101-L101)/J101,""),(($G101*0.9)-L101)/($G101*0.9)))&gt;1%,IFERROR(IF(K101&gt;1,(J101-L101)/J101,""),(($G101*0.9)-L101)/($G101*0.9)),""),"")</f>
        <v/>
      </c>
      <c r="N101" s="74">
        <v>0</v>
      </c>
      <c r="O101" s="75" t="str">
        <f>IFERROR(IF(N101&gt;1,N101*0.9,""),"")</f>
        <v/>
      </c>
      <c r="P101" s="75">
        <v>0</v>
      </c>
      <c r="Q101" s="76" t="str">
        <f>IFERROR(IF(P101&gt;1,($H101-P101),""),"")</f>
        <v/>
      </c>
      <c r="R101" s="17" t="str">
        <f>IFERROR(IF((IFERROR(IF(P101&gt;1,(O101-Q101)/O101,""),(($G101*0.9)-Q101)/($G101*0.9)))&gt;1%,IFERROR(IF(P101&gt;1,(O101-Q101)/O101,""),(($G101*0.9)-Q101)/($G101*0.9)),""),"")</f>
        <v/>
      </c>
      <c r="S101" s="71">
        <v>832</v>
      </c>
      <c r="T101" s="72">
        <f>IFERROR(IF(S101&gt;1,S101*0.9,""),"")</f>
        <v>748.80000000000007</v>
      </c>
      <c r="U101" s="72">
        <v>50</v>
      </c>
      <c r="V101" s="73">
        <f>IFERROR(IF(U101&gt;1,($H101-U101),""),"")</f>
        <v>638</v>
      </c>
      <c r="W101" s="15">
        <f>IFERROR(IF((IFERROR(IF(U101&gt;1,(T101-V101)/T101,""),(($G101*0.9)-V101)/($G101*0.9)))&gt;1%,IFERROR(IF(U101&gt;1,(T101-V101)/T101,""),(($G101*0.9)-V101)/($G101*0.9)),""),"")</f>
        <v>0.14797008547008556</v>
      </c>
      <c r="X101" s="74">
        <v>832</v>
      </c>
      <c r="Y101" s="75">
        <f>IFERROR(IF(X101&gt;1,X101*0.9,""),"")</f>
        <v>748.80000000000007</v>
      </c>
      <c r="Z101" s="75">
        <v>50</v>
      </c>
      <c r="AA101" s="76">
        <f>IFERROR(IF(Z101&gt;1,($H101-Z101),""),"")</f>
        <v>638</v>
      </c>
      <c r="AB101" s="17">
        <f>IFERROR(IF((IFERROR(IF(Z101&gt;1,(Y101-AA101)/Y101,""),(($G101*0.9)-AA101)/($G101*0.9)))&gt;1%,IFERROR(IF(Z101&gt;1,(Y101-AA101)/Y101,""),(($G101*0.9)-AA101)/($G101*0.9)),""),"")</f>
        <v>0.14797008547008556</v>
      </c>
      <c r="AC101" s="71">
        <v>0</v>
      </c>
      <c r="AD101" s="72" t="str">
        <f>IFERROR(IF(AC101&gt;1,AC101*0.9,""),"")</f>
        <v/>
      </c>
      <c r="AE101" s="72">
        <v>0</v>
      </c>
      <c r="AF101" s="73" t="str">
        <f>IFERROR(IF(AE101&gt;1,($H101-AE101),""),"")</f>
        <v/>
      </c>
      <c r="AG101" s="15" t="str">
        <f>IFERROR(IF((IFERROR(IF(AE101&gt;1,(AD101-AF101)/AD101,""),(($G101*0.9)-AF101)/($G101*0.9)))&gt;1%,IFERROR(IF(AE101&gt;1,(AD101-AF101)/AD101,""),(($G101*0.9)-AF101)/($G101*0.9)),""),"")</f>
        <v/>
      </c>
      <c r="AH101" s="74">
        <v>0</v>
      </c>
      <c r="AI101" s="75" t="str">
        <f>IFERROR(IF(AH101&gt;1,AH101*0.9,""),"")</f>
        <v/>
      </c>
      <c r="AJ101" s="75">
        <v>0</v>
      </c>
      <c r="AK101" s="76" t="str">
        <f>IFERROR(IF(AJ101&gt;1,($H101-AJ101),""),"")</f>
        <v/>
      </c>
      <c r="AL101" s="17" t="str">
        <f>IFERROR(IF((IFERROR(IF(AJ101&gt;1,(AI101-AK101)/AI101,""),(($G101*0.9)-AK101)/($G101*0.9)))&gt;1%,IFERROR(IF(AJ101&gt;1,(AI101-AK101)/AI101,""),(($G101*0.9)-AK101)/($G101*0.9)),""),"")</f>
        <v/>
      </c>
      <c r="AM101" s="71">
        <v>832</v>
      </c>
      <c r="AN101" s="72">
        <f>IFERROR(IF(AM101&gt;1,AM101*0.9,""),"")</f>
        <v>748.80000000000007</v>
      </c>
      <c r="AO101" s="72">
        <v>50</v>
      </c>
      <c r="AP101" s="73">
        <f>IFERROR(IF(AO101&gt;1,($H101-AO101),""),"")</f>
        <v>638</v>
      </c>
      <c r="AQ101" s="15">
        <f>IFERROR(IF((IFERROR(IF(AO101&gt;1,(AN101-AP101)/AN101,""),(($G101*0.9)-AP101)/($G101*0.9)))&gt;1%,IFERROR(IF(AO101&gt;1,(AN101-AP101)/AN101,""),(($G101*0.9)-AP101)/($G101*0.9)),""),"")</f>
        <v>0.14797008547008556</v>
      </c>
      <c r="AR101" s="74">
        <v>0</v>
      </c>
      <c r="AS101" s="75" t="str">
        <f>IFERROR(IF(AR101&gt;1,AR101*0.9,""),"")</f>
        <v/>
      </c>
      <c r="AT101" s="75">
        <v>0</v>
      </c>
      <c r="AU101" s="76" t="str">
        <f>IFERROR(IF(AT101&gt;1,($H101-AT101),""),"")</f>
        <v/>
      </c>
      <c r="AV101" s="17" t="str">
        <f>IFERROR(IF((IFERROR(IF(AT101&gt;1,(AS101-AU101)/AS101,""),(($G101*0.9)-AU101)/($G101*0.9)))&gt;1%,IFERROR(IF(AT101&gt;1,(AS101-AU101)/AS101,""),(($G101*0.9)-AU101)/($G101*0.9)),""),"")</f>
        <v/>
      </c>
      <c r="AW101" s="71">
        <v>0</v>
      </c>
      <c r="AX101" s="72" t="str">
        <f>IFERROR(IF(AW101&gt;1,AW101*0.9,""),"")</f>
        <v/>
      </c>
      <c r="AY101" s="72">
        <v>0</v>
      </c>
      <c r="AZ101" s="73" t="str">
        <f>IFERROR(IF(AY101&gt;1,($H101-AY101),""),"")</f>
        <v/>
      </c>
      <c r="BA101" s="15" t="str">
        <f>IFERROR(IF((IFERROR(IF(AY101&gt;1,(AX101-AZ101)/AX101,""),(($G101*0.9)-AZ101)/($G101*0.9)))&gt;1%,IFERROR(IF(AY101&gt;1,(AX101-AZ101)/AX101,""),(($G101*0.9)-AZ101)/($G101*0.9)),""),"")</f>
        <v/>
      </c>
      <c r="BB101" s="74">
        <v>0</v>
      </c>
      <c r="BC101" s="75" t="str">
        <f>IFERROR(IF(BB101&gt;1,BB101*0.9,""),"")</f>
        <v/>
      </c>
      <c r="BD101" s="75">
        <v>0</v>
      </c>
      <c r="BE101" s="76" t="str">
        <f>IFERROR(IF(BD101&gt;1,($H101-BD101),""),"")</f>
        <v/>
      </c>
      <c r="BF101" s="17" t="str">
        <f>IFERROR(IF((IFERROR(IF(BD101&gt;1,(BC101-BE101)/BC101,""),(($G101*0.9)-BE101)/($G101*0.9)))&gt;1%,IFERROR(IF(BD101&gt;1,(BC101-BE101)/BC101,""),(($G101*0.9)-BE101)/($G101*0.9)),""),"")</f>
        <v/>
      </c>
      <c r="BG101" s="71">
        <v>832</v>
      </c>
      <c r="BH101" s="72">
        <f>IFERROR(IF(BG101&gt;1,BG101*0.9,""),"")</f>
        <v>748.80000000000007</v>
      </c>
      <c r="BI101" s="72">
        <v>50</v>
      </c>
      <c r="BJ101" s="73">
        <f>IFERROR(IF(BI101&gt;1,($H101-BI101),""),"")</f>
        <v>638</v>
      </c>
      <c r="BK101" s="15">
        <f>IFERROR(IF((IFERROR(IF(BI101&gt;1,(BH101-BJ101)/BH101,""),(($G101*0.9)-BJ101)/($G101*0.9)))&gt;1%,IFERROR(IF(BI101&gt;1,(BH101-BJ101)/BH101,""),(($G101*0.9)-BJ101)/($G101*0.9)),""),"")</f>
        <v>0.14797008547008556</v>
      </c>
    </row>
    <row r="102" spans="1:63" s="5" customFormat="1" ht="12.75" customHeight="1">
      <c r="A102" s="43" t="s">
        <v>445</v>
      </c>
      <c r="B102" s="39" t="s">
        <v>234</v>
      </c>
      <c r="C102" s="4" t="s">
        <v>6</v>
      </c>
      <c r="D102" s="50">
        <v>0.71</v>
      </c>
      <c r="E102" s="40" t="s">
        <v>444</v>
      </c>
      <c r="F102" s="84">
        <v>879</v>
      </c>
      <c r="G102" s="84">
        <v>799</v>
      </c>
      <c r="H102" s="94">
        <v>629</v>
      </c>
      <c r="I102" s="71">
        <v>0</v>
      </c>
      <c r="J102" s="72" t="str">
        <f t="shared" si="158"/>
        <v/>
      </c>
      <c r="K102" s="72">
        <v>0</v>
      </c>
      <c r="L102" s="73" t="str">
        <f t="shared" si="159"/>
        <v/>
      </c>
      <c r="M102" s="15" t="str">
        <f t="shared" si="160"/>
        <v/>
      </c>
      <c r="N102" s="74">
        <v>0</v>
      </c>
      <c r="O102" s="75" t="str">
        <f t="shared" si="161"/>
        <v/>
      </c>
      <c r="P102" s="75">
        <v>0</v>
      </c>
      <c r="Q102" s="76" t="str">
        <f t="shared" si="162"/>
        <v/>
      </c>
      <c r="R102" s="17" t="str">
        <f t="shared" si="163"/>
        <v/>
      </c>
      <c r="S102" s="71">
        <v>721</v>
      </c>
      <c r="T102" s="72">
        <f t="shared" si="164"/>
        <v>648.9</v>
      </c>
      <c r="U102" s="72">
        <v>60</v>
      </c>
      <c r="V102" s="73">
        <f t="shared" si="165"/>
        <v>569</v>
      </c>
      <c r="W102" s="15">
        <f t="shared" si="166"/>
        <v>0.12313145322854058</v>
      </c>
      <c r="X102" s="74">
        <v>721</v>
      </c>
      <c r="Y102" s="75">
        <f t="shared" si="167"/>
        <v>648.9</v>
      </c>
      <c r="Z102" s="75">
        <v>60</v>
      </c>
      <c r="AA102" s="76">
        <f t="shared" si="168"/>
        <v>569</v>
      </c>
      <c r="AB102" s="17">
        <f t="shared" si="169"/>
        <v>0.12313145322854058</v>
      </c>
      <c r="AC102" s="71">
        <v>0</v>
      </c>
      <c r="AD102" s="72" t="str">
        <f t="shared" si="170"/>
        <v/>
      </c>
      <c r="AE102" s="72">
        <v>0</v>
      </c>
      <c r="AF102" s="73" t="str">
        <f t="shared" si="171"/>
        <v/>
      </c>
      <c r="AG102" s="15" t="str">
        <f t="shared" si="172"/>
        <v/>
      </c>
      <c r="AH102" s="74">
        <v>0</v>
      </c>
      <c r="AI102" s="75" t="str">
        <f t="shared" si="173"/>
        <v/>
      </c>
      <c r="AJ102" s="75">
        <v>0</v>
      </c>
      <c r="AK102" s="76" t="str">
        <f t="shared" si="174"/>
        <v/>
      </c>
      <c r="AL102" s="17" t="str">
        <f t="shared" si="175"/>
        <v/>
      </c>
      <c r="AM102" s="71">
        <v>721</v>
      </c>
      <c r="AN102" s="72">
        <f t="shared" si="176"/>
        <v>648.9</v>
      </c>
      <c r="AO102" s="72">
        <v>60</v>
      </c>
      <c r="AP102" s="73">
        <f t="shared" si="177"/>
        <v>569</v>
      </c>
      <c r="AQ102" s="15">
        <f t="shared" si="178"/>
        <v>0.12313145322854058</v>
      </c>
      <c r="AR102" s="74">
        <v>0</v>
      </c>
      <c r="AS102" s="75" t="str">
        <f t="shared" si="179"/>
        <v/>
      </c>
      <c r="AT102" s="75">
        <v>0</v>
      </c>
      <c r="AU102" s="76" t="str">
        <f t="shared" si="180"/>
        <v/>
      </c>
      <c r="AV102" s="17" t="str">
        <f t="shared" si="181"/>
        <v/>
      </c>
      <c r="AW102" s="71">
        <v>0</v>
      </c>
      <c r="AX102" s="72" t="str">
        <f t="shared" si="182"/>
        <v/>
      </c>
      <c r="AY102" s="72">
        <v>0</v>
      </c>
      <c r="AZ102" s="73" t="str">
        <f t="shared" si="183"/>
        <v/>
      </c>
      <c r="BA102" s="15" t="str">
        <f t="shared" si="184"/>
        <v/>
      </c>
      <c r="BB102" s="74">
        <v>0</v>
      </c>
      <c r="BC102" s="75" t="str">
        <f t="shared" si="185"/>
        <v/>
      </c>
      <c r="BD102" s="75">
        <v>0</v>
      </c>
      <c r="BE102" s="76" t="str">
        <f t="shared" si="186"/>
        <v/>
      </c>
      <c r="BF102" s="17" t="str">
        <f t="shared" si="187"/>
        <v/>
      </c>
      <c r="BG102" s="71">
        <v>721</v>
      </c>
      <c r="BH102" s="72">
        <f t="shared" si="188"/>
        <v>648.9</v>
      </c>
      <c r="BI102" s="72">
        <v>60</v>
      </c>
      <c r="BJ102" s="73">
        <f t="shared" si="189"/>
        <v>569</v>
      </c>
      <c r="BK102" s="15">
        <f t="shared" si="190"/>
        <v>0.12313145322854058</v>
      </c>
    </row>
    <row r="103" spans="1:63" s="5" customFormat="1" ht="12.75" customHeight="1">
      <c r="A103" s="43" t="s">
        <v>68</v>
      </c>
      <c r="B103" s="39" t="s">
        <v>234</v>
      </c>
      <c r="C103" s="4"/>
      <c r="D103" s="50">
        <v>0.71</v>
      </c>
      <c r="E103" s="40" t="s">
        <v>273</v>
      </c>
      <c r="F103" s="84">
        <v>1209</v>
      </c>
      <c r="G103" s="84">
        <v>1099</v>
      </c>
      <c r="H103" s="94">
        <v>817</v>
      </c>
      <c r="I103" s="71">
        <v>0</v>
      </c>
      <c r="J103" s="72" t="str">
        <f t="shared" si="158"/>
        <v/>
      </c>
      <c r="K103" s="72">
        <v>0</v>
      </c>
      <c r="L103" s="73" t="str">
        <f t="shared" si="159"/>
        <v/>
      </c>
      <c r="M103" s="15" t="str">
        <f t="shared" si="160"/>
        <v/>
      </c>
      <c r="N103" s="74">
        <v>999</v>
      </c>
      <c r="O103" s="75">
        <f t="shared" si="161"/>
        <v>899.1</v>
      </c>
      <c r="P103" s="75">
        <v>73</v>
      </c>
      <c r="Q103" s="76">
        <f t="shared" si="162"/>
        <v>744</v>
      </c>
      <c r="R103" s="17">
        <f t="shared" si="163"/>
        <v>0.17250583917250586</v>
      </c>
      <c r="S103" s="71">
        <v>0</v>
      </c>
      <c r="T103" s="72" t="str">
        <f t="shared" si="164"/>
        <v/>
      </c>
      <c r="U103" s="72">
        <v>0</v>
      </c>
      <c r="V103" s="73" t="str">
        <f t="shared" si="165"/>
        <v/>
      </c>
      <c r="W103" s="15" t="str">
        <f t="shared" si="166"/>
        <v/>
      </c>
      <c r="X103" s="74">
        <v>0</v>
      </c>
      <c r="Y103" s="75" t="str">
        <f t="shared" si="167"/>
        <v/>
      </c>
      <c r="Z103" s="75">
        <v>0</v>
      </c>
      <c r="AA103" s="76" t="str">
        <f t="shared" si="168"/>
        <v/>
      </c>
      <c r="AB103" s="17" t="str">
        <f t="shared" si="169"/>
        <v/>
      </c>
      <c r="AC103" s="71">
        <v>0</v>
      </c>
      <c r="AD103" s="72" t="str">
        <f t="shared" si="170"/>
        <v/>
      </c>
      <c r="AE103" s="72">
        <v>0</v>
      </c>
      <c r="AF103" s="73" t="str">
        <f t="shared" si="171"/>
        <v/>
      </c>
      <c r="AG103" s="15" t="str">
        <f t="shared" si="172"/>
        <v/>
      </c>
      <c r="AH103" s="74">
        <v>999</v>
      </c>
      <c r="AI103" s="75">
        <f t="shared" si="173"/>
        <v>899.1</v>
      </c>
      <c r="AJ103" s="75">
        <v>73</v>
      </c>
      <c r="AK103" s="76">
        <f t="shared" si="174"/>
        <v>744</v>
      </c>
      <c r="AL103" s="17">
        <f t="shared" si="175"/>
        <v>0.17250583917250586</v>
      </c>
      <c r="AM103" s="71">
        <v>999</v>
      </c>
      <c r="AN103" s="72">
        <f t="shared" si="176"/>
        <v>899.1</v>
      </c>
      <c r="AO103" s="72">
        <v>73</v>
      </c>
      <c r="AP103" s="73">
        <f t="shared" si="177"/>
        <v>744</v>
      </c>
      <c r="AQ103" s="15">
        <f t="shared" si="178"/>
        <v>0.17250583917250586</v>
      </c>
      <c r="AR103" s="74">
        <v>999</v>
      </c>
      <c r="AS103" s="75">
        <f t="shared" si="179"/>
        <v>899.1</v>
      </c>
      <c r="AT103" s="75">
        <v>73</v>
      </c>
      <c r="AU103" s="76">
        <f t="shared" si="180"/>
        <v>744</v>
      </c>
      <c r="AV103" s="17">
        <f t="shared" si="181"/>
        <v>0.17250583917250586</v>
      </c>
      <c r="AW103" s="71">
        <v>0</v>
      </c>
      <c r="AX103" s="72" t="str">
        <f t="shared" si="182"/>
        <v/>
      </c>
      <c r="AY103" s="72">
        <v>0</v>
      </c>
      <c r="AZ103" s="73" t="str">
        <f t="shared" si="183"/>
        <v/>
      </c>
      <c r="BA103" s="15" t="str">
        <f t="shared" si="184"/>
        <v/>
      </c>
      <c r="BB103" s="74" t="s">
        <v>219</v>
      </c>
      <c r="BC103" s="75" t="str">
        <f t="shared" si="185"/>
        <v/>
      </c>
      <c r="BD103" s="75">
        <v>0</v>
      </c>
      <c r="BE103" s="76" t="str">
        <f t="shared" si="186"/>
        <v/>
      </c>
      <c r="BF103" s="17" t="str">
        <f t="shared" si="187"/>
        <v/>
      </c>
      <c r="BG103" s="71">
        <v>0</v>
      </c>
      <c r="BH103" s="72" t="str">
        <f t="shared" si="188"/>
        <v/>
      </c>
      <c r="BI103" s="72">
        <v>0</v>
      </c>
      <c r="BJ103" s="73" t="str">
        <f t="shared" si="189"/>
        <v/>
      </c>
      <c r="BK103" s="15" t="str">
        <f t="shared" si="190"/>
        <v/>
      </c>
    </row>
    <row r="104" spans="1:63" s="5" customFormat="1" ht="12.75" customHeight="1">
      <c r="A104" s="43" t="s">
        <v>316</v>
      </c>
      <c r="B104" s="39" t="s">
        <v>234</v>
      </c>
      <c r="C104" s="4"/>
      <c r="D104" s="50">
        <v>0.71</v>
      </c>
      <c r="E104" s="40" t="s">
        <v>273</v>
      </c>
      <c r="F104" s="84">
        <v>1264</v>
      </c>
      <c r="G104" s="84">
        <v>1149</v>
      </c>
      <c r="H104" s="94">
        <v>855</v>
      </c>
      <c r="I104" s="71">
        <v>0</v>
      </c>
      <c r="J104" s="72" t="str">
        <f t="shared" si="158"/>
        <v/>
      </c>
      <c r="K104" s="72">
        <v>0</v>
      </c>
      <c r="L104" s="73" t="str">
        <f t="shared" si="159"/>
        <v/>
      </c>
      <c r="M104" s="15" t="str">
        <f t="shared" si="160"/>
        <v/>
      </c>
      <c r="N104" s="74">
        <v>999</v>
      </c>
      <c r="O104" s="75">
        <f t="shared" si="161"/>
        <v>899.1</v>
      </c>
      <c r="P104" s="75">
        <v>110</v>
      </c>
      <c r="Q104" s="76">
        <f t="shared" si="162"/>
        <v>745</v>
      </c>
      <c r="R104" s="17">
        <f t="shared" si="163"/>
        <v>0.17139361583806031</v>
      </c>
      <c r="S104" s="71">
        <v>0</v>
      </c>
      <c r="T104" s="72" t="str">
        <f t="shared" si="164"/>
        <v/>
      </c>
      <c r="U104" s="72">
        <v>0</v>
      </c>
      <c r="V104" s="73" t="str">
        <f t="shared" si="165"/>
        <v/>
      </c>
      <c r="W104" s="15" t="str">
        <f t="shared" si="166"/>
        <v/>
      </c>
      <c r="X104" s="74">
        <v>0</v>
      </c>
      <c r="Y104" s="75" t="str">
        <f t="shared" si="167"/>
        <v/>
      </c>
      <c r="Z104" s="75">
        <v>0</v>
      </c>
      <c r="AA104" s="76" t="str">
        <f t="shared" si="168"/>
        <v/>
      </c>
      <c r="AB104" s="17" t="str">
        <f t="shared" si="169"/>
        <v/>
      </c>
      <c r="AC104" s="71">
        <v>0</v>
      </c>
      <c r="AD104" s="72" t="str">
        <f t="shared" si="170"/>
        <v/>
      </c>
      <c r="AE104" s="72">
        <v>0</v>
      </c>
      <c r="AF104" s="73" t="str">
        <f t="shared" si="171"/>
        <v/>
      </c>
      <c r="AG104" s="15" t="str">
        <f t="shared" si="172"/>
        <v/>
      </c>
      <c r="AH104" s="74">
        <v>999</v>
      </c>
      <c r="AI104" s="75">
        <f t="shared" si="173"/>
        <v>899.1</v>
      </c>
      <c r="AJ104" s="75">
        <v>110</v>
      </c>
      <c r="AK104" s="76">
        <f t="shared" si="174"/>
        <v>745</v>
      </c>
      <c r="AL104" s="17">
        <f t="shared" si="175"/>
        <v>0.17139361583806031</v>
      </c>
      <c r="AM104" s="71">
        <v>999</v>
      </c>
      <c r="AN104" s="72">
        <f t="shared" si="176"/>
        <v>899.1</v>
      </c>
      <c r="AO104" s="72">
        <v>110</v>
      </c>
      <c r="AP104" s="73">
        <f t="shared" si="177"/>
        <v>745</v>
      </c>
      <c r="AQ104" s="15">
        <f t="shared" si="178"/>
        <v>0.17139361583806031</v>
      </c>
      <c r="AR104" s="74">
        <v>999</v>
      </c>
      <c r="AS104" s="75">
        <f t="shared" si="179"/>
        <v>899.1</v>
      </c>
      <c r="AT104" s="75">
        <v>110</v>
      </c>
      <c r="AU104" s="76">
        <f t="shared" si="180"/>
        <v>745</v>
      </c>
      <c r="AV104" s="17">
        <f t="shared" si="181"/>
        <v>0.17139361583806031</v>
      </c>
      <c r="AW104" s="71">
        <v>0</v>
      </c>
      <c r="AX104" s="72" t="str">
        <f t="shared" si="182"/>
        <v/>
      </c>
      <c r="AY104" s="72">
        <v>0</v>
      </c>
      <c r="AZ104" s="73" t="str">
        <f t="shared" si="183"/>
        <v/>
      </c>
      <c r="BA104" s="15" t="str">
        <f t="shared" si="184"/>
        <v/>
      </c>
      <c r="BB104" s="74" t="s">
        <v>219</v>
      </c>
      <c r="BC104" s="75" t="str">
        <f t="shared" si="185"/>
        <v/>
      </c>
      <c r="BD104" s="75">
        <v>0</v>
      </c>
      <c r="BE104" s="76" t="str">
        <f t="shared" si="186"/>
        <v/>
      </c>
      <c r="BF104" s="17" t="str">
        <f t="shared" si="187"/>
        <v/>
      </c>
      <c r="BG104" s="71">
        <v>0</v>
      </c>
      <c r="BH104" s="72" t="str">
        <f t="shared" si="188"/>
        <v/>
      </c>
      <c r="BI104" s="72">
        <v>0</v>
      </c>
      <c r="BJ104" s="73" t="str">
        <f t="shared" si="189"/>
        <v/>
      </c>
      <c r="BK104" s="15" t="str">
        <f t="shared" si="190"/>
        <v/>
      </c>
    </row>
    <row r="105" spans="1:63" s="5" customFormat="1" ht="12.75" customHeight="1">
      <c r="A105" s="43" t="s">
        <v>67</v>
      </c>
      <c r="B105" s="39" t="s">
        <v>234</v>
      </c>
      <c r="C105" s="4"/>
      <c r="D105" s="50">
        <v>0.71</v>
      </c>
      <c r="E105" s="40" t="s">
        <v>273</v>
      </c>
      <c r="F105" s="84">
        <v>1099</v>
      </c>
      <c r="G105" s="84">
        <v>999</v>
      </c>
      <c r="H105" s="94">
        <v>743</v>
      </c>
      <c r="I105" s="71">
        <v>0</v>
      </c>
      <c r="J105" s="72" t="str">
        <f t="shared" si="158"/>
        <v/>
      </c>
      <c r="K105" s="72">
        <v>0</v>
      </c>
      <c r="L105" s="73" t="str">
        <f t="shared" si="159"/>
        <v/>
      </c>
      <c r="M105" s="15" t="str">
        <f t="shared" si="160"/>
        <v/>
      </c>
      <c r="N105" s="74">
        <v>888</v>
      </c>
      <c r="O105" s="75">
        <f t="shared" si="161"/>
        <v>799.2</v>
      </c>
      <c r="P105" s="75">
        <v>81</v>
      </c>
      <c r="Q105" s="76">
        <f t="shared" si="162"/>
        <v>662</v>
      </c>
      <c r="R105" s="17">
        <f t="shared" si="163"/>
        <v>0.17167167167167172</v>
      </c>
      <c r="S105" s="71">
        <v>0</v>
      </c>
      <c r="T105" s="72" t="str">
        <f t="shared" si="164"/>
        <v/>
      </c>
      <c r="U105" s="72">
        <v>0</v>
      </c>
      <c r="V105" s="73" t="str">
        <f t="shared" si="165"/>
        <v/>
      </c>
      <c r="W105" s="15" t="str">
        <f t="shared" si="166"/>
        <v/>
      </c>
      <c r="X105" s="74">
        <v>0</v>
      </c>
      <c r="Y105" s="75" t="str">
        <f t="shared" si="167"/>
        <v/>
      </c>
      <c r="Z105" s="75">
        <v>0</v>
      </c>
      <c r="AA105" s="76" t="str">
        <f t="shared" si="168"/>
        <v/>
      </c>
      <c r="AB105" s="17" t="str">
        <f t="shared" si="169"/>
        <v/>
      </c>
      <c r="AC105" s="71">
        <v>0</v>
      </c>
      <c r="AD105" s="72" t="str">
        <f t="shared" si="170"/>
        <v/>
      </c>
      <c r="AE105" s="72">
        <v>0</v>
      </c>
      <c r="AF105" s="73" t="str">
        <f t="shared" si="171"/>
        <v/>
      </c>
      <c r="AG105" s="15" t="str">
        <f t="shared" si="172"/>
        <v/>
      </c>
      <c r="AH105" s="74">
        <v>888</v>
      </c>
      <c r="AI105" s="75">
        <f t="shared" si="173"/>
        <v>799.2</v>
      </c>
      <c r="AJ105" s="75">
        <v>81</v>
      </c>
      <c r="AK105" s="76">
        <f t="shared" si="174"/>
        <v>662</v>
      </c>
      <c r="AL105" s="17">
        <f t="shared" si="175"/>
        <v>0.17167167167167172</v>
      </c>
      <c r="AM105" s="71">
        <v>888</v>
      </c>
      <c r="AN105" s="72">
        <f t="shared" si="176"/>
        <v>799.2</v>
      </c>
      <c r="AO105" s="72">
        <v>81</v>
      </c>
      <c r="AP105" s="73">
        <f t="shared" si="177"/>
        <v>662</v>
      </c>
      <c r="AQ105" s="15">
        <f t="shared" si="178"/>
        <v>0.17167167167167172</v>
      </c>
      <c r="AR105" s="74">
        <v>888</v>
      </c>
      <c r="AS105" s="75">
        <f t="shared" si="179"/>
        <v>799.2</v>
      </c>
      <c r="AT105" s="75">
        <v>81</v>
      </c>
      <c r="AU105" s="76">
        <f t="shared" si="180"/>
        <v>662</v>
      </c>
      <c r="AV105" s="17">
        <f t="shared" si="181"/>
        <v>0.17167167167167172</v>
      </c>
      <c r="AW105" s="71">
        <v>0</v>
      </c>
      <c r="AX105" s="72" t="str">
        <f t="shared" si="182"/>
        <v/>
      </c>
      <c r="AY105" s="72">
        <v>0</v>
      </c>
      <c r="AZ105" s="73" t="str">
        <f t="shared" si="183"/>
        <v/>
      </c>
      <c r="BA105" s="15" t="str">
        <f t="shared" si="184"/>
        <v/>
      </c>
      <c r="BB105" s="74" t="s">
        <v>219</v>
      </c>
      <c r="BC105" s="75" t="str">
        <f t="shared" si="185"/>
        <v/>
      </c>
      <c r="BD105" s="75">
        <v>0</v>
      </c>
      <c r="BE105" s="76" t="str">
        <f t="shared" si="186"/>
        <v/>
      </c>
      <c r="BF105" s="17" t="str">
        <f t="shared" si="187"/>
        <v/>
      </c>
      <c r="BG105" s="71">
        <v>0</v>
      </c>
      <c r="BH105" s="72" t="str">
        <f t="shared" si="188"/>
        <v/>
      </c>
      <c r="BI105" s="72">
        <v>0</v>
      </c>
      <c r="BJ105" s="73" t="str">
        <f t="shared" si="189"/>
        <v/>
      </c>
      <c r="BK105" s="15" t="str">
        <f t="shared" si="190"/>
        <v/>
      </c>
    </row>
    <row r="106" spans="1:63" s="5" customFormat="1" ht="12.75" customHeight="1">
      <c r="A106" s="43" t="s">
        <v>347</v>
      </c>
      <c r="B106" s="39" t="s">
        <v>234</v>
      </c>
      <c r="C106" s="4"/>
      <c r="D106" s="50">
        <v>0.71</v>
      </c>
      <c r="E106" s="40" t="s">
        <v>354</v>
      </c>
      <c r="F106" s="84">
        <v>1319</v>
      </c>
      <c r="G106" s="84">
        <v>1199</v>
      </c>
      <c r="H106" s="94">
        <v>900</v>
      </c>
      <c r="I106" s="71">
        <v>0</v>
      </c>
      <c r="J106" s="72" t="str">
        <f t="shared" si="158"/>
        <v/>
      </c>
      <c r="K106" s="72">
        <v>0</v>
      </c>
      <c r="L106" s="73" t="str">
        <f t="shared" si="159"/>
        <v/>
      </c>
      <c r="M106" s="15" t="str">
        <f t="shared" si="160"/>
        <v/>
      </c>
      <c r="N106" s="74">
        <v>0</v>
      </c>
      <c r="O106" s="75" t="str">
        <f t="shared" si="161"/>
        <v/>
      </c>
      <c r="P106" s="75">
        <v>0</v>
      </c>
      <c r="Q106" s="76" t="str">
        <f t="shared" si="162"/>
        <v/>
      </c>
      <c r="R106" s="17" t="str">
        <f t="shared" si="163"/>
        <v/>
      </c>
      <c r="S106" s="71">
        <v>1110</v>
      </c>
      <c r="T106" s="72">
        <f t="shared" si="164"/>
        <v>999</v>
      </c>
      <c r="U106" s="72">
        <v>65</v>
      </c>
      <c r="V106" s="73">
        <f t="shared" si="165"/>
        <v>835</v>
      </c>
      <c r="W106" s="15">
        <f t="shared" si="166"/>
        <v>0.16416416416416416</v>
      </c>
      <c r="X106" s="74">
        <v>1110</v>
      </c>
      <c r="Y106" s="75">
        <f t="shared" si="167"/>
        <v>999</v>
      </c>
      <c r="Z106" s="75">
        <v>65</v>
      </c>
      <c r="AA106" s="76">
        <f t="shared" si="168"/>
        <v>835</v>
      </c>
      <c r="AB106" s="17">
        <f t="shared" si="169"/>
        <v>0.16416416416416416</v>
      </c>
      <c r="AC106" s="71">
        <v>0</v>
      </c>
      <c r="AD106" s="72" t="str">
        <f t="shared" si="170"/>
        <v/>
      </c>
      <c r="AE106" s="72">
        <v>0</v>
      </c>
      <c r="AF106" s="73" t="str">
        <f t="shared" si="171"/>
        <v/>
      </c>
      <c r="AG106" s="15" t="str">
        <f t="shared" si="172"/>
        <v/>
      </c>
      <c r="AH106" s="74">
        <v>0</v>
      </c>
      <c r="AI106" s="75" t="str">
        <f t="shared" si="173"/>
        <v/>
      </c>
      <c r="AJ106" s="75">
        <v>0</v>
      </c>
      <c r="AK106" s="76" t="str">
        <f t="shared" si="174"/>
        <v/>
      </c>
      <c r="AL106" s="17" t="str">
        <f t="shared" si="175"/>
        <v/>
      </c>
      <c r="AM106" s="71">
        <v>1110</v>
      </c>
      <c r="AN106" s="72">
        <f t="shared" si="176"/>
        <v>999</v>
      </c>
      <c r="AO106" s="72">
        <v>65</v>
      </c>
      <c r="AP106" s="73">
        <f t="shared" si="177"/>
        <v>835</v>
      </c>
      <c r="AQ106" s="15">
        <f t="shared" si="178"/>
        <v>0.16416416416416416</v>
      </c>
      <c r="AR106" s="74">
        <v>0</v>
      </c>
      <c r="AS106" s="75" t="str">
        <f t="shared" si="179"/>
        <v/>
      </c>
      <c r="AT106" s="75">
        <v>0</v>
      </c>
      <c r="AU106" s="76" t="str">
        <f t="shared" si="180"/>
        <v/>
      </c>
      <c r="AV106" s="17" t="str">
        <f t="shared" si="181"/>
        <v/>
      </c>
      <c r="AW106" s="71">
        <v>0</v>
      </c>
      <c r="AX106" s="72" t="str">
        <f t="shared" si="182"/>
        <v/>
      </c>
      <c r="AY106" s="72">
        <v>0</v>
      </c>
      <c r="AZ106" s="73" t="str">
        <f t="shared" si="183"/>
        <v/>
      </c>
      <c r="BA106" s="15" t="str">
        <f t="shared" si="184"/>
        <v/>
      </c>
      <c r="BB106" s="74">
        <v>0</v>
      </c>
      <c r="BC106" s="75" t="str">
        <f t="shared" si="185"/>
        <v/>
      </c>
      <c r="BD106" s="75">
        <v>0</v>
      </c>
      <c r="BE106" s="76" t="str">
        <f t="shared" si="186"/>
        <v/>
      </c>
      <c r="BF106" s="17" t="str">
        <f t="shared" si="187"/>
        <v/>
      </c>
      <c r="BG106" s="71">
        <v>1110</v>
      </c>
      <c r="BH106" s="72">
        <f t="shared" si="188"/>
        <v>999</v>
      </c>
      <c r="BI106" s="72">
        <v>65</v>
      </c>
      <c r="BJ106" s="73">
        <f t="shared" si="189"/>
        <v>835</v>
      </c>
      <c r="BK106" s="15">
        <f t="shared" si="190"/>
        <v>0.16416416416416416</v>
      </c>
    </row>
    <row r="107" spans="1:63" s="5" customFormat="1" ht="12.75" customHeight="1">
      <c r="A107" s="43" t="s">
        <v>348</v>
      </c>
      <c r="B107" s="39" t="s">
        <v>234</v>
      </c>
      <c r="C107" s="4"/>
      <c r="D107" s="50">
        <v>0.71</v>
      </c>
      <c r="E107" s="40" t="s">
        <v>354</v>
      </c>
      <c r="F107" s="84">
        <v>1374</v>
      </c>
      <c r="G107" s="84">
        <v>1249</v>
      </c>
      <c r="H107" s="94">
        <v>938</v>
      </c>
      <c r="I107" s="71">
        <v>0</v>
      </c>
      <c r="J107" s="72" t="str">
        <f t="shared" si="158"/>
        <v/>
      </c>
      <c r="K107" s="72">
        <v>0</v>
      </c>
      <c r="L107" s="73" t="str">
        <f t="shared" si="159"/>
        <v/>
      </c>
      <c r="M107" s="15" t="str">
        <f t="shared" si="160"/>
        <v/>
      </c>
      <c r="N107" s="74">
        <v>0</v>
      </c>
      <c r="O107" s="75" t="str">
        <f t="shared" si="161"/>
        <v/>
      </c>
      <c r="P107" s="75">
        <v>0</v>
      </c>
      <c r="Q107" s="76" t="str">
        <f t="shared" si="162"/>
        <v/>
      </c>
      <c r="R107" s="17" t="str">
        <f t="shared" si="163"/>
        <v/>
      </c>
      <c r="S107" s="71">
        <v>1110</v>
      </c>
      <c r="T107" s="72">
        <f t="shared" si="164"/>
        <v>999</v>
      </c>
      <c r="U107" s="72">
        <v>103</v>
      </c>
      <c r="V107" s="73">
        <f t="shared" si="165"/>
        <v>835</v>
      </c>
      <c r="W107" s="15">
        <f t="shared" si="166"/>
        <v>0.16416416416416416</v>
      </c>
      <c r="X107" s="74">
        <v>1110</v>
      </c>
      <c r="Y107" s="75">
        <f t="shared" si="167"/>
        <v>999</v>
      </c>
      <c r="Z107" s="75">
        <v>103</v>
      </c>
      <c r="AA107" s="76">
        <f t="shared" si="168"/>
        <v>835</v>
      </c>
      <c r="AB107" s="17">
        <f t="shared" si="169"/>
        <v>0.16416416416416416</v>
      </c>
      <c r="AC107" s="71">
        <v>0</v>
      </c>
      <c r="AD107" s="72" t="str">
        <f t="shared" si="170"/>
        <v/>
      </c>
      <c r="AE107" s="72">
        <v>0</v>
      </c>
      <c r="AF107" s="73" t="str">
        <f t="shared" si="171"/>
        <v/>
      </c>
      <c r="AG107" s="15" t="str">
        <f t="shared" si="172"/>
        <v/>
      </c>
      <c r="AH107" s="74">
        <v>0</v>
      </c>
      <c r="AI107" s="75" t="str">
        <f t="shared" si="173"/>
        <v/>
      </c>
      <c r="AJ107" s="75">
        <v>0</v>
      </c>
      <c r="AK107" s="76" t="str">
        <f t="shared" si="174"/>
        <v/>
      </c>
      <c r="AL107" s="17" t="str">
        <f t="shared" si="175"/>
        <v/>
      </c>
      <c r="AM107" s="71">
        <v>1110</v>
      </c>
      <c r="AN107" s="72">
        <f t="shared" si="176"/>
        <v>999</v>
      </c>
      <c r="AO107" s="72">
        <v>103</v>
      </c>
      <c r="AP107" s="73">
        <f t="shared" si="177"/>
        <v>835</v>
      </c>
      <c r="AQ107" s="15">
        <f t="shared" si="178"/>
        <v>0.16416416416416416</v>
      </c>
      <c r="AR107" s="74">
        <v>0</v>
      </c>
      <c r="AS107" s="75" t="str">
        <f t="shared" si="179"/>
        <v/>
      </c>
      <c r="AT107" s="75">
        <v>0</v>
      </c>
      <c r="AU107" s="76" t="str">
        <f t="shared" si="180"/>
        <v/>
      </c>
      <c r="AV107" s="17" t="str">
        <f t="shared" si="181"/>
        <v/>
      </c>
      <c r="AW107" s="71">
        <v>0</v>
      </c>
      <c r="AX107" s="72" t="str">
        <f t="shared" si="182"/>
        <v/>
      </c>
      <c r="AY107" s="72">
        <v>0</v>
      </c>
      <c r="AZ107" s="73" t="str">
        <f t="shared" si="183"/>
        <v/>
      </c>
      <c r="BA107" s="15" t="str">
        <f t="shared" si="184"/>
        <v/>
      </c>
      <c r="BB107" s="74">
        <v>0</v>
      </c>
      <c r="BC107" s="75" t="str">
        <f t="shared" si="185"/>
        <v/>
      </c>
      <c r="BD107" s="75">
        <v>0</v>
      </c>
      <c r="BE107" s="76" t="str">
        <f t="shared" si="186"/>
        <v/>
      </c>
      <c r="BF107" s="17" t="str">
        <f t="shared" si="187"/>
        <v/>
      </c>
      <c r="BG107" s="71">
        <v>1110</v>
      </c>
      <c r="BH107" s="72">
        <f t="shared" si="188"/>
        <v>999</v>
      </c>
      <c r="BI107" s="72">
        <v>103</v>
      </c>
      <c r="BJ107" s="73">
        <f t="shared" si="189"/>
        <v>835</v>
      </c>
      <c r="BK107" s="15">
        <f t="shared" si="190"/>
        <v>0.16416416416416416</v>
      </c>
    </row>
    <row r="108" spans="1:63" s="5" customFormat="1" ht="12.75" customHeight="1" thickBot="1">
      <c r="A108" s="44" t="s">
        <v>346</v>
      </c>
      <c r="B108" s="37" t="s">
        <v>234</v>
      </c>
      <c r="C108" s="9" t="s">
        <v>532</v>
      </c>
      <c r="D108" s="51">
        <v>0.71</v>
      </c>
      <c r="E108" s="2" t="s">
        <v>354</v>
      </c>
      <c r="F108" s="85">
        <v>1209</v>
      </c>
      <c r="G108" s="85">
        <v>1099</v>
      </c>
      <c r="H108" s="95">
        <v>825</v>
      </c>
      <c r="I108" s="78">
        <v>0</v>
      </c>
      <c r="J108" s="79" t="str">
        <f t="shared" ref="J108" si="191">IFERROR(IF(I108&gt;1,I108*0.9,""),"")</f>
        <v/>
      </c>
      <c r="K108" s="79">
        <v>0</v>
      </c>
      <c r="L108" s="80" t="str">
        <f t="shared" ref="L108" si="192">IFERROR(IF(K108&gt;1,($H108-K108),""),"")</f>
        <v/>
      </c>
      <c r="M108" s="16" t="str">
        <f t="shared" ref="M108" si="193">IFERROR(IF((IFERROR(IF(K108&gt;1,(J108-L108)/J108,""),(($G108*0.9)-L108)/($G108*0.9)))&gt;1%,IFERROR(IF(K108&gt;1,(J108-L108)/J108,""),(($G108*0.9)-L108)/($G108*0.9)),""),"")</f>
        <v/>
      </c>
      <c r="N108" s="81">
        <v>0</v>
      </c>
      <c r="O108" s="82" t="str">
        <f t="shared" ref="O108" si="194">IFERROR(IF(N108&gt;1,N108*0.9,""),"")</f>
        <v/>
      </c>
      <c r="P108" s="82">
        <v>0</v>
      </c>
      <c r="Q108" s="83" t="str">
        <f t="shared" ref="Q108" si="195">IFERROR(IF(P108&gt;1,($H108-P108),""),"")</f>
        <v/>
      </c>
      <c r="R108" s="18" t="str">
        <f t="shared" ref="R108" si="196">IFERROR(IF((IFERROR(IF(P108&gt;1,(O108-Q108)/O108,""),(($G108*0.9)-Q108)/($G108*0.9)))&gt;1%,IFERROR(IF(P108&gt;1,(O108-Q108)/O108,""),(($G108*0.9)-Q108)/($G108*0.9)),""),"")</f>
        <v/>
      </c>
      <c r="S108" s="78">
        <v>999</v>
      </c>
      <c r="T108" s="79">
        <f t="shared" ref="T108" si="197">IFERROR(IF(S108&gt;1,S108*0.9,""),"")</f>
        <v>899.1</v>
      </c>
      <c r="U108" s="79">
        <v>74</v>
      </c>
      <c r="V108" s="80">
        <f t="shared" si="165"/>
        <v>751</v>
      </c>
      <c r="W108" s="16">
        <f t="shared" ref="W108" si="198">IFERROR(IF((IFERROR(IF(U108&gt;1,(T108-V108)/T108,""),(($G108*0.9)-V108)/($G108*0.9)))&gt;1%,IFERROR(IF(U108&gt;1,(T108-V108)/T108,""),(($G108*0.9)-V108)/($G108*0.9)),""),"")</f>
        <v>0.16472027583138696</v>
      </c>
      <c r="X108" s="81">
        <v>999</v>
      </c>
      <c r="Y108" s="82">
        <f t="shared" ref="Y108" si="199">IFERROR(IF(X108&gt;1,X108*0.9,""),"")</f>
        <v>899.1</v>
      </c>
      <c r="Z108" s="82">
        <v>74</v>
      </c>
      <c r="AA108" s="83">
        <f t="shared" si="168"/>
        <v>751</v>
      </c>
      <c r="AB108" s="18">
        <f t="shared" ref="AB108" si="200">IFERROR(IF((IFERROR(IF(Z108&gt;1,(Y108-AA108)/Y108,""),(($G108*0.9)-AA108)/($G108*0.9)))&gt;1%,IFERROR(IF(Z108&gt;1,(Y108-AA108)/Y108,""),(($G108*0.9)-AA108)/($G108*0.9)),""),"")</f>
        <v>0.16472027583138696</v>
      </c>
      <c r="AC108" s="78">
        <v>0</v>
      </c>
      <c r="AD108" s="79" t="str">
        <f t="shared" ref="AD108" si="201">IFERROR(IF(AC108&gt;1,AC108*0.9,""),"")</f>
        <v/>
      </c>
      <c r="AE108" s="79">
        <v>0</v>
      </c>
      <c r="AF108" s="80" t="str">
        <f t="shared" si="171"/>
        <v/>
      </c>
      <c r="AG108" s="16" t="str">
        <f t="shared" ref="AG108" si="202">IFERROR(IF((IFERROR(IF(AE108&gt;1,(AD108-AF108)/AD108,""),(($G108*0.9)-AF108)/($G108*0.9)))&gt;1%,IFERROR(IF(AE108&gt;1,(AD108-AF108)/AD108,""),(($G108*0.9)-AF108)/($G108*0.9)),""),"")</f>
        <v/>
      </c>
      <c r="AH108" s="81">
        <v>0</v>
      </c>
      <c r="AI108" s="82" t="str">
        <f t="shared" ref="AI108" si="203">IFERROR(IF(AH108&gt;1,AH108*0.9,""),"")</f>
        <v/>
      </c>
      <c r="AJ108" s="82">
        <v>0</v>
      </c>
      <c r="AK108" s="83" t="str">
        <f t="shared" si="174"/>
        <v/>
      </c>
      <c r="AL108" s="18" t="str">
        <f t="shared" ref="AL108" si="204">IFERROR(IF((IFERROR(IF(AJ108&gt;1,(AI108-AK108)/AI108,""),(($G108*0.9)-AK108)/($G108*0.9)))&gt;1%,IFERROR(IF(AJ108&gt;1,(AI108-AK108)/AI108,""),(($G108*0.9)-AK108)/($G108*0.9)),""),"")</f>
        <v/>
      </c>
      <c r="AM108" s="78">
        <v>999</v>
      </c>
      <c r="AN108" s="79">
        <f t="shared" ref="AN108" si="205">IFERROR(IF(AM108&gt;1,AM108*0.9,""),"")</f>
        <v>899.1</v>
      </c>
      <c r="AO108" s="79">
        <v>74</v>
      </c>
      <c r="AP108" s="80">
        <f t="shared" si="177"/>
        <v>751</v>
      </c>
      <c r="AQ108" s="16">
        <f t="shared" ref="AQ108" si="206">IFERROR(IF((IFERROR(IF(AO108&gt;1,(AN108-AP108)/AN108,""),(($G108*0.9)-AP108)/($G108*0.9)))&gt;1%,IFERROR(IF(AO108&gt;1,(AN108-AP108)/AN108,""),(($G108*0.9)-AP108)/($G108*0.9)),""),"")</f>
        <v>0.16472027583138696</v>
      </c>
      <c r="AR108" s="81">
        <v>0</v>
      </c>
      <c r="AS108" s="82" t="str">
        <f t="shared" ref="AS108" si="207">IFERROR(IF(AR108&gt;1,AR108*0.9,""),"")</f>
        <v/>
      </c>
      <c r="AT108" s="82">
        <v>0</v>
      </c>
      <c r="AU108" s="83" t="str">
        <f t="shared" si="180"/>
        <v/>
      </c>
      <c r="AV108" s="18" t="str">
        <f t="shared" ref="AV108" si="208">IFERROR(IF((IFERROR(IF(AT108&gt;1,(AS108-AU108)/AS108,""),(($G108*0.9)-AU108)/($G108*0.9)))&gt;1%,IFERROR(IF(AT108&gt;1,(AS108-AU108)/AS108,""),(($G108*0.9)-AU108)/($G108*0.9)),""),"")</f>
        <v/>
      </c>
      <c r="AW108" s="78">
        <v>0</v>
      </c>
      <c r="AX108" s="79" t="str">
        <f t="shared" ref="AX108" si="209">IFERROR(IF(AW108&gt;1,AW108*0.9,""),"")</f>
        <v/>
      </c>
      <c r="AY108" s="79">
        <v>0</v>
      </c>
      <c r="AZ108" s="80" t="str">
        <f t="shared" si="183"/>
        <v/>
      </c>
      <c r="BA108" s="16" t="str">
        <f t="shared" ref="BA108" si="210">IFERROR(IF((IFERROR(IF(AY108&gt;1,(AX108-AZ108)/AX108,""),(($G108*0.9)-AZ108)/($G108*0.9)))&gt;1%,IFERROR(IF(AY108&gt;1,(AX108-AZ108)/AX108,""),(($G108*0.9)-AZ108)/($G108*0.9)),""),"")</f>
        <v/>
      </c>
      <c r="BB108" s="81">
        <v>0</v>
      </c>
      <c r="BC108" s="82" t="str">
        <f t="shared" ref="BC108" si="211">IFERROR(IF(BB108&gt;1,BB108*0.9,""),"")</f>
        <v/>
      </c>
      <c r="BD108" s="82">
        <v>0</v>
      </c>
      <c r="BE108" s="83" t="str">
        <f t="shared" si="186"/>
        <v/>
      </c>
      <c r="BF108" s="18" t="str">
        <f t="shared" ref="BF108" si="212">IFERROR(IF((IFERROR(IF(BD108&gt;1,(BC108-BE108)/BC108,""),(($G108*0.9)-BE108)/($G108*0.9)))&gt;1%,IFERROR(IF(BD108&gt;1,(BC108-BE108)/BC108,""),(($G108*0.9)-BE108)/($G108*0.9)),""),"")</f>
        <v/>
      </c>
      <c r="BG108" s="78">
        <v>999</v>
      </c>
      <c r="BH108" s="79">
        <f t="shared" ref="BH108" si="213">IFERROR(IF(BG108&gt;1,BG108*0.9,""),"")</f>
        <v>899.1</v>
      </c>
      <c r="BI108" s="79">
        <v>74</v>
      </c>
      <c r="BJ108" s="80">
        <f t="shared" si="189"/>
        <v>751</v>
      </c>
      <c r="BK108" s="16">
        <f t="shared" ref="BK108" si="214">IFERROR(IF((IFERROR(IF(BI108&gt;1,(BH108-BJ108)/BH108,""),(($G108*0.9)-BJ108)/($G108*0.9)))&gt;1%,IFERROR(IF(BI108&gt;1,(BH108-BJ108)/BH108,""),(($G108*0.9)-BJ108)/($G108*0.9)),""),"")</f>
        <v>0.16472027583138696</v>
      </c>
    </row>
    <row r="109" spans="1:63" s="5" customFormat="1" ht="12.75" customHeight="1">
      <c r="A109" s="140" t="s">
        <v>113</v>
      </c>
      <c r="B109" s="141" t="s">
        <v>213</v>
      </c>
      <c r="C109" s="142" t="s">
        <v>533</v>
      </c>
      <c r="D109" s="143">
        <v>0.66</v>
      </c>
      <c r="E109" s="144" t="s">
        <v>274</v>
      </c>
      <c r="F109" s="145">
        <v>1869</v>
      </c>
      <c r="G109" s="145">
        <v>1699</v>
      </c>
      <c r="H109" s="146">
        <v>1262</v>
      </c>
      <c r="I109" s="111">
        <v>0</v>
      </c>
      <c r="J109" s="112" t="str">
        <f>IFERROR(IF(I109&gt;1,I109*0.9,""),"")</f>
        <v/>
      </c>
      <c r="K109" s="112">
        <v>0</v>
      </c>
      <c r="L109" s="113" t="str">
        <f>IFERROR(IF(K109&gt;1,($H109-K109),""),"")</f>
        <v/>
      </c>
      <c r="M109" s="114" t="str">
        <f>IFERROR(IF((IFERROR(IF(K109&gt;1,(J109-L109)/J109,""),(($G109*0.9)-L109)/($G109*0.9)))&gt;1%,IFERROR(IF(K109&gt;1,(J109-L109)/J109,""),(($G109*0.9)-L109)/($G109*0.9)),""),"")</f>
        <v/>
      </c>
      <c r="N109" s="115">
        <v>0</v>
      </c>
      <c r="O109" s="116" t="str">
        <f>IFERROR(IF(N109&gt;1,N109*0.9,""),"")</f>
        <v/>
      </c>
      <c r="P109" s="116">
        <v>0</v>
      </c>
      <c r="Q109" s="117" t="str">
        <f>IFERROR(IF(P109&gt;1,($H109-P109),""),"")</f>
        <v/>
      </c>
      <c r="R109" s="118" t="str">
        <f>IFERROR(IF((IFERROR(IF(P109&gt;1,(O109-Q109)/O109,""),(($G109*0.9)-Q109)/($G109*0.9)))&gt;1%,IFERROR(IF(P109&gt;1,(O109-Q109)/O109,""),(($G109*0.9)-Q109)/($G109*0.9)),""),"")</f>
        <v/>
      </c>
      <c r="S109" s="111">
        <v>1554</v>
      </c>
      <c r="T109" s="112">
        <f>IFERROR(IF(S109&gt;1,S109*0.9,""),"")</f>
        <v>1398.6000000000001</v>
      </c>
      <c r="U109" s="112">
        <v>105</v>
      </c>
      <c r="V109" s="113">
        <f>IFERROR(IF(U109&gt;1,($H109-U109),""),"")</f>
        <v>1157</v>
      </c>
      <c r="W109" s="114">
        <f>IFERROR(IF((IFERROR(IF(U109&gt;1,(T109-V109)/T109,""),(($G109*0.9)-V109)/($G109*0.9)))&gt;1%,IFERROR(IF(U109&gt;1,(T109-V109)/T109,""),(($G109*0.9)-V109)/($G109*0.9)),""),"")</f>
        <v>0.17274417274417284</v>
      </c>
      <c r="X109" s="115">
        <v>0</v>
      </c>
      <c r="Y109" s="116" t="str">
        <f>IFERROR(IF(X109&gt;1,X109*0.9,""),"")</f>
        <v/>
      </c>
      <c r="Z109" s="116">
        <v>0</v>
      </c>
      <c r="AA109" s="117" t="str">
        <f>IFERROR(IF(Z109&gt;1,($H109-Z109),""),"")</f>
        <v/>
      </c>
      <c r="AB109" s="118" t="str">
        <f>IFERROR(IF((IFERROR(IF(Z109&gt;1,(Y109-AA109)/Y109,""),(($G109*0.9)-AA109)/($G109*0.9)))&gt;1%,IFERROR(IF(Z109&gt;1,(Y109-AA109)/Y109,""),(($G109*0.9)-AA109)/($G109*0.9)),""),"")</f>
        <v/>
      </c>
      <c r="AC109" s="111">
        <v>0</v>
      </c>
      <c r="AD109" s="112" t="str">
        <f>IFERROR(IF(AC109&gt;1,AC109*0.9,""),"")</f>
        <v/>
      </c>
      <c r="AE109" s="112">
        <v>0</v>
      </c>
      <c r="AF109" s="113" t="str">
        <f>IFERROR(IF(AE109&gt;1,($H109-AE109),""),"")</f>
        <v/>
      </c>
      <c r="AG109" s="114" t="str">
        <f>IFERROR(IF((IFERROR(IF(AE109&gt;1,(AD109-AF109)/AD109,""),(($G109*0.9)-AF109)/($G109*0.9)))&gt;1%,IFERROR(IF(AE109&gt;1,(AD109-AF109)/AD109,""),(($G109*0.9)-AF109)/($G109*0.9)),""),"")</f>
        <v/>
      </c>
      <c r="AH109" s="115">
        <v>0</v>
      </c>
      <c r="AI109" s="116" t="str">
        <f>IFERROR(IF(AH109&gt;1,AH109*0.9,""),"")</f>
        <v/>
      </c>
      <c r="AJ109" s="116">
        <v>0</v>
      </c>
      <c r="AK109" s="117" t="str">
        <f>IFERROR(IF(AJ109&gt;1,($H109-AJ109),""),"")</f>
        <v/>
      </c>
      <c r="AL109" s="118" t="str">
        <f>IFERROR(IF((IFERROR(IF(AJ109&gt;1,(AI109-AK109)/AI109,""),(($G109*0.9)-AK109)/($G109*0.9)))&gt;1%,IFERROR(IF(AJ109&gt;1,(AI109-AK109)/AI109,""),(($G109*0.9)-AK109)/($G109*0.9)),""),"")</f>
        <v/>
      </c>
      <c r="AM109" s="111" t="s">
        <v>219</v>
      </c>
      <c r="AN109" s="112" t="str">
        <f>IFERROR(IF(AM109&gt;1,AM109*0.9,""),"")</f>
        <v/>
      </c>
      <c r="AO109" s="112">
        <v>0</v>
      </c>
      <c r="AP109" s="113" t="str">
        <f>IFERROR(IF(AO109&gt;1,($H109-AO109),""),"")</f>
        <v/>
      </c>
      <c r="AQ109" s="114" t="str">
        <f>IFERROR(IF((IFERROR(IF(AO109&gt;1,(AN109-AP109)/AN109,""),(($G109*0.9)-AP109)/($G109*0.9)))&gt;1%,IFERROR(IF(AO109&gt;1,(AN109-AP109)/AN109,""),(($G109*0.9)-AP109)/($G109*0.9)),""),"")</f>
        <v/>
      </c>
      <c r="AR109" s="115">
        <v>0</v>
      </c>
      <c r="AS109" s="116" t="str">
        <f>IFERROR(IF(AR109&gt;1,AR109*0.9,""),"")</f>
        <v/>
      </c>
      <c r="AT109" s="116">
        <v>0</v>
      </c>
      <c r="AU109" s="117" t="str">
        <f>IFERROR(IF(AT109&gt;1,($H109-AT109),""),"")</f>
        <v/>
      </c>
      <c r="AV109" s="118" t="str">
        <f>IFERROR(IF((IFERROR(IF(AT109&gt;1,(AS109-AU109)/AS109,""),(($G109*0.9)-AU109)/($G109*0.9)))&gt;1%,IFERROR(IF(AT109&gt;1,(AS109-AU109)/AS109,""),(($G109*0.9)-AU109)/($G109*0.9)),""),"")</f>
        <v/>
      </c>
      <c r="AW109" s="111">
        <v>0</v>
      </c>
      <c r="AX109" s="112" t="str">
        <f>IFERROR(IF(AW109&gt;1,AW109*0.9,""),"")</f>
        <v/>
      </c>
      <c r="AY109" s="112">
        <v>0</v>
      </c>
      <c r="AZ109" s="113" t="str">
        <f>IFERROR(IF(AY109&gt;1,($H109-AY109),""),"")</f>
        <v/>
      </c>
      <c r="BA109" s="114" t="str">
        <f>IFERROR(IF((IFERROR(IF(AY109&gt;1,(AX109-AZ109)/AX109,""),(($G109*0.9)-AZ109)/($G109*0.9)))&gt;1%,IFERROR(IF(AY109&gt;1,(AX109-AZ109)/AX109,""),(($G109*0.9)-AZ109)/($G109*0.9)),""),"")</f>
        <v/>
      </c>
      <c r="BB109" s="115">
        <v>0</v>
      </c>
      <c r="BC109" s="116" t="str">
        <f>IFERROR(IF(BB109&gt;1,BB109*0.9,""),"")</f>
        <v/>
      </c>
      <c r="BD109" s="116">
        <v>0</v>
      </c>
      <c r="BE109" s="117" t="str">
        <f>IFERROR(IF(BD109&gt;1,($H109-BD109),""),"")</f>
        <v/>
      </c>
      <c r="BF109" s="118" t="str">
        <f>IFERROR(IF((IFERROR(IF(BD109&gt;1,(BC109-BE109)/BC109,""),(($G109*0.9)-BE109)/($G109*0.9)))&gt;1%,IFERROR(IF(BD109&gt;1,(BC109-BE109)/BC109,""),(($G109*0.9)-BE109)/($G109*0.9)),""),"")</f>
        <v/>
      </c>
      <c r="BG109" s="111">
        <v>0</v>
      </c>
      <c r="BH109" s="112" t="str">
        <f>IFERROR(IF(BG109&gt;1,BG109*0.9,""),"")</f>
        <v/>
      </c>
      <c r="BI109" s="112">
        <v>0</v>
      </c>
      <c r="BJ109" s="113" t="str">
        <f>IFERROR(IF(BI109&gt;1,($H109-BI109),""),"")</f>
        <v/>
      </c>
      <c r="BK109" s="114" t="str">
        <f>IFERROR(IF((IFERROR(IF(BI109&gt;1,(BH109-BJ109)/BH109,""),(($G109*0.9)-BJ109)/($G109*0.9)))&gt;1%,IFERROR(IF(BI109&gt;1,(BH109-BJ109)/BH109,""),(($G109*0.9)-BJ109)/($G109*0.9)),""),"")</f>
        <v/>
      </c>
    </row>
    <row r="110" spans="1:63" s="5" customFormat="1" ht="12.75" customHeight="1">
      <c r="A110" s="43" t="s">
        <v>499</v>
      </c>
      <c r="B110" s="39" t="s">
        <v>213</v>
      </c>
      <c r="C110" s="4" t="s">
        <v>534</v>
      </c>
      <c r="D110" s="50">
        <v>0.66</v>
      </c>
      <c r="E110" s="40" t="s">
        <v>500</v>
      </c>
      <c r="F110" s="84">
        <v>1979</v>
      </c>
      <c r="G110" s="84">
        <v>1799</v>
      </c>
      <c r="H110" s="94">
        <v>1350</v>
      </c>
      <c r="I110" s="71">
        <v>0</v>
      </c>
      <c r="J110" s="72" t="str">
        <f>IFERROR(IF(I110&gt;1,I110*0.9,""),"")</f>
        <v/>
      </c>
      <c r="K110" s="72">
        <v>0</v>
      </c>
      <c r="L110" s="73" t="str">
        <f>IFERROR(IF(K110&gt;1,($H110-K110),""),"")</f>
        <v/>
      </c>
      <c r="M110" s="15" t="str">
        <f>IFERROR(IF((IFERROR(IF(K110&gt;1,(J110-L110)/J110,""),(($G110*0.9)-L110)/($G110*0.9)))&gt;1%,IFERROR(IF(K110&gt;1,(J110-L110)/J110,""),(($G110*0.9)-L110)/($G110*0.9)),""),"")</f>
        <v/>
      </c>
      <c r="N110" s="74">
        <v>0</v>
      </c>
      <c r="O110" s="75" t="str">
        <f>IFERROR(IF(N110&gt;1,N110*0.9,""),"")</f>
        <v/>
      </c>
      <c r="P110" s="75">
        <v>0</v>
      </c>
      <c r="Q110" s="76" t="str">
        <f>IFERROR(IF(P110&gt;1,($H110-P110),""),"")</f>
        <v/>
      </c>
      <c r="R110" s="17" t="str">
        <f>IFERROR(IF((IFERROR(IF(P110&gt;1,(O110-Q110)/O110,""),(($G110*0.9)-Q110)/($G110*0.9)))&gt;1%,IFERROR(IF(P110&gt;1,(O110-Q110)/O110,""),(($G110*0.9)-Q110)/($G110*0.9)),""),"")</f>
        <v/>
      </c>
      <c r="S110" s="71">
        <v>0</v>
      </c>
      <c r="T110" s="72" t="str">
        <f>IFERROR(IF(S110&gt;1,S110*0.9,""),"")</f>
        <v/>
      </c>
      <c r="U110" s="72">
        <v>0</v>
      </c>
      <c r="V110" s="73" t="str">
        <f>IFERROR(IF(U110&gt;1,($H110-U110),""),"")</f>
        <v/>
      </c>
      <c r="W110" s="15" t="str">
        <f>IFERROR(IF((IFERROR(IF(U110&gt;1,(T110-V110)/T110,""),(($G110*0.9)-V110)/($G110*0.9)))&gt;1%,IFERROR(IF(U110&gt;1,(T110-V110)/T110,""),(($G110*0.9)-V110)/($G110*0.9)),""),"")</f>
        <v/>
      </c>
      <c r="X110" s="74">
        <v>0</v>
      </c>
      <c r="Y110" s="75" t="str">
        <f>IFERROR(IF(X110&gt;1,X110*0.9,""),"")</f>
        <v/>
      </c>
      <c r="Z110" s="75">
        <v>0</v>
      </c>
      <c r="AA110" s="76" t="str">
        <f>IFERROR(IF(Z110&gt;1,($H110-Z110),""),"")</f>
        <v/>
      </c>
      <c r="AB110" s="17" t="str">
        <f>IFERROR(IF((IFERROR(IF(Z110&gt;1,(Y110-AA110)/Y110,""),(($G110*0.9)-AA110)/($G110*0.9)))&gt;1%,IFERROR(IF(Z110&gt;1,(Y110-AA110)/Y110,""),(($G110*0.9)-AA110)/($G110*0.9)),""),"")</f>
        <v/>
      </c>
      <c r="AC110" s="71">
        <v>0</v>
      </c>
      <c r="AD110" s="72" t="str">
        <f>IFERROR(IF(AC110&gt;1,AC110*0.9,""),"")</f>
        <v/>
      </c>
      <c r="AE110" s="72">
        <v>0</v>
      </c>
      <c r="AF110" s="73" t="str">
        <f>IFERROR(IF(AE110&gt;1,($H110-AE110),""),"")</f>
        <v/>
      </c>
      <c r="AG110" s="15" t="str">
        <f>IFERROR(IF((IFERROR(IF(AE110&gt;1,(AD110-AF110)/AD110,""),(($G110*0.9)-AF110)/($G110*0.9)))&gt;1%,IFERROR(IF(AE110&gt;1,(AD110-AF110)/AD110,""),(($G110*0.9)-AF110)/($G110*0.9)),""),"")</f>
        <v/>
      </c>
      <c r="AH110" s="74">
        <v>0</v>
      </c>
      <c r="AI110" s="75" t="str">
        <f>IFERROR(IF(AH110&gt;1,AH110*0.9,""),"")</f>
        <v/>
      </c>
      <c r="AJ110" s="75">
        <v>0</v>
      </c>
      <c r="AK110" s="76" t="str">
        <f>IFERROR(IF(AJ110&gt;1,($H110-AJ110),""),"")</f>
        <v/>
      </c>
      <c r="AL110" s="17" t="str">
        <f>IFERROR(IF((IFERROR(IF(AJ110&gt;1,(AI110-AK110)/AI110,""),(($G110*0.9)-AK110)/($G110*0.9)))&gt;1%,IFERROR(IF(AJ110&gt;1,(AI110-AK110)/AI110,""),(($G110*0.9)-AK110)/($G110*0.9)),""),"")</f>
        <v/>
      </c>
      <c r="AM110" s="71">
        <v>1554</v>
      </c>
      <c r="AN110" s="72">
        <f>IFERROR(IF(AM110&gt;1,AM110*0.9,""),"")</f>
        <v>1398.6000000000001</v>
      </c>
      <c r="AO110" s="72">
        <v>182</v>
      </c>
      <c r="AP110" s="73">
        <f>IFERROR(IF(AO110&gt;1,($H110-AO110),""),"")</f>
        <v>1168</v>
      </c>
      <c r="AQ110" s="15">
        <f>IFERROR(IF((IFERROR(IF(AO110&gt;1,(AN110-AP110)/AN110,""),(($G110*0.9)-AP110)/($G110*0.9)))&gt;1%,IFERROR(IF(AO110&gt;1,(AN110-AP110)/AN110,""),(($G110*0.9)-AP110)/($G110*0.9)),""),"")</f>
        <v>0.16487916487916496</v>
      </c>
      <c r="AR110" s="74">
        <v>0</v>
      </c>
      <c r="AS110" s="75" t="str">
        <f>IFERROR(IF(AR110&gt;1,AR110*0.9,""),"")</f>
        <v/>
      </c>
      <c r="AT110" s="75">
        <v>0</v>
      </c>
      <c r="AU110" s="76" t="str">
        <f>IFERROR(IF(AT110&gt;1,($H110-AT110),""),"")</f>
        <v/>
      </c>
      <c r="AV110" s="17" t="str">
        <f>IFERROR(IF((IFERROR(IF(AT110&gt;1,(AS110-AU110)/AS110,""),(($G110*0.9)-AU110)/($G110*0.9)))&gt;1%,IFERROR(IF(AT110&gt;1,(AS110-AU110)/AS110,""),(($G110*0.9)-AU110)/($G110*0.9)),""),"")</f>
        <v/>
      </c>
      <c r="AW110" s="71">
        <v>0</v>
      </c>
      <c r="AX110" s="72" t="str">
        <f>IFERROR(IF(AW110&gt;1,AW110*0.9,""),"")</f>
        <v/>
      </c>
      <c r="AY110" s="72">
        <v>0</v>
      </c>
      <c r="AZ110" s="73" t="str">
        <f>IFERROR(IF(AY110&gt;1,($H110-AY110),""),"")</f>
        <v/>
      </c>
      <c r="BA110" s="15" t="str">
        <f>IFERROR(IF((IFERROR(IF(AY110&gt;1,(AX110-AZ110)/AX110,""),(($G110*0.9)-AZ110)/($G110*0.9)))&gt;1%,IFERROR(IF(AY110&gt;1,(AX110-AZ110)/AX110,""),(($G110*0.9)-AZ110)/($G110*0.9)),""),"")</f>
        <v/>
      </c>
      <c r="BB110" s="74">
        <v>0</v>
      </c>
      <c r="BC110" s="75" t="str">
        <f>IFERROR(IF(BB110&gt;1,BB110*0.9,""),"")</f>
        <v/>
      </c>
      <c r="BD110" s="75">
        <v>0</v>
      </c>
      <c r="BE110" s="76" t="str">
        <f>IFERROR(IF(BD110&gt;1,($H110-BD110),""),"")</f>
        <v/>
      </c>
      <c r="BF110" s="17" t="str">
        <f>IFERROR(IF((IFERROR(IF(BD110&gt;1,(BC110-BE110)/BC110,""),(($G110*0.9)-BE110)/($G110*0.9)))&gt;1%,IFERROR(IF(BD110&gt;1,(BC110-BE110)/BC110,""),(($G110*0.9)-BE110)/($G110*0.9)),""),"")</f>
        <v/>
      </c>
      <c r="BG110" s="71">
        <v>0</v>
      </c>
      <c r="BH110" s="72" t="str">
        <f>IFERROR(IF(BG110&gt;1,BG110*0.9,""),"")</f>
        <v/>
      </c>
      <c r="BI110" s="72">
        <v>0</v>
      </c>
      <c r="BJ110" s="73" t="str">
        <f>IFERROR(IF(BI110&gt;1,($H110-BI110),""),"")</f>
        <v/>
      </c>
      <c r="BK110" s="15" t="str">
        <f>IFERROR(IF((IFERROR(IF(BI110&gt;1,(BH110-BJ110)/BH110,""),(($G110*0.9)-BJ110)/($G110*0.9)))&gt;1%,IFERROR(IF(BI110&gt;1,(BH110-BJ110)/BH110,""),(($G110*0.9)-BJ110)/($G110*0.9)),""),"")</f>
        <v/>
      </c>
    </row>
    <row r="111" spans="1:63" s="5" customFormat="1" ht="12.75" customHeight="1">
      <c r="A111" s="43" t="s">
        <v>112</v>
      </c>
      <c r="B111" s="39" t="s">
        <v>213</v>
      </c>
      <c r="C111" s="4"/>
      <c r="D111" s="50">
        <v>0.66</v>
      </c>
      <c r="E111" s="40" t="s">
        <v>274</v>
      </c>
      <c r="F111" s="84">
        <v>1759</v>
      </c>
      <c r="G111" s="84">
        <v>1599</v>
      </c>
      <c r="H111" s="94">
        <v>1188</v>
      </c>
      <c r="I111" s="71">
        <v>0</v>
      </c>
      <c r="J111" s="72" t="str">
        <f>IFERROR(IF(I111&gt;1,I111*0.9,""),"")</f>
        <v/>
      </c>
      <c r="K111" s="72">
        <v>0</v>
      </c>
      <c r="L111" s="73" t="str">
        <f>IFERROR(IF(K111&gt;1,($H111-K111),""),"")</f>
        <v/>
      </c>
      <c r="M111" s="15" t="str">
        <f>IFERROR(IF((IFERROR(IF(K111&gt;1,(J111-L111)/J111,""),(($G111*0.9)-L111)/($G111*0.9)))&gt;1%,IFERROR(IF(K111&gt;1,(J111-L111)/J111,""),(($G111*0.9)-L111)/($G111*0.9)),""),"")</f>
        <v/>
      </c>
      <c r="N111" s="74">
        <v>0</v>
      </c>
      <c r="O111" s="75" t="str">
        <f>IFERROR(IF(N111&gt;1,N111*0.9,""),"")</f>
        <v/>
      </c>
      <c r="P111" s="75">
        <v>0</v>
      </c>
      <c r="Q111" s="76" t="str">
        <f>IFERROR(IF(P111&gt;1,($H111-P111),""),"")</f>
        <v/>
      </c>
      <c r="R111" s="17" t="str">
        <f>IFERROR(IF((IFERROR(IF(P111&gt;1,(O111-Q111)/O111,""),(($G111*0.9)-Q111)/($G111*0.9)))&gt;1%,IFERROR(IF(P111&gt;1,(O111-Q111)/O111,""),(($G111*0.9)-Q111)/($G111*0.9)),""),"")</f>
        <v/>
      </c>
      <c r="S111" s="71">
        <v>1443</v>
      </c>
      <c r="T111" s="72">
        <f>IFERROR(IF(S111&gt;1,S111*0.9,""),"")</f>
        <v>1298.7</v>
      </c>
      <c r="U111" s="72">
        <v>114</v>
      </c>
      <c r="V111" s="73">
        <f>IFERROR(IF(U111&gt;1,($H111-U111),""),"")</f>
        <v>1074</v>
      </c>
      <c r="W111" s="15">
        <f>IFERROR(IF((IFERROR(IF(U111&gt;1,(T111-V111)/T111,""),(($G111*0.9)-V111)/($G111*0.9)))&gt;1%,IFERROR(IF(U111&gt;1,(T111-V111)/T111,""),(($G111*0.9)-V111)/($G111*0.9)),""),"")</f>
        <v>0.17301917301917305</v>
      </c>
      <c r="X111" s="74">
        <v>0</v>
      </c>
      <c r="Y111" s="75" t="str">
        <f>IFERROR(IF(X111&gt;1,X111*0.9,""),"")</f>
        <v/>
      </c>
      <c r="Z111" s="75">
        <v>0</v>
      </c>
      <c r="AA111" s="76" t="str">
        <f>IFERROR(IF(Z111&gt;1,($H111-Z111),""),"")</f>
        <v/>
      </c>
      <c r="AB111" s="17" t="str">
        <f>IFERROR(IF((IFERROR(IF(Z111&gt;1,(Y111-AA111)/Y111,""),(($G111*0.9)-AA111)/($G111*0.9)))&gt;1%,IFERROR(IF(Z111&gt;1,(Y111-AA111)/Y111,""),(($G111*0.9)-AA111)/($G111*0.9)),""),"")</f>
        <v/>
      </c>
      <c r="AC111" s="71">
        <v>0</v>
      </c>
      <c r="AD111" s="72" t="str">
        <f>IFERROR(IF(AC111&gt;1,AC111*0.9,""),"")</f>
        <v/>
      </c>
      <c r="AE111" s="72">
        <v>0</v>
      </c>
      <c r="AF111" s="73" t="str">
        <f>IFERROR(IF(AE111&gt;1,($H111-AE111),""),"")</f>
        <v/>
      </c>
      <c r="AG111" s="15" t="str">
        <f>IFERROR(IF((IFERROR(IF(AE111&gt;1,(AD111-AF111)/AD111,""),(($G111*0.9)-AF111)/($G111*0.9)))&gt;1%,IFERROR(IF(AE111&gt;1,(AD111-AF111)/AD111,""),(($G111*0.9)-AF111)/($G111*0.9)),""),"")</f>
        <v/>
      </c>
      <c r="AH111" s="74">
        <v>0</v>
      </c>
      <c r="AI111" s="75" t="str">
        <f>IFERROR(IF(AH111&gt;1,AH111*0.9,""),"")</f>
        <v/>
      </c>
      <c r="AJ111" s="75">
        <v>0</v>
      </c>
      <c r="AK111" s="76" t="str">
        <f>IFERROR(IF(AJ111&gt;1,($H111-AJ111),""),"")</f>
        <v/>
      </c>
      <c r="AL111" s="17" t="str">
        <f>IFERROR(IF((IFERROR(IF(AJ111&gt;1,(AI111-AK111)/AI111,""),(($G111*0.9)-AK111)/($G111*0.9)))&gt;1%,IFERROR(IF(AJ111&gt;1,(AI111-AK111)/AI111,""),(($G111*0.9)-AK111)/($G111*0.9)),""),"")</f>
        <v/>
      </c>
      <c r="AM111" s="71">
        <v>1443</v>
      </c>
      <c r="AN111" s="72">
        <f>IFERROR(IF(AM111&gt;1,AM111*0.9,""),"")</f>
        <v>1298.7</v>
      </c>
      <c r="AO111" s="72">
        <v>114</v>
      </c>
      <c r="AP111" s="73">
        <f>IFERROR(IF(AO111&gt;1,($H111-AO111),""),"")</f>
        <v>1074</v>
      </c>
      <c r="AQ111" s="15">
        <f>IFERROR(IF((IFERROR(IF(AO111&gt;1,(AN111-AP111)/AN111,""),(($G111*0.9)-AP111)/($G111*0.9)))&gt;1%,IFERROR(IF(AO111&gt;1,(AN111-AP111)/AN111,""),(($G111*0.9)-AP111)/($G111*0.9)),""),"")</f>
        <v>0.17301917301917305</v>
      </c>
      <c r="AR111" s="74">
        <v>0</v>
      </c>
      <c r="AS111" s="75" t="str">
        <f>IFERROR(IF(AR111&gt;1,AR111*0.9,""),"")</f>
        <v/>
      </c>
      <c r="AT111" s="75">
        <v>0</v>
      </c>
      <c r="AU111" s="76" t="str">
        <f>IFERROR(IF(AT111&gt;1,($H111-AT111),""),"")</f>
        <v/>
      </c>
      <c r="AV111" s="17" t="str">
        <f>IFERROR(IF((IFERROR(IF(AT111&gt;1,(AS111-AU111)/AS111,""),(($G111*0.9)-AU111)/($G111*0.9)))&gt;1%,IFERROR(IF(AT111&gt;1,(AS111-AU111)/AS111,""),(($G111*0.9)-AU111)/($G111*0.9)),""),"")</f>
        <v/>
      </c>
      <c r="AW111" s="71">
        <v>0</v>
      </c>
      <c r="AX111" s="72" t="str">
        <f>IFERROR(IF(AW111&gt;1,AW111*0.9,""),"")</f>
        <v/>
      </c>
      <c r="AY111" s="72">
        <v>0</v>
      </c>
      <c r="AZ111" s="73" t="str">
        <f>IFERROR(IF(AY111&gt;1,($H111-AY111),""),"")</f>
        <v/>
      </c>
      <c r="BA111" s="15" t="str">
        <f>IFERROR(IF((IFERROR(IF(AY111&gt;1,(AX111-AZ111)/AX111,""),(($G111*0.9)-AZ111)/($G111*0.9)))&gt;1%,IFERROR(IF(AY111&gt;1,(AX111-AZ111)/AX111,""),(($G111*0.9)-AZ111)/($G111*0.9)),""),"")</f>
        <v/>
      </c>
      <c r="BB111" s="74">
        <v>0</v>
      </c>
      <c r="BC111" s="75" t="str">
        <f>IFERROR(IF(BB111&gt;1,BB111*0.9,""),"")</f>
        <v/>
      </c>
      <c r="BD111" s="75">
        <v>0</v>
      </c>
      <c r="BE111" s="76" t="str">
        <f>IFERROR(IF(BD111&gt;1,($H111-BD111),""),"")</f>
        <v/>
      </c>
      <c r="BF111" s="17" t="str">
        <f>IFERROR(IF((IFERROR(IF(BD111&gt;1,(BC111-BE111)/BC111,""),(($G111*0.9)-BE111)/($G111*0.9)))&gt;1%,IFERROR(IF(BD111&gt;1,(BC111-BE111)/BC111,""),(($G111*0.9)-BE111)/($G111*0.9)),""),"")</f>
        <v/>
      </c>
      <c r="BG111" s="71">
        <v>0</v>
      </c>
      <c r="BH111" s="72" t="str">
        <f>IFERROR(IF(BG111&gt;1,BG111*0.9,""),"")</f>
        <v/>
      </c>
      <c r="BI111" s="72">
        <v>0</v>
      </c>
      <c r="BJ111" s="73" t="str">
        <f>IFERROR(IF(BI111&gt;1,($H111-BI111),""),"")</f>
        <v/>
      </c>
      <c r="BK111" s="15" t="str">
        <f>IFERROR(IF((IFERROR(IF(BI111&gt;1,(BH111-BJ111)/BH111,""),(($G111*0.9)-BJ111)/($G111*0.9)))&gt;1%,IFERROR(IF(BI111&gt;1,(BH111-BJ111)/BH111,""),(($G111*0.9)-BJ111)/($G111*0.9)),""),"")</f>
        <v/>
      </c>
    </row>
    <row r="112" spans="1:63" s="5" customFormat="1" ht="12.75" customHeight="1" thickBot="1">
      <c r="A112" s="90" t="s">
        <v>114</v>
      </c>
      <c r="B112" s="37" t="s">
        <v>213</v>
      </c>
      <c r="C112" s="9"/>
      <c r="D112" s="51">
        <v>1.1100000000000001</v>
      </c>
      <c r="E112" s="2" t="s">
        <v>275</v>
      </c>
      <c r="F112" s="85">
        <v>2199</v>
      </c>
      <c r="G112" s="85">
        <v>1999</v>
      </c>
      <c r="H112" s="95">
        <v>1485</v>
      </c>
      <c r="I112" s="78">
        <v>0</v>
      </c>
      <c r="J112" s="79" t="str">
        <f>IFERROR(IF(I112&gt;1,I112*0.9,""),"")</f>
        <v/>
      </c>
      <c r="K112" s="79">
        <v>0</v>
      </c>
      <c r="L112" s="80" t="str">
        <f>IFERROR(IF(K112&gt;1,($H112-K112),""),"")</f>
        <v/>
      </c>
      <c r="M112" s="16" t="str">
        <f>IFERROR(IF((IFERROR(IF(K112&gt;1,(J112-L112)/J112,""),(($G112*0.9)-L112)/($G112*0.9)))&gt;1%,IFERROR(IF(K112&gt;1,(J112-L112)/J112,""),(($G112*0.9)-L112)/($G112*0.9)),""),"")</f>
        <v/>
      </c>
      <c r="N112" s="81">
        <v>0</v>
      </c>
      <c r="O112" s="82" t="str">
        <f>IFERROR(IF(N112&gt;1,N112*0.9,""),"")</f>
        <v/>
      </c>
      <c r="P112" s="82">
        <v>0</v>
      </c>
      <c r="Q112" s="83" t="str">
        <f>IFERROR(IF(P112&gt;1,($H112-P112),""),"")</f>
        <v/>
      </c>
      <c r="R112" s="18" t="str">
        <f>IFERROR(IF((IFERROR(IF(P112&gt;1,(O112-Q112)/O112,""),(($G112*0.9)-Q112)/($G112*0.9)))&gt;1%,IFERROR(IF(P112&gt;1,(O112-Q112)/O112,""),(($G112*0.9)-Q112)/($G112*0.9)),""),"")</f>
        <v/>
      </c>
      <c r="S112" s="78">
        <v>0</v>
      </c>
      <c r="T112" s="79" t="str">
        <f>IFERROR(IF(S112&gt;1,S112*0.9,""),"")</f>
        <v/>
      </c>
      <c r="U112" s="79">
        <v>0</v>
      </c>
      <c r="V112" s="80" t="str">
        <f>IFERROR(IF(U112&gt;1,($H112-U112),""),"")</f>
        <v/>
      </c>
      <c r="W112" s="16" t="str">
        <f>IFERROR(IF((IFERROR(IF(U112&gt;1,(T112-V112)/T112,""),(($G112*0.9)-V112)/($G112*0.9)))&gt;1%,IFERROR(IF(U112&gt;1,(T112-V112)/T112,""),(($G112*0.9)-V112)/($G112*0.9)),""),"")</f>
        <v/>
      </c>
      <c r="X112" s="81">
        <v>0</v>
      </c>
      <c r="Y112" s="82" t="str">
        <f>IFERROR(IF(X112&gt;1,X112*0.9,""),"")</f>
        <v/>
      </c>
      <c r="Z112" s="82">
        <v>0</v>
      </c>
      <c r="AA112" s="83" t="str">
        <f>IFERROR(IF(Z112&gt;1,($H112-Z112),""),"")</f>
        <v/>
      </c>
      <c r="AB112" s="18" t="str">
        <f>IFERROR(IF((IFERROR(IF(Z112&gt;1,(Y112-AA112)/Y112,""),(($G112*0.9)-AA112)/($G112*0.9)))&gt;1%,IFERROR(IF(Z112&gt;1,(Y112-AA112)/Y112,""),(($G112*0.9)-AA112)/($G112*0.9)),""),"")</f>
        <v/>
      </c>
      <c r="AC112" s="78">
        <v>0</v>
      </c>
      <c r="AD112" s="79" t="str">
        <f>IFERROR(IF(AC112&gt;1,AC112*0.9,""),"")</f>
        <v/>
      </c>
      <c r="AE112" s="79">
        <v>0</v>
      </c>
      <c r="AF112" s="80" t="str">
        <f>IFERROR(IF(AE112&gt;1,($H112-AE112),""),"")</f>
        <v/>
      </c>
      <c r="AG112" s="16" t="str">
        <f>IFERROR(IF((IFERROR(IF(AE112&gt;1,(AD112-AF112)/AD112,""),(($G112*0.9)-AF112)/($G112*0.9)))&gt;1%,IFERROR(IF(AE112&gt;1,(AD112-AF112)/AD112,""),(($G112*0.9)-AF112)/($G112*0.9)),""),"")</f>
        <v/>
      </c>
      <c r="AH112" s="81">
        <v>0</v>
      </c>
      <c r="AI112" s="82" t="str">
        <f>IFERROR(IF(AH112&gt;1,AH112*0.9,""),"")</f>
        <v/>
      </c>
      <c r="AJ112" s="82">
        <v>0</v>
      </c>
      <c r="AK112" s="83" t="str">
        <f>IFERROR(IF(AJ112&gt;1,($H112-AJ112),""),"")</f>
        <v/>
      </c>
      <c r="AL112" s="18" t="str">
        <f>IFERROR(IF((IFERROR(IF(AJ112&gt;1,(AI112-AK112)/AI112,""),(($G112*0.9)-AK112)/($G112*0.9)))&gt;1%,IFERROR(IF(AJ112&gt;1,(AI112-AK112)/AI112,""),(($G112*0.9)-AK112)/($G112*0.9)),""),"")</f>
        <v/>
      </c>
      <c r="AM112" s="78">
        <v>0</v>
      </c>
      <c r="AN112" s="79" t="str">
        <f>IFERROR(IF(AM112&gt;1,AM112*0.9,""),"")</f>
        <v/>
      </c>
      <c r="AO112" s="79">
        <v>0</v>
      </c>
      <c r="AP112" s="80" t="str">
        <f>IFERROR(IF(AO112&gt;1,($H112-AO112),""),"")</f>
        <v/>
      </c>
      <c r="AQ112" s="16" t="str">
        <f>IFERROR(IF((IFERROR(IF(AO112&gt;1,(AN112-AP112)/AN112,""),(($G112*0.9)-AP112)/($G112*0.9)))&gt;1%,IFERROR(IF(AO112&gt;1,(AN112-AP112)/AN112,""),(($G112*0.9)-AP112)/($G112*0.9)),""),"")</f>
        <v/>
      </c>
      <c r="AR112" s="81">
        <v>0</v>
      </c>
      <c r="AS112" s="82" t="str">
        <f>IFERROR(IF(AR112&gt;1,AR112*0.9,""),"")</f>
        <v/>
      </c>
      <c r="AT112" s="82">
        <v>0</v>
      </c>
      <c r="AU112" s="83" t="str">
        <f>IFERROR(IF(AT112&gt;1,($H112-AT112),""),"")</f>
        <v/>
      </c>
      <c r="AV112" s="18" t="str">
        <f>IFERROR(IF((IFERROR(IF(AT112&gt;1,(AS112-AU112)/AS112,""),(($G112*0.9)-AU112)/($G112*0.9)))&gt;1%,IFERROR(IF(AT112&gt;1,(AS112-AU112)/AS112,""),(($G112*0.9)-AU112)/($G112*0.9)),""),"")</f>
        <v/>
      </c>
      <c r="AW112" s="78">
        <v>0</v>
      </c>
      <c r="AX112" s="79" t="str">
        <f>IFERROR(IF(AW112&gt;1,AW112*0.9,""),"")</f>
        <v/>
      </c>
      <c r="AY112" s="79">
        <v>0</v>
      </c>
      <c r="AZ112" s="80" t="str">
        <f>IFERROR(IF(AY112&gt;1,($H112-AY112),""),"")</f>
        <v/>
      </c>
      <c r="BA112" s="16" t="str">
        <f>IFERROR(IF((IFERROR(IF(AY112&gt;1,(AX112-AZ112)/AX112,""),(($G112*0.9)-AZ112)/($G112*0.9)))&gt;1%,IFERROR(IF(AY112&gt;1,(AX112-AZ112)/AX112,""),(($G112*0.9)-AZ112)/($G112*0.9)),""),"")</f>
        <v/>
      </c>
      <c r="BB112" s="81">
        <v>0</v>
      </c>
      <c r="BC112" s="82" t="str">
        <f>IFERROR(IF(BB112&gt;1,BB112*0.9,""),"")</f>
        <v/>
      </c>
      <c r="BD112" s="82">
        <v>0</v>
      </c>
      <c r="BE112" s="83" t="str">
        <f>IFERROR(IF(BD112&gt;1,($H112-BD112),""),"")</f>
        <v/>
      </c>
      <c r="BF112" s="18" t="str">
        <f>IFERROR(IF((IFERROR(IF(BD112&gt;1,(BC112-BE112)/BC112,""),(($G112*0.9)-BE112)/($G112*0.9)))&gt;1%,IFERROR(IF(BD112&gt;1,(BC112-BE112)/BC112,""),(($G112*0.9)-BE112)/($G112*0.9)),""),"")</f>
        <v/>
      </c>
      <c r="BG112" s="78">
        <v>0</v>
      </c>
      <c r="BH112" s="79" t="str">
        <f>IFERROR(IF(BG112&gt;1,BG112*0.9,""),"")</f>
        <v/>
      </c>
      <c r="BI112" s="79">
        <v>0</v>
      </c>
      <c r="BJ112" s="80" t="str">
        <f>IFERROR(IF(BI112&gt;1,($H112-BI112),""),"")</f>
        <v/>
      </c>
      <c r="BK112" s="16" t="str">
        <f>IFERROR(IF((IFERROR(IF(BI112&gt;1,(BH112-BJ112)/BH112,""),(($G112*0.9)-BJ112)/($G112*0.9)))&gt;1%,IFERROR(IF(BI112&gt;1,(BH112-BJ112)/BH112,""),(($G112*0.9)-BJ112)/($G112*0.9)),""),"")</f>
        <v/>
      </c>
    </row>
    <row r="113" spans="1:63" s="5" customFormat="1" ht="12.75" customHeight="1">
      <c r="A113" s="45" t="s">
        <v>115</v>
      </c>
      <c r="B113" s="35" t="s">
        <v>213</v>
      </c>
      <c r="C113" s="6"/>
      <c r="D113" s="52">
        <v>0.66</v>
      </c>
      <c r="E113" s="7" t="s">
        <v>276</v>
      </c>
      <c r="F113" s="86">
        <v>1099</v>
      </c>
      <c r="G113" s="86">
        <v>999</v>
      </c>
      <c r="H113" s="93">
        <v>765</v>
      </c>
      <c r="I113" s="104">
        <v>0</v>
      </c>
      <c r="J113" s="105" t="str">
        <f t="shared" ref="J113:J152" si="215">IFERROR(IF(I113&gt;1,I113*0.9,""),"")</f>
        <v/>
      </c>
      <c r="K113" s="105">
        <v>0</v>
      </c>
      <c r="L113" s="108" t="str">
        <f t="shared" ref="L113:L152" si="216">IFERROR(IF(K113&gt;1,($H113-K113),""),"")</f>
        <v/>
      </c>
      <c r="M113" s="14" t="str">
        <f t="shared" ref="M113:M152" si="217">IFERROR(IF((IFERROR(IF(K113&gt;1,(J113-L113)/J113,""),(($G113*0.9)-L113)/($G113*0.9)))&gt;1%,IFERROR(IF(K113&gt;1,(J113-L113)/J113,""),(($G113*0.9)-L113)/($G113*0.9)),""),"")</f>
        <v/>
      </c>
      <c r="N113" s="106">
        <v>0</v>
      </c>
      <c r="O113" s="107" t="str">
        <f t="shared" ref="O113:O152" si="218">IFERROR(IF(N113&gt;1,N113*0.9,""),"")</f>
        <v/>
      </c>
      <c r="P113" s="107">
        <v>0</v>
      </c>
      <c r="Q113" s="109" t="str">
        <f t="shared" ref="Q113:Q152" si="219">IFERROR(IF(P113&gt;1,($H113-P113),""),"")</f>
        <v/>
      </c>
      <c r="R113" s="19" t="str">
        <f t="shared" ref="R113:R152" si="220">IFERROR(IF((IFERROR(IF(P113&gt;1,(O113-Q113)/O113,""),(($G113*0.9)-Q113)/($G113*0.9)))&gt;1%,IFERROR(IF(P113&gt;1,(O113-Q113)/O113,""),(($G113*0.9)-Q113)/($G113*0.9)),""),"")</f>
        <v/>
      </c>
      <c r="S113" s="104">
        <v>888</v>
      </c>
      <c r="T113" s="105">
        <f t="shared" ref="T113:T152" si="221">IFERROR(IF(S113&gt;1,S113*0.9,""),"")</f>
        <v>799.2</v>
      </c>
      <c r="U113" s="105">
        <v>86</v>
      </c>
      <c r="V113" s="108">
        <f t="shared" ref="V113:V172" si="222">IFERROR(IF(U113&gt;1,($H113-U113),""),"")</f>
        <v>679</v>
      </c>
      <c r="W113" s="14">
        <f t="shared" ref="W113:W152" si="223">IFERROR(IF((IFERROR(IF(U113&gt;1,(T113-V113)/T113,""),(($G113*0.9)-V113)/($G113*0.9)))&gt;1%,IFERROR(IF(U113&gt;1,(T113-V113)/T113,""),(($G113*0.9)-V113)/($G113*0.9)),""),"")</f>
        <v>0.15040040040040045</v>
      </c>
      <c r="X113" s="106">
        <v>0</v>
      </c>
      <c r="Y113" s="107" t="str">
        <f t="shared" ref="Y113:Y152" si="224">IFERROR(IF(X113&gt;1,X113*0.9,""),"")</f>
        <v/>
      </c>
      <c r="Z113" s="107">
        <v>0</v>
      </c>
      <c r="AA113" s="109" t="str">
        <f t="shared" ref="AA113:AA172" si="225">IFERROR(IF(Z113&gt;1,($H113-Z113),""),"")</f>
        <v/>
      </c>
      <c r="AB113" s="19" t="str">
        <f t="shared" ref="AB113:AB152" si="226">IFERROR(IF((IFERROR(IF(Z113&gt;1,(Y113-AA113)/Y113,""),(($G113*0.9)-AA113)/($G113*0.9)))&gt;1%,IFERROR(IF(Z113&gt;1,(Y113-AA113)/Y113,""),(($G113*0.9)-AA113)/($G113*0.9)),""),"")</f>
        <v/>
      </c>
      <c r="AC113" s="104">
        <v>0</v>
      </c>
      <c r="AD113" s="105" t="str">
        <f t="shared" ref="AD113:AD152" si="227">IFERROR(IF(AC113&gt;1,AC113*0.9,""),"")</f>
        <v/>
      </c>
      <c r="AE113" s="105">
        <v>0</v>
      </c>
      <c r="AF113" s="108" t="str">
        <f t="shared" ref="AF113:AF172" si="228">IFERROR(IF(AE113&gt;1,($H113-AE113),""),"")</f>
        <v/>
      </c>
      <c r="AG113" s="14" t="str">
        <f t="shared" ref="AG113:AG152" si="229">IFERROR(IF((IFERROR(IF(AE113&gt;1,(AD113-AF113)/AD113,""),(($G113*0.9)-AF113)/($G113*0.9)))&gt;1%,IFERROR(IF(AE113&gt;1,(AD113-AF113)/AD113,""),(($G113*0.9)-AF113)/($G113*0.9)),""),"")</f>
        <v/>
      </c>
      <c r="AH113" s="106">
        <v>0</v>
      </c>
      <c r="AI113" s="107" t="str">
        <f t="shared" ref="AI113:AI152" si="230">IFERROR(IF(AH113&gt;1,AH113*0.9,""),"")</f>
        <v/>
      </c>
      <c r="AJ113" s="107">
        <v>0</v>
      </c>
      <c r="AK113" s="109" t="str">
        <f t="shared" ref="AK113:AK172" si="231">IFERROR(IF(AJ113&gt;1,($H113-AJ113),""),"")</f>
        <v/>
      </c>
      <c r="AL113" s="19" t="str">
        <f t="shared" ref="AL113:AL152" si="232">IFERROR(IF((IFERROR(IF(AJ113&gt;1,(AI113-AK113)/AI113,""),(($G113*0.9)-AK113)/($G113*0.9)))&gt;1%,IFERROR(IF(AJ113&gt;1,(AI113-AK113)/AI113,""),(($G113*0.9)-AK113)/($G113*0.9)),""),"")</f>
        <v/>
      </c>
      <c r="AM113" s="104">
        <v>888</v>
      </c>
      <c r="AN113" s="105">
        <f t="shared" ref="AN113:AN152" si="233">IFERROR(IF(AM113&gt;1,AM113*0.9,""),"")</f>
        <v>799.2</v>
      </c>
      <c r="AO113" s="105">
        <v>84</v>
      </c>
      <c r="AP113" s="108">
        <f t="shared" ref="AP113:AP172" si="234">IFERROR(IF(AO113&gt;1,($H113-AO113),""),"")</f>
        <v>681</v>
      </c>
      <c r="AQ113" s="14">
        <f t="shared" ref="AQ113:AQ152" si="235">IFERROR(IF((IFERROR(IF(AO113&gt;1,(AN113-AP113)/AN113,""),(($G113*0.9)-AP113)/($G113*0.9)))&gt;1%,IFERROR(IF(AO113&gt;1,(AN113-AP113)/AN113,""),(($G113*0.9)-AP113)/($G113*0.9)),""),"")</f>
        <v>0.14789789789789795</v>
      </c>
      <c r="AR113" s="106">
        <v>0</v>
      </c>
      <c r="AS113" s="107" t="str">
        <f t="shared" ref="AS113:AS152" si="236">IFERROR(IF(AR113&gt;1,AR113*0.9,""),"")</f>
        <v/>
      </c>
      <c r="AT113" s="107">
        <v>0</v>
      </c>
      <c r="AU113" s="109" t="str">
        <f t="shared" ref="AU113:AU172" si="237">IFERROR(IF(AT113&gt;1,($H113-AT113),""),"")</f>
        <v/>
      </c>
      <c r="AV113" s="19" t="str">
        <f t="shared" ref="AV113:AV152" si="238">IFERROR(IF((IFERROR(IF(AT113&gt;1,(AS113-AU113)/AS113,""),(($G113*0.9)-AU113)/($G113*0.9)))&gt;1%,IFERROR(IF(AT113&gt;1,(AS113-AU113)/AS113,""),(($G113*0.9)-AU113)/($G113*0.9)),""),"")</f>
        <v/>
      </c>
      <c r="AW113" s="104">
        <v>0</v>
      </c>
      <c r="AX113" s="105" t="str">
        <f t="shared" ref="AX113:AX152" si="239">IFERROR(IF(AW113&gt;1,AW113*0.9,""),"")</f>
        <v/>
      </c>
      <c r="AY113" s="105">
        <v>0</v>
      </c>
      <c r="AZ113" s="108" t="str">
        <f t="shared" ref="AZ113:AZ172" si="240">IFERROR(IF(AY113&gt;1,($H113-AY113),""),"")</f>
        <v/>
      </c>
      <c r="BA113" s="14" t="str">
        <f t="shared" ref="BA113:BA152" si="241">IFERROR(IF((IFERROR(IF(AY113&gt;1,(AX113-AZ113)/AX113,""),(($G113*0.9)-AZ113)/($G113*0.9)))&gt;1%,IFERROR(IF(AY113&gt;1,(AX113-AZ113)/AX113,""),(($G113*0.9)-AZ113)/($G113*0.9)),""),"")</f>
        <v/>
      </c>
      <c r="BB113" s="106">
        <v>0</v>
      </c>
      <c r="BC113" s="107" t="str">
        <f t="shared" ref="BC113:BC152" si="242">IFERROR(IF(BB113&gt;1,BB113*0.9,""),"")</f>
        <v/>
      </c>
      <c r="BD113" s="107">
        <v>0</v>
      </c>
      <c r="BE113" s="109" t="str">
        <f t="shared" ref="BE113:BE172" si="243">IFERROR(IF(BD113&gt;1,($H113-BD113),""),"")</f>
        <v/>
      </c>
      <c r="BF113" s="19" t="str">
        <f t="shared" ref="BF113:BF152" si="244">IFERROR(IF((IFERROR(IF(BD113&gt;1,(BC113-BE113)/BC113,""),(($G113*0.9)-BE113)/($G113*0.9)))&gt;1%,IFERROR(IF(BD113&gt;1,(BC113-BE113)/BC113,""),(($G113*0.9)-BE113)/($G113*0.9)),""),"")</f>
        <v/>
      </c>
      <c r="BG113" s="104">
        <v>0</v>
      </c>
      <c r="BH113" s="105" t="str">
        <f t="shared" ref="BH113:BH152" si="245">IFERROR(IF(BG113&gt;1,BG113*0.9,""),"")</f>
        <v/>
      </c>
      <c r="BI113" s="105">
        <v>0</v>
      </c>
      <c r="BJ113" s="108" t="str">
        <f t="shared" ref="BJ113:BJ172" si="246">IFERROR(IF(BI113&gt;1,($H113-BI113),""),"")</f>
        <v/>
      </c>
      <c r="BK113" s="14" t="str">
        <f t="shared" ref="BK113:BK152" si="247">IFERROR(IF((IFERROR(IF(BI113&gt;1,(BH113-BJ113)/BH113,""),(($G113*0.9)-BJ113)/($G113*0.9)))&gt;1%,IFERROR(IF(BI113&gt;1,(BH113-BJ113)/BH113,""),(($G113*0.9)-BJ113)/($G113*0.9)),""),"")</f>
        <v/>
      </c>
    </row>
    <row r="114" spans="1:63" s="5" customFormat="1" ht="12.75" customHeight="1" thickBot="1">
      <c r="A114" s="47" t="s">
        <v>116</v>
      </c>
      <c r="B114" s="37" t="s">
        <v>213</v>
      </c>
      <c r="C114" s="9"/>
      <c r="D114" s="51">
        <v>0.66</v>
      </c>
      <c r="E114" s="2" t="s">
        <v>277</v>
      </c>
      <c r="F114" s="85">
        <v>1099</v>
      </c>
      <c r="G114" s="85">
        <v>999</v>
      </c>
      <c r="H114" s="95">
        <v>765</v>
      </c>
      <c r="I114" s="78">
        <v>0</v>
      </c>
      <c r="J114" s="79" t="str">
        <f t="shared" si="215"/>
        <v/>
      </c>
      <c r="K114" s="79">
        <v>0</v>
      </c>
      <c r="L114" s="80" t="str">
        <f t="shared" si="216"/>
        <v/>
      </c>
      <c r="M114" s="16" t="str">
        <f t="shared" si="217"/>
        <v/>
      </c>
      <c r="N114" s="81">
        <v>0</v>
      </c>
      <c r="O114" s="82" t="str">
        <f t="shared" si="218"/>
        <v/>
      </c>
      <c r="P114" s="82">
        <v>0</v>
      </c>
      <c r="Q114" s="83" t="str">
        <f t="shared" si="219"/>
        <v/>
      </c>
      <c r="R114" s="18" t="str">
        <f t="shared" si="220"/>
        <v/>
      </c>
      <c r="S114" s="78">
        <v>888</v>
      </c>
      <c r="T114" s="79">
        <f t="shared" si="221"/>
        <v>799.2</v>
      </c>
      <c r="U114" s="79">
        <v>86</v>
      </c>
      <c r="V114" s="80">
        <f t="shared" si="222"/>
        <v>679</v>
      </c>
      <c r="W114" s="16">
        <f t="shared" si="223"/>
        <v>0.15040040040040045</v>
      </c>
      <c r="X114" s="81">
        <v>0</v>
      </c>
      <c r="Y114" s="82" t="str">
        <f t="shared" si="224"/>
        <v/>
      </c>
      <c r="Z114" s="82">
        <v>0</v>
      </c>
      <c r="AA114" s="83" t="str">
        <f t="shared" si="225"/>
        <v/>
      </c>
      <c r="AB114" s="18" t="str">
        <f t="shared" si="226"/>
        <v/>
      </c>
      <c r="AC114" s="78">
        <v>0</v>
      </c>
      <c r="AD114" s="79" t="str">
        <f t="shared" si="227"/>
        <v/>
      </c>
      <c r="AE114" s="79">
        <v>0</v>
      </c>
      <c r="AF114" s="80" t="str">
        <f t="shared" si="228"/>
        <v/>
      </c>
      <c r="AG114" s="16" t="str">
        <f t="shared" si="229"/>
        <v/>
      </c>
      <c r="AH114" s="81">
        <v>0</v>
      </c>
      <c r="AI114" s="82" t="str">
        <f t="shared" si="230"/>
        <v/>
      </c>
      <c r="AJ114" s="82">
        <v>0</v>
      </c>
      <c r="AK114" s="83" t="str">
        <f t="shared" si="231"/>
        <v/>
      </c>
      <c r="AL114" s="18" t="str">
        <f t="shared" si="232"/>
        <v/>
      </c>
      <c r="AM114" s="78">
        <v>888</v>
      </c>
      <c r="AN114" s="79">
        <f t="shared" si="233"/>
        <v>799.2</v>
      </c>
      <c r="AO114" s="79">
        <v>84</v>
      </c>
      <c r="AP114" s="80">
        <f t="shared" si="234"/>
        <v>681</v>
      </c>
      <c r="AQ114" s="16">
        <f t="shared" si="235"/>
        <v>0.14789789789789795</v>
      </c>
      <c r="AR114" s="81">
        <v>0</v>
      </c>
      <c r="AS114" s="82" t="str">
        <f t="shared" si="236"/>
        <v/>
      </c>
      <c r="AT114" s="82">
        <v>0</v>
      </c>
      <c r="AU114" s="83" t="str">
        <f t="shared" si="237"/>
        <v/>
      </c>
      <c r="AV114" s="18" t="str">
        <f t="shared" si="238"/>
        <v/>
      </c>
      <c r="AW114" s="78">
        <v>0</v>
      </c>
      <c r="AX114" s="79" t="str">
        <f t="shared" si="239"/>
        <v/>
      </c>
      <c r="AY114" s="79">
        <v>0</v>
      </c>
      <c r="AZ114" s="80" t="str">
        <f t="shared" si="240"/>
        <v/>
      </c>
      <c r="BA114" s="16" t="str">
        <f t="shared" si="241"/>
        <v/>
      </c>
      <c r="BB114" s="81">
        <v>0</v>
      </c>
      <c r="BC114" s="82" t="str">
        <f t="shared" si="242"/>
        <v/>
      </c>
      <c r="BD114" s="82">
        <v>0</v>
      </c>
      <c r="BE114" s="83" t="str">
        <f t="shared" si="243"/>
        <v/>
      </c>
      <c r="BF114" s="18" t="str">
        <f t="shared" si="244"/>
        <v/>
      </c>
      <c r="BG114" s="78">
        <v>0</v>
      </c>
      <c r="BH114" s="79" t="str">
        <f t="shared" si="245"/>
        <v/>
      </c>
      <c r="BI114" s="79">
        <v>0</v>
      </c>
      <c r="BJ114" s="80" t="str">
        <f t="shared" si="246"/>
        <v/>
      </c>
      <c r="BK114" s="16" t="str">
        <f t="shared" si="247"/>
        <v/>
      </c>
    </row>
    <row r="115" spans="1:63" s="5" customFormat="1" ht="12.75" customHeight="1">
      <c r="A115" s="45" t="s">
        <v>367</v>
      </c>
      <c r="B115" s="35" t="s">
        <v>213</v>
      </c>
      <c r="C115" s="6"/>
      <c r="D115" s="52">
        <v>1.1100000000000001</v>
      </c>
      <c r="E115" s="7" t="s">
        <v>426</v>
      </c>
      <c r="F115" s="86">
        <v>989</v>
      </c>
      <c r="G115" s="86">
        <v>899</v>
      </c>
      <c r="H115" s="93">
        <v>712</v>
      </c>
      <c r="I115" s="104">
        <v>0</v>
      </c>
      <c r="J115" s="105" t="str">
        <f t="shared" si="215"/>
        <v/>
      </c>
      <c r="K115" s="105">
        <v>0</v>
      </c>
      <c r="L115" s="108" t="str">
        <f t="shared" si="216"/>
        <v/>
      </c>
      <c r="M115" s="14" t="str">
        <f t="shared" si="217"/>
        <v/>
      </c>
      <c r="N115" s="106">
        <v>0</v>
      </c>
      <c r="O115" s="107" t="str">
        <f t="shared" si="218"/>
        <v/>
      </c>
      <c r="P115" s="107">
        <v>0</v>
      </c>
      <c r="Q115" s="109" t="str">
        <f t="shared" si="219"/>
        <v/>
      </c>
      <c r="R115" s="19" t="str">
        <f t="shared" si="220"/>
        <v/>
      </c>
      <c r="S115" s="104">
        <v>0</v>
      </c>
      <c r="T115" s="105" t="str">
        <f t="shared" si="221"/>
        <v/>
      </c>
      <c r="U115" s="105">
        <v>0</v>
      </c>
      <c r="V115" s="108" t="str">
        <f t="shared" si="222"/>
        <v/>
      </c>
      <c r="W115" s="14" t="str">
        <f t="shared" si="223"/>
        <v/>
      </c>
      <c r="X115" s="106">
        <v>810</v>
      </c>
      <c r="Y115" s="107">
        <f t="shared" si="224"/>
        <v>729</v>
      </c>
      <c r="Z115" s="107">
        <v>69</v>
      </c>
      <c r="AA115" s="109">
        <f t="shared" si="225"/>
        <v>643</v>
      </c>
      <c r="AB115" s="19">
        <f t="shared" si="226"/>
        <v>0.11796982167352538</v>
      </c>
      <c r="AC115" s="104">
        <v>0</v>
      </c>
      <c r="AD115" s="105" t="str">
        <f t="shared" si="227"/>
        <v/>
      </c>
      <c r="AE115" s="105">
        <v>0</v>
      </c>
      <c r="AF115" s="108" t="str">
        <f t="shared" si="228"/>
        <v/>
      </c>
      <c r="AG115" s="14" t="str">
        <f t="shared" si="229"/>
        <v/>
      </c>
      <c r="AH115" s="106">
        <v>0</v>
      </c>
      <c r="AI115" s="107" t="str">
        <f t="shared" si="230"/>
        <v/>
      </c>
      <c r="AJ115" s="107">
        <v>0</v>
      </c>
      <c r="AK115" s="109" t="str">
        <f t="shared" si="231"/>
        <v/>
      </c>
      <c r="AL115" s="19" t="str">
        <f t="shared" si="232"/>
        <v/>
      </c>
      <c r="AM115" s="104">
        <v>0</v>
      </c>
      <c r="AN115" s="105" t="str">
        <f t="shared" si="233"/>
        <v/>
      </c>
      <c r="AO115" s="105">
        <v>0</v>
      </c>
      <c r="AP115" s="108" t="str">
        <f t="shared" si="234"/>
        <v/>
      </c>
      <c r="AQ115" s="14" t="str">
        <f t="shared" si="235"/>
        <v/>
      </c>
      <c r="AR115" s="106">
        <v>0</v>
      </c>
      <c r="AS115" s="107" t="str">
        <f t="shared" si="236"/>
        <v/>
      </c>
      <c r="AT115" s="107">
        <v>0</v>
      </c>
      <c r="AU115" s="109" t="str">
        <f t="shared" si="237"/>
        <v/>
      </c>
      <c r="AV115" s="19" t="str">
        <f t="shared" si="238"/>
        <v/>
      </c>
      <c r="AW115" s="104">
        <v>0</v>
      </c>
      <c r="AX115" s="105" t="str">
        <f t="shared" si="239"/>
        <v/>
      </c>
      <c r="AY115" s="105">
        <v>0</v>
      </c>
      <c r="AZ115" s="108" t="str">
        <f t="shared" si="240"/>
        <v/>
      </c>
      <c r="BA115" s="14" t="str">
        <f t="shared" si="241"/>
        <v/>
      </c>
      <c r="BB115" s="106">
        <v>0</v>
      </c>
      <c r="BC115" s="107" t="str">
        <f t="shared" si="242"/>
        <v/>
      </c>
      <c r="BD115" s="107">
        <v>0</v>
      </c>
      <c r="BE115" s="109" t="str">
        <f t="shared" si="243"/>
        <v/>
      </c>
      <c r="BF115" s="19" t="str">
        <f t="shared" si="244"/>
        <v/>
      </c>
      <c r="BG115" s="104">
        <v>810</v>
      </c>
      <c r="BH115" s="105">
        <f t="shared" si="245"/>
        <v>729</v>
      </c>
      <c r="BI115" s="105">
        <v>69</v>
      </c>
      <c r="BJ115" s="108">
        <f t="shared" si="246"/>
        <v>643</v>
      </c>
      <c r="BK115" s="14">
        <f t="shared" si="247"/>
        <v>0.11796982167352538</v>
      </c>
    </row>
    <row r="116" spans="1:63" s="5" customFormat="1" ht="12.75" customHeight="1">
      <c r="A116" s="46" t="s">
        <v>372</v>
      </c>
      <c r="B116" s="39" t="s">
        <v>213</v>
      </c>
      <c r="C116" s="4"/>
      <c r="D116" s="50">
        <v>1.1100000000000001</v>
      </c>
      <c r="E116" s="40" t="s">
        <v>427</v>
      </c>
      <c r="F116" s="84">
        <v>989</v>
      </c>
      <c r="G116" s="84">
        <v>899</v>
      </c>
      <c r="H116" s="94">
        <v>712</v>
      </c>
      <c r="I116" s="71">
        <v>0</v>
      </c>
      <c r="J116" s="72" t="str">
        <f t="shared" si="215"/>
        <v/>
      </c>
      <c r="K116" s="72">
        <v>0</v>
      </c>
      <c r="L116" s="73" t="str">
        <f t="shared" si="216"/>
        <v/>
      </c>
      <c r="M116" s="15" t="str">
        <f t="shared" si="217"/>
        <v/>
      </c>
      <c r="N116" s="74">
        <v>0</v>
      </c>
      <c r="O116" s="75" t="str">
        <f t="shared" si="218"/>
        <v/>
      </c>
      <c r="P116" s="75">
        <v>0</v>
      </c>
      <c r="Q116" s="76" t="str">
        <f t="shared" si="219"/>
        <v/>
      </c>
      <c r="R116" s="17" t="str">
        <f t="shared" si="220"/>
        <v/>
      </c>
      <c r="S116" s="71">
        <v>0</v>
      </c>
      <c r="T116" s="72" t="str">
        <f t="shared" si="221"/>
        <v/>
      </c>
      <c r="U116" s="72">
        <v>0</v>
      </c>
      <c r="V116" s="73" t="str">
        <f t="shared" si="222"/>
        <v/>
      </c>
      <c r="W116" s="15" t="str">
        <f t="shared" si="223"/>
        <v/>
      </c>
      <c r="X116" s="74">
        <v>810</v>
      </c>
      <c r="Y116" s="75">
        <f t="shared" si="224"/>
        <v>729</v>
      </c>
      <c r="Z116" s="75">
        <v>69</v>
      </c>
      <c r="AA116" s="76">
        <f t="shared" si="225"/>
        <v>643</v>
      </c>
      <c r="AB116" s="17">
        <f t="shared" si="226"/>
        <v>0.11796982167352538</v>
      </c>
      <c r="AC116" s="71">
        <v>0</v>
      </c>
      <c r="AD116" s="72" t="str">
        <f t="shared" si="227"/>
        <v/>
      </c>
      <c r="AE116" s="72">
        <v>0</v>
      </c>
      <c r="AF116" s="73" t="str">
        <f t="shared" si="228"/>
        <v/>
      </c>
      <c r="AG116" s="15" t="str">
        <f t="shared" si="229"/>
        <v/>
      </c>
      <c r="AH116" s="74">
        <v>0</v>
      </c>
      <c r="AI116" s="75" t="str">
        <f t="shared" si="230"/>
        <v/>
      </c>
      <c r="AJ116" s="75">
        <v>0</v>
      </c>
      <c r="AK116" s="76" t="str">
        <f t="shared" si="231"/>
        <v/>
      </c>
      <c r="AL116" s="17" t="str">
        <f t="shared" si="232"/>
        <v/>
      </c>
      <c r="AM116" s="71">
        <v>0</v>
      </c>
      <c r="AN116" s="72" t="str">
        <f t="shared" si="233"/>
        <v/>
      </c>
      <c r="AO116" s="72">
        <v>0</v>
      </c>
      <c r="AP116" s="73" t="str">
        <f t="shared" si="234"/>
        <v/>
      </c>
      <c r="AQ116" s="15" t="str">
        <f t="shared" si="235"/>
        <v/>
      </c>
      <c r="AR116" s="74">
        <v>0</v>
      </c>
      <c r="AS116" s="75" t="str">
        <f t="shared" si="236"/>
        <v/>
      </c>
      <c r="AT116" s="75">
        <v>0</v>
      </c>
      <c r="AU116" s="76" t="str">
        <f t="shared" si="237"/>
        <v/>
      </c>
      <c r="AV116" s="17" t="str">
        <f t="shared" si="238"/>
        <v/>
      </c>
      <c r="AW116" s="71">
        <v>0</v>
      </c>
      <c r="AX116" s="72" t="str">
        <f t="shared" si="239"/>
        <v/>
      </c>
      <c r="AY116" s="72">
        <v>0</v>
      </c>
      <c r="AZ116" s="73" t="str">
        <f t="shared" si="240"/>
        <v/>
      </c>
      <c r="BA116" s="15" t="str">
        <f t="shared" si="241"/>
        <v/>
      </c>
      <c r="BB116" s="74">
        <v>0</v>
      </c>
      <c r="BC116" s="75" t="str">
        <f t="shared" si="242"/>
        <v/>
      </c>
      <c r="BD116" s="75">
        <v>0</v>
      </c>
      <c r="BE116" s="76" t="str">
        <f t="shared" si="243"/>
        <v/>
      </c>
      <c r="BF116" s="17" t="str">
        <f t="shared" si="244"/>
        <v/>
      </c>
      <c r="BG116" s="71">
        <v>810</v>
      </c>
      <c r="BH116" s="72">
        <f t="shared" si="245"/>
        <v>729</v>
      </c>
      <c r="BI116" s="72">
        <v>69</v>
      </c>
      <c r="BJ116" s="73">
        <f t="shared" si="246"/>
        <v>643</v>
      </c>
      <c r="BK116" s="15">
        <f t="shared" si="247"/>
        <v>0.11796982167352538</v>
      </c>
    </row>
    <row r="117" spans="1:63" s="5" customFormat="1" ht="12.75" customHeight="1">
      <c r="A117" s="46" t="s">
        <v>373</v>
      </c>
      <c r="B117" s="39" t="s">
        <v>213</v>
      </c>
      <c r="C117" s="4"/>
      <c r="D117" s="50">
        <v>1.1100000000000001</v>
      </c>
      <c r="E117" s="40" t="s">
        <v>428</v>
      </c>
      <c r="F117" s="84">
        <v>1099</v>
      </c>
      <c r="G117" s="84">
        <v>999</v>
      </c>
      <c r="H117" s="94">
        <v>791</v>
      </c>
      <c r="I117" s="71">
        <v>0</v>
      </c>
      <c r="J117" s="72" t="str">
        <f t="shared" si="215"/>
        <v/>
      </c>
      <c r="K117" s="72">
        <v>0</v>
      </c>
      <c r="L117" s="73" t="str">
        <f t="shared" si="216"/>
        <v/>
      </c>
      <c r="M117" s="15" t="str">
        <f t="shared" si="217"/>
        <v/>
      </c>
      <c r="N117" s="74">
        <v>0</v>
      </c>
      <c r="O117" s="75" t="str">
        <f t="shared" si="218"/>
        <v/>
      </c>
      <c r="P117" s="75">
        <v>0</v>
      </c>
      <c r="Q117" s="76" t="str">
        <f t="shared" si="219"/>
        <v/>
      </c>
      <c r="R117" s="17" t="str">
        <f t="shared" si="220"/>
        <v/>
      </c>
      <c r="S117" s="71">
        <v>0</v>
      </c>
      <c r="T117" s="72" t="str">
        <f t="shared" si="221"/>
        <v/>
      </c>
      <c r="U117" s="72">
        <v>0</v>
      </c>
      <c r="V117" s="73" t="str">
        <f t="shared" si="222"/>
        <v/>
      </c>
      <c r="W117" s="15" t="str">
        <f t="shared" si="223"/>
        <v/>
      </c>
      <c r="X117" s="74">
        <v>921</v>
      </c>
      <c r="Y117" s="75">
        <f t="shared" si="224"/>
        <v>828.9</v>
      </c>
      <c r="Z117" s="75">
        <v>61</v>
      </c>
      <c r="AA117" s="76">
        <f t="shared" si="225"/>
        <v>730</v>
      </c>
      <c r="AB117" s="17">
        <f t="shared" si="226"/>
        <v>0.11931475449390756</v>
      </c>
      <c r="AC117" s="71">
        <v>0</v>
      </c>
      <c r="AD117" s="72" t="str">
        <f t="shared" si="227"/>
        <v/>
      </c>
      <c r="AE117" s="72">
        <v>0</v>
      </c>
      <c r="AF117" s="73" t="str">
        <f t="shared" si="228"/>
        <v/>
      </c>
      <c r="AG117" s="15" t="str">
        <f t="shared" si="229"/>
        <v/>
      </c>
      <c r="AH117" s="74">
        <v>0</v>
      </c>
      <c r="AI117" s="75" t="str">
        <f t="shared" si="230"/>
        <v/>
      </c>
      <c r="AJ117" s="75">
        <v>0</v>
      </c>
      <c r="AK117" s="76" t="str">
        <f t="shared" si="231"/>
        <v/>
      </c>
      <c r="AL117" s="17" t="str">
        <f t="shared" si="232"/>
        <v/>
      </c>
      <c r="AM117" s="71">
        <v>0</v>
      </c>
      <c r="AN117" s="72" t="str">
        <f t="shared" si="233"/>
        <v/>
      </c>
      <c r="AO117" s="72">
        <v>0</v>
      </c>
      <c r="AP117" s="73" t="str">
        <f t="shared" si="234"/>
        <v/>
      </c>
      <c r="AQ117" s="15" t="str">
        <f t="shared" si="235"/>
        <v/>
      </c>
      <c r="AR117" s="74">
        <v>0</v>
      </c>
      <c r="AS117" s="75" t="str">
        <f t="shared" si="236"/>
        <v/>
      </c>
      <c r="AT117" s="75">
        <v>0</v>
      </c>
      <c r="AU117" s="76" t="str">
        <f t="shared" si="237"/>
        <v/>
      </c>
      <c r="AV117" s="17" t="str">
        <f t="shared" si="238"/>
        <v/>
      </c>
      <c r="AW117" s="71">
        <v>0</v>
      </c>
      <c r="AX117" s="72" t="str">
        <f t="shared" si="239"/>
        <v/>
      </c>
      <c r="AY117" s="72">
        <v>0</v>
      </c>
      <c r="AZ117" s="73" t="str">
        <f t="shared" si="240"/>
        <v/>
      </c>
      <c r="BA117" s="15" t="str">
        <f t="shared" si="241"/>
        <v/>
      </c>
      <c r="BB117" s="74">
        <v>0</v>
      </c>
      <c r="BC117" s="75" t="str">
        <f t="shared" si="242"/>
        <v/>
      </c>
      <c r="BD117" s="75">
        <v>0</v>
      </c>
      <c r="BE117" s="76" t="str">
        <f t="shared" si="243"/>
        <v/>
      </c>
      <c r="BF117" s="17" t="str">
        <f t="shared" si="244"/>
        <v/>
      </c>
      <c r="BG117" s="71">
        <v>921</v>
      </c>
      <c r="BH117" s="72">
        <f t="shared" si="245"/>
        <v>828.9</v>
      </c>
      <c r="BI117" s="72">
        <v>61</v>
      </c>
      <c r="BJ117" s="73">
        <f t="shared" si="246"/>
        <v>730</v>
      </c>
      <c r="BK117" s="15">
        <f t="shared" si="247"/>
        <v>0.11931475449390756</v>
      </c>
    </row>
    <row r="118" spans="1:63" s="5" customFormat="1" ht="12.75" customHeight="1">
      <c r="A118" s="43" t="s">
        <v>365</v>
      </c>
      <c r="B118" s="39" t="s">
        <v>213</v>
      </c>
      <c r="C118" s="4"/>
      <c r="D118" s="50">
        <v>1.1100000000000001</v>
      </c>
      <c r="E118" s="40" t="s">
        <v>429</v>
      </c>
      <c r="F118" s="84">
        <v>1209</v>
      </c>
      <c r="G118" s="84">
        <v>1099</v>
      </c>
      <c r="H118" s="94">
        <v>854</v>
      </c>
      <c r="I118" s="71">
        <v>0</v>
      </c>
      <c r="J118" s="72" t="str">
        <f t="shared" si="215"/>
        <v/>
      </c>
      <c r="K118" s="72">
        <v>0</v>
      </c>
      <c r="L118" s="73" t="str">
        <f t="shared" si="216"/>
        <v/>
      </c>
      <c r="M118" s="15" t="str">
        <f t="shared" si="217"/>
        <v/>
      </c>
      <c r="N118" s="74">
        <v>0</v>
      </c>
      <c r="O118" s="75" t="str">
        <f t="shared" si="218"/>
        <v/>
      </c>
      <c r="P118" s="75">
        <v>0</v>
      </c>
      <c r="Q118" s="76" t="str">
        <f t="shared" si="219"/>
        <v/>
      </c>
      <c r="R118" s="17" t="str">
        <f t="shared" si="220"/>
        <v/>
      </c>
      <c r="S118" s="71">
        <v>999</v>
      </c>
      <c r="T118" s="72">
        <f t="shared" si="221"/>
        <v>899.1</v>
      </c>
      <c r="U118" s="72">
        <v>76</v>
      </c>
      <c r="V118" s="73">
        <f t="shared" si="222"/>
        <v>778</v>
      </c>
      <c r="W118" s="15">
        <f t="shared" si="223"/>
        <v>0.13469024580135694</v>
      </c>
      <c r="X118" s="74">
        <v>999</v>
      </c>
      <c r="Y118" s="75">
        <f t="shared" si="224"/>
        <v>899.1</v>
      </c>
      <c r="Z118" s="75">
        <v>76</v>
      </c>
      <c r="AA118" s="76">
        <f t="shared" si="225"/>
        <v>778</v>
      </c>
      <c r="AB118" s="17">
        <f t="shared" si="226"/>
        <v>0.13469024580135694</v>
      </c>
      <c r="AC118" s="71">
        <v>0</v>
      </c>
      <c r="AD118" s="72" t="str">
        <f t="shared" si="227"/>
        <v/>
      </c>
      <c r="AE118" s="72">
        <v>0</v>
      </c>
      <c r="AF118" s="73" t="str">
        <f t="shared" si="228"/>
        <v/>
      </c>
      <c r="AG118" s="15" t="str">
        <f t="shared" si="229"/>
        <v/>
      </c>
      <c r="AH118" s="74">
        <v>0</v>
      </c>
      <c r="AI118" s="75" t="str">
        <f t="shared" si="230"/>
        <v/>
      </c>
      <c r="AJ118" s="75">
        <v>0</v>
      </c>
      <c r="AK118" s="76" t="str">
        <f t="shared" si="231"/>
        <v/>
      </c>
      <c r="AL118" s="17" t="str">
        <f t="shared" si="232"/>
        <v/>
      </c>
      <c r="AM118" s="71">
        <v>0</v>
      </c>
      <c r="AN118" s="72" t="str">
        <f t="shared" si="233"/>
        <v/>
      </c>
      <c r="AO118" s="72">
        <v>0</v>
      </c>
      <c r="AP118" s="73" t="str">
        <f t="shared" si="234"/>
        <v/>
      </c>
      <c r="AQ118" s="15" t="str">
        <f t="shared" si="235"/>
        <v/>
      </c>
      <c r="AR118" s="74">
        <v>0</v>
      </c>
      <c r="AS118" s="75" t="str">
        <f t="shared" si="236"/>
        <v/>
      </c>
      <c r="AT118" s="75">
        <v>0</v>
      </c>
      <c r="AU118" s="76" t="str">
        <f t="shared" si="237"/>
        <v/>
      </c>
      <c r="AV118" s="17" t="str">
        <f t="shared" si="238"/>
        <v/>
      </c>
      <c r="AW118" s="71">
        <v>999</v>
      </c>
      <c r="AX118" s="72">
        <f t="shared" si="239"/>
        <v>899.1</v>
      </c>
      <c r="AY118" s="72">
        <v>76</v>
      </c>
      <c r="AZ118" s="73">
        <f t="shared" si="240"/>
        <v>778</v>
      </c>
      <c r="BA118" s="15">
        <f t="shared" si="241"/>
        <v>0.13469024580135694</v>
      </c>
      <c r="BB118" s="74">
        <v>0</v>
      </c>
      <c r="BC118" s="75" t="str">
        <f t="shared" si="242"/>
        <v/>
      </c>
      <c r="BD118" s="75">
        <v>0</v>
      </c>
      <c r="BE118" s="76" t="str">
        <f t="shared" si="243"/>
        <v/>
      </c>
      <c r="BF118" s="17" t="str">
        <f t="shared" si="244"/>
        <v/>
      </c>
      <c r="BG118" s="71">
        <v>0</v>
      </c>
      <c r="BH118" s="72" t="str">
        <f t="shared" si="245"/>
        <v/>
      </c>
      <c r="BI118" s="72">
        <v>0</v>
      </c>
      <c r="BJ118" s="73" t="str">
        <f t="shared" si="246"/>
        <v/>
      </c>
      <c r="BK118" s="15" t="str">
        <f t="shared" si="247"/>
        <v/>
      </c>
    </row>
    <row r="119" spans="1:63" s="5" customFormat="1" ht="12.75" customHeight="1">
      <c r="A119" s="46" t="s">
        <v>368</v>
      </c>
      <c r="B119" s="39" t="s">
        <v>213</v>
      </c>
      <c r="C119" s="4"/>
      <c r="D119" s="50">
        <v>1.1100000000000001</v>
      </c>
      <c r="E119" s="40" t="s">
        <v>377</v>
      </c>
      <c r="F119" s="84">
        <v>1209</v>
      </c>
      <c r="G119" s="84">
        <v>1099</v>
      </c>
      <c r="H119" s="94">
        <v>854</v>
      </c>
      <c r="I119" s="71">
        <v>0</v>
      </c>
      <c r="J119" s="72" t="str">
        <f t="shared" si="215"/>
        <v/>
      </c>
      <c r="K119" s="72">
        <v>0</v>
      </c>
      <c r="L119" s="73" t="str">
        <f t="shared" si="216"/>
        <v/>
      </c>
      <c r="M119" s="15" t="str">
        <f t="shared" si="217"/>
        <v/>
      </c>
      <c r="N119" s="74">
        <v>0</v>
      </c>
      <c r="O119" s="75" t="str">
        <f t="shared" si="218"/>
        <v/>
      </c>
      <c r="P119" s="75">
        <v>0</v>
      </c>
      <c r="Q119" s="76" t="str">
        <f t="shared" si="219"/>
        <v/>
      </c>
      <c r="R119" s="17" t="str">
        <f t="shared" si="220"/>
        <v/>
      </c>
      <c r="S119" s="71">
        <v>999</v>
      </c>
      <c r="T119" s="72">
        <f t="shared" si="221"/>
        <v>899.1</v>
      </c>
      <c r="U119" s="72">
        <v>76</v>
      </c>
      <c r="V119" s="73">
        <f t="shared" si="222"/>
        <v>778</v>
      </c>
      <c r="W119" s="15">
        <f t="shared" si="223"/>
        <v>0.13469024580135694</v>
      </c>
      <c r="X119" s="74">
        <v>999</v>
      </c>
      <c r="Y119" s="75">
        <f t="shared" si="224"/>
        <v>899.1</v>
      </c>
      <c r="Z119" s="75">
        <v>76</v>
      </c>
      <c r="AA119" s="76">
        <f t="shared" si="225"/>
        <v>778</v>
      </c>
      <c r="AB119" s="17">
        <f t="shared" si="226"/>
        <v>0.13469024580135694</v>
      </c>
      <c r="AC119" s="71">
        <v>0</v>
      </c>
      <c r="AD119" s="72" t="str">
        <f t="shared" si="227"/>
        <v/>
      </c>
      <c r="AE119" s="72">
        <v>0</v>
      </c>
      <c r="AF119" s="73" t="str">
        <f t="shared" si="228"/>
        <v/>
      </c>
      <c r="AG119" s="15" t="str">
        <f t="shared" si="229"/>
        <v/>
      </c>
      <c r="AH119" s="74">
        <v>0</v>
      </c>
      <c r="AI119" s="75" t="str">
        <f t="shared" si="230"/>
        <v/>
      </c>
      <c r="AJ119" s="75">
        <v>0</v>
      </c>
      <c r="AK119" s="76" t="str">
        <f t="shared" si="231"/>
        <v/>
      </c>
      <c r="AL119" s="17" t="str">
        <f t="shared" si="232"/>
        <v/>
      </c>
      <c r="AM119" s="71">
        <v>0</v>
      </c>
      <c r="AN119" s="72" t="str">
        <f t="shared" si="233"/>
        <v/>
      </c>
      <c r="AO119" s="72">
        <v>0</v>
      </c>
      <c r="AP119" s="73" t="str">
        <f t="shared" si="234"/>
        <v/>
      </c>
      <c r="AQ119" s="15" t="str">
        <f t="shared" si="235"/>
        <v/>
      </c>
      <c r="AR119" s="74">
        <v>0</v>
      </c>
      <c r="AS119" s="75" t="str">
        <f t="shared" si="236"/>
        <v/>
      </c>
      <c r="AT119" s="75">
        <v>0</v>
      </c>
      <c r="AU119" s="76" t="str">
        <f t="shared" si="237"/>
        <v/>
      </c>
      <c r="AV119" s="17" t="str">
        <f t="shared" si="238"/>
        <v/>
      </c>
      <c r="AW119" s="71">
        <v>999</v>
      </c>
      <c r="AX119" s="72">
        <f t="shared" si="239"/>
        <v>899.1</v>
      </c>
      <c r="AY119" s="72">
        <v>76</v>
      </c>
      <c r="AZ119" s="73">
        <f t="shared" si="240"/>
        <v>778</v>
      </c>
      <c r="BA119" s="15">
        <f t="shared" si="241"/>
        <v>0.13469024580135694</v>
      </c>
      <c r="BB119" s="74">
        <v>0</v>
      </c>
      <c r="BC119" s="75" t="str">
        <f t="shared" si="242"/>
        <v/>
      </c>
      <c r="BD119" s="75">
        <v>0</v>
      </c>
      <c r="BE119" s="76" t="str">
        <f t="shared" si="243"/>
        <v/>
      </c>
      <c r="BF119" s="17" t="str">
        <f t="shared" si="244"/>
        <v/>
      </c>
      <c r="BG119" s="71">
        <v>0</v>
      </c>
      <c r="BH119" s="72" t="str">
        <f t="shared" si="245"/>
        <v/>
      </c>
      <c r="BI119" s="72">
        <v>0</v>
      </c>
      <c r="BJ119" s="73" t="str">
        <f t="shared" si="246"/>
        <v/>
      </c>
      <c r="BK119" s="15" t="str">
        <f t="shared" si="247"/>
        <v/>
      </c>
    </row>
    <row r="120" spans="1:63" s="5" customFormat="1" ht="12.75" customHeight="1">
      <c r="A120" s="46" t="s">
        <v>369</v>
      </c>
      <c r="B120" s="39" t="s">
        <v>213</v>
      </c>
      <c r="C120" s="4"/>
      <c r="D120" s="50">
        <v>1.1100000000000001</v>
      </c>
      <c r="E120" s="40" t="s">
        <v>430</v>
      </c>
      <c r="F120" s="84">
        <v>1319</v>
      </c>
      <c r="G120" s="84">
        <v>1199</v>
      </c>
      <c r="H120" s="94">
        <v>932</v>
      </c>
      <c r="I120" s="71">
        <v>0</v>
      </c>
      <c r="J120" s="72" t="str">
        <f t="shared" si="215"/>
        <v/>
      </c>
      <c r="K120" s="72">
        <v>0</v>
      </c>
      <c r="L120" s="73" t="str">
        <f t="shared" si="216"/>
        <v/>
      </c>
      <c r="M120" s="15" t="str">
        <f t="shared" si="217"/>
        <v/>
      </c>
      <c r="N120" s="74">
        <v>0</v>
      </c>
      <c r="O120" s="75" t="str">
        <f t="shared" si="218"/>
        <v/>
      </c>
      <c r="P120" s="75">
        <v>0</v>
      </c>
      <c r="Q120" s="76" t="str">
        <f t="shared" si="219"/>
        <v/>
      </c>
      <c r="R120" s="17" t="str">
        <f t="shared" si="220"/>
        <v/>
      </c>
      <c r="S120" s="71">
        <v>1110</v>
      </c>
      <c r="T120" s="72">
        <f t="shared" si="221"/>
        <v>999</v>
      </c>
      <c r="U120" s="72">
        <v>68</v>
      </c>
      <c r="V120" s="73">
        <f t="shared" si="222"/>
        <v>864</v>
      </c>
      <c r="W120" s="15">
        <f t="shared" si="223"/>
        <v>0.13513513513513514</v>
      </c>
      <c r="X120" s="74">
        <v>1110</v>
      </c>
      <c r="Y120" s="75">
        <f t="shared" si="224"/>
        <v>999</v>
      </c>
      <c r="Z120" s="75">
        <v>68</v>
      </c>
      <c r="AA120" s="76">
        <f t="shared" si="225"/>
        <v>864</v>
      </c>
      <c r="AB120" s="17">
        <f t="shared" si="226"/>
        <v>0.13513513513513514</v>
      </c>
      <c r="AC120" s="71">
        <v>0</v>
      </c>
      <c r="AD120" s="72" t="str">
        <f t="shared" si="227"/>
        <v/>
      </c>
      <c r="AE120" s="72">
        <v>0</v>
      </c>
      <c r="AF120" s="73" t="str">
        <f t="shared" si="228"/>
        <v/>
      </c>
      <c r="AG120" s="15" t="str">
        <f t="shared" si="229"/>
        <v/>
      </c>
      <c r="AH120" s="74">
        <v>0</v>
      </c>
      <c r="AI120" s="75" t="str">
        <f t="shared" si="230"/>
        <v/>
      </c>
      <c r="AJ120" s="75">
        <v>0</v>
      </c>
      <c r="AK120" s="76" t="str">
        <f t="shared" si="231"/>
        <v/>
      </c>
      <c r="AL120" s="17" t="str">
        <f t="shared" si="232"/>
        <v/>
      </c>
      <c r="AM120" s="71">
        <v>0</v>
      </c>
      <c r="AN120" s="72" t="str">
        <f t="shared" si="233"/>
        <v/>
      </c>
      <c r="AO120" s="72">
        <v>0</v>
      </c>
      <c r="AP120" s="73" t="str">
        <f t="shared" si="234"/>
        <v/>
      </c>
      <c r="AQ120" s="15" t="str">
        <f t="shared" si="235"/>
        <v/>
      </c>
      <c r="AR120" s="74">
        <v>0</v>
      </c>
      <c r="AS120" s="75" t="str">
        <f t="shared" si="236"/>
        <v/>
      </c>
      <c r="AT120" s="75">
        <v>0</v>
      </c>
      <c r="AU120" s="76" t="str">
        <f t="shared" si="237"/>
        <v/>
      </c>
      <c r="AV120" s="17" t="str">
        <f t="shared" si="238"/>
        <v/>
      </c>
      <c r="AW120" s="71">
        <v>1110</v>
      </c>
      <c r="AX120" s="72">
        <f t="shared" si="239"/>
        <v>999</v>
      </c>
      <c r="AY120" s="72">
        <v>68</v>
      </c>
      <c r="AZ120" s="73">
        <f t="shared" si="240"/>
        <v>864</v>
      </c>
      <c r="BA120" s="15">
        <f t="shared" si="241"/>
        <v>0.13513513513513514</v>
      </c>
      <c r="BB120" s="74">
        <v>0</v>
      </c>
      <c r="BC120" s="75" t="str">
        <f t="shared" si="242"/>
        <v/>
      </c>
      <c r="BD120" s="75">
        <v>0</v>
      </c>
      <c r="BE120" s="76" t="str">
        <f t="shared" si="243"/>
        <v/>
      </c>
      <c r="BF120" s="17" t="str">
        <f t="shared" si="244"/>
        <v/>
      </c>
      <c r="BG120" s="71">
        <v>0</v>
      </c>
      <c r="BH120" s="72" t="str">
        <f t="shared" si="245"/>
        <v/>
      </c>
      <c r="BI120" s="72">
        <v>0</v>
      </c>
      <c r="BJ120" s="73" t="str">
        <f t="shared" si="246"/>
        <v/>
      </c>
      <c r="BK120" s="15" t="str">
        <f t="shared" si="247"/>
        <v/>
      </c>
    </row>
    <row r="121" spans="1:63" s="5" customFormat="1" ht="12.75" customHeight="1">
      <c r="A121" s="43" t="s">
        <v>366</v>
      </c>
      <c r="B121" s="39" t="s">
        <v>213</v>
      </c>
      <c r="C121" s="4"/>
      <c r="D121" s="50">
        <v>1.1100000000000001</v>
      </c>
      <c r="E121" s="40" t="s">
        <v>429</v>
      </c>
      <c r="F121" s="84">
        <v>1099</v>
      </c>
      <c r="G121" s="84">
        <v>999</v>
      </c>
      <c r="H121" s="94">
        <v>776</v>
      </c>
      <c r="I121" s="71">
        <v>0</v>
      </c>
      <c r="J121" s="72" t="str">
        <f t="shared" si="215"/>
        <v/>
      </c>
      <c r="K121" s="72">
        <v>0</v>
      </c>
      <c r="L121" s="73" t="str">
        <f t="shared" si="216"/>
        <v/>
      </c>
      <c r="M121" s="15" t="str">
        <f t="shared" si="217"/>
        <v/>
      </c>
      <c r="N121" s="74">
        <v>0</v>
      </c>
      <c r="O121" s="75" t="str">
        <f t="shared" si="218"/>
        <v/>
      </c>
      <c r="P121" s="75">
        <v>0</v>
      </c>
      <c r="Q121" s="76" t="str">
        <f t="shared" si="219"/>
        <v/>
      </c>
      <c r="R121" s="17" t="str">
        <f t="shared" si="220"/>
        <v/>
      </c>
      <c r="S121" s="71">
        <v>888</v>
      </c>
      <c r="T121" s="72">
        <f t="shared" si="221"/>
        <v>799.2</v>
      </c>
      <c r="U121" s="72">
        <v>85</v>
      </c>
      <c r="V121" s="73">
        <f t="shared" si="222"/>
        <v>691</v>
      </c>
      <c r="W121" s="15">
        <f t="shared" si="223"/>
        <v>0.13538538538538544</v>
      </c>
      <c r="X121" s="74">
        <v>888</v>
      </c>
      <c r="Y121" s="75">
        <f t="shared" si="224"/>
        <v>799.2</v>
      </c>
      <c r="Z121" s="75">
        <v>85</v>
      </c>
      <c r="AA121" s="76">
        <f t="shared" si="225"/>
        <v>691</v>
      </c>
      <c r="AB121" s="17">
        <f t="shared" si="226"/>
        <v>0.13538538538538544</v>
      </c>
      <c r="AC121" s="71">
        <v>0</v>
      </c>
      <c r="AD121" s="72" t="str">
        <f t="shared" si="227"/>
        <v/>
      </c>
      <c r="AE121" s="72">
        <v>0</v>
      </c>
      <c r="AF121" s="73" t="str">
        <f t="shared" si="228"/>
        <v/>
      </c>
      <c r="AG121" s="15" t="str">
        <f t="shared" si="229"/>
        <v/>
      </c>
      <c r="AH121" s="74">
        <v>0</v>
      </c>
      <c r="AI121" s="75" t="str">
        <f t="shared" si="230"/>
        <v/>
      </c>
      <c r="AJ121" s="75">
        <v>0</v>
      </c>
      <c r="AK121" s="76" t="str">
        <f t="shared" si="231"/>
        <v/>
      </c>
      <c r="AL121" s="17" t="str">
        <f t="shared" si="232"/>
        <v/>
      </c>
      <c r="AM121" s="71">
        <v>0</v>
      </c>
      <c r="AN121" s="72" t="str">
        <f t="shared" si="233"/>
        <v/>
      </c>
      <c r="AO121" s="72">
        <v>0</v>
      </c>
      <c r="AP121" s="73" t="str">
        <f t="shared" si="234"/>
        <v/>
      </c>
      <c r="AQ121" s="15" t="str">
        <f t="shared" si="235"/>
        <v/>
      </c>
      <c r="AR121" s="74">
        <v>0</v>
      </c>
      <c r="AS121" s="75" t="str">
        <f t="shared" si="236"/>
        <v/>
      </c>
      <c r="AT121" s="75">
        <v>0</v>
      </c>
      <c r="AU121" s="76" t="str">
        <f t="shared" si="237"/>
        <v/>
      </c>
      <c r="AV121" s="17" t="str">
        <f t="shared" si="238"/>
        <v/>
      </c>
      <c r="AW121" s="71">
        <v>888</v>
      </c>
      <c r="AX121" s="72">
        <f t="shared" si="239"/>
        <v>799.2</v>
      </c>
      <c r="AY121" s="72">
        <v>85</v>
      </c>
      <c r="AZ121" s="73">
        <f t="shared" si="240"/>
        <v>691</v>
      </c>
      <c r="BA121" s="15">
        <f t="shared" si="241"/>
        <v>0.13538538538538544</v>
      </c>
      <c r="BB121" s="74">
        <v>0</v>
      </c>
      <c r="BC121" s="75" t="str">
        <f t="shared" si="242"/>
        <v/>
      </c>
      <c r="BD121" s="75">
        <v>0</v>
      </c>
      <c r="BE121" s="76" t="str">
        <f t="shared" si="243"/>
        <v/>
      </c>
      <c r="BF121" s="17" t="str">
        <f t="shared" si="244"/>
        <v/>
      </c>
      <c r="BG121" s="71">
        <v>0</v>
      </c>
      <c r="BH121" s="72" t="str">
        <f t="shared" si="245"/>
        <v/>
      </c>
      <c r="BI121" s="72">
        <v>0</v>
      </c>
      <c r="BJ121" s="73" t="str">
        <f t="shared" si="246"/>
        <v/>
      </c>
      <c r="BK121" s="15" t="str">
        <f t="shared" si="247"/>
        <v/>
      </c>
    </row>
    <row r="122" spans="1:63" s="5" customFormat="1" ht="12.75" customHeight="1">
      <c r="A122" s="46" t="s">
        <v>370</v>
      </c>
      <c r="B122" s="39" t="s">
        <v>213</v>
      </c>
      <c r="C122" s="4"/>
      <c r="D122" s="50">
        <v>1.1100000000000001</v>
      </c>
      <c r="E122" s="40" t="s">
        <v>377</v>
      </c>
      <c r="F122" s="84">
        <v>1099</v>
      </c>
      <c r="G122" s="84">
        <v>999</v>
      </c>
      <c r="H122" s="94">
        <v>776</v>
      </c>
      <c r="I122" s="71">
        <v>0</v>
      </c>
      <c r="J122" s="72" t="str">
        <f t="shared" si="215"/>
        <v/>
      </c>
      <c r="K122" s="72">
        <v>0</v>
      </c>
      <c r="L122" s="73" t="str">
        <f t="shared" si="216"/>
        <v/>
      </c>
      <c r="M122" s="15" t="str">
        <f t="shared" si="217"/>
        <v/>
      </c>
      <c r="N122" s="74">
        <v>0</v>
      </c>
      <c r="O122" s="75" t="str">
        <f t="shared" si="218"/>
        <v/>
      </c>
      <c r="P122" s="75">
        <v>0</v>
      </c>
      <c r="Q122" s="76" t="str">
        <f t="shared" si="219"/>
        <v/>
      </c>
      <c r="R122" s="17" t="str">
        <f t="shared" si="220"/>
        <v/>
      </c>
      <c r="S122" s="71">
        <v>888</v>
      </c>
      <c r="T122" s="72">
        <f t="shared" si="221"/>
        <v>799.2</v>
      </c>
      <c r="U122" s="72">
        <v>85</v>
      </c>
      <c r="V122" s="73">
        <f t="shared" si="222"/>
        <v>691</v>
      </c>
      <c r="W122" s="15">
        <f t="shared" si="223"/>
        <v>0.13538538538538544</v>
      </c>
      <c r="X122" s="74">
        <v>888</v>
      </c>
      <c r="Y122" s="75">
        <f t="shared" si="224"/>
        <v>799.2</v>
      </c>
      <c r="Z122" s="75">
        <v>85</v>
      </c>
      <c r="AA122" s="76">
        <f t="shared" si="225"/>
        <v>691</v>
      </c>
      <c r="AB122" s="17">
        <f t="shared" si="226"/>
        <v>0.13538538538538544</v>
      </c>
      <c r="AC122" s="71">
        <v>0</v>
      </c>
      <c r="AD122" s="72" t="str">
        <f t="shared" si="227"/>
        <v/>
      </c>
      <c r="AE122" s="72">
        <v>0</v>
      </c>
      <c r="AF122" s="73" t="str">
        <f t="shared" si="228"/>
        <v/>
      </c>
      <c r="AG122" s="15" t="str">
        <f t="shared" si="229"/>
        <v/>
      </c>
      <c r="AH122" s="74">
        <v>0</v>
      </c>
      <c r="AI122" s="75" t="str">
        <f t="shared" si="230"/>
        <v/>
      </c>
      <c r="AJ122" s="75">
        <v>0</v>
      </c>
      <c r="AK122" s="76" t="str">
        <f t="shared" si="231"/>
        <v/>
      </c>
      <c r="AL122" s="17" t="str">
        <f t="shared" si="232"/>
        <v/>
      </c>
      <c r="AM122" s="71">
        <v>0</v>
      </c>
      <c r="AN122" s="72" t="str">
        <f t="shared" si="233"/>
        <v/>
      </c>
      <c r="AO122" s="72">
        <v>0</v>
      </c>
      <c r="AP122" s="73" t="str">
        <f t="shared" si="234"/>
        <v/>
      </c>
      <c r="AQ122" s="15" t="str">
        <f t="shared" si="235"/>
        <v/>
      </c>
      <c r="AR122" s="74">
        <v>0</v>
      </c>
      <c r="AS122" s="75" t="str">
        <f t="shared" si="236"/>
        <v/>
      </c>
      <c r="AT122" s="75">
        <v>0</v>
      </c>
      <c r="AU122" s="76" t="str">
        <f t="shared" si="237"/>
        <v/>
      </c>
      <c r="AV122" s="17" t="str">
        <f t="shared" si="238"/>
        <v/>
      </c>
      <c r="AW122" s="71">
        <v>888</v>
      </c>
      <c r="AX122" s="72">
        <f t="shared" si="239"/>
        <v>799.2</v>
      </c>
      <c r="AY122" s="72">
        <v>85</v>
      </c>
      <c r="AZ122" s="73">
        <f t="shared" si="240"/>
        <v>691</v>
      </c>
      <c r="BA122" s="15">
        <f t="shared" si="241"/>
        <v>0.13538538538538544</v>
      </c>
      <c r="BB122" s="74">
        <v>0</v>
      </c>
      <c r="BC122" s="75" t="str">
        <f t="shared" si="242"/>
        <v/>
      </c>
      <c r="BD122" s="75">
        <v>0</v>
      </c>
      <c r="BE122" s="76" t="str">
        <f t="shared" si="243"/>
        <v/>
      </c>
      <c r="BF122" s="17" t="str">
        <f t="shared" si="244"/>
        <v/>
      </c>
      <c r="BG122" s="71">
        <v>0</v>
      </c>
      <c r="BH122" s="72" t="str">
        <f t="shared" si="245"/>
        <v/>
      </c>
      <c r="BI122" s="72">
        <v>0</v>
      </c>
      <c r="BJ122" s="73" t="str">
        <f t="shared" si="246"/>
        <v/>
      </c>
      <c r="BK122" s="15" t="str">
        <f t="shared" si="247"/>
        <v/>
      </c>
    </row>
    <row r="123" spans="1:63" s="5" customFormat="1" ht="12.75" customHeight="1">
      <c r="A123" s="46" t="s">
        <v>371</v>
      </c>
      <c r="B123" s="39" t="s">
        <v>213</v>
      </c>
      <c r="C123" s="4"/>
      <c r="D123" s="50">
        <v>1.1100000000000001</v>
      </c>
      <c r="E123" s="40" t="s">
        <v>430</v>
      </c>
      <c r="F123" s="84">
        <v>1209</v>
      </c>
      <c r="G123" s="84">
        <v>1099</v>
      </c>
      <c r="H123" s="94">
        <v>854</v>
      </c>
      <c r="I123" s="71">
        <v>0</v>
      </c>
      <c r="J123" s="72" t="str">
        <f t="shared" si="215"/>
        <v/>
      </c>
      <c r="K123" s="72">
        <v>0</v>
      </c>
      <c r="L123" s="73" t="str">
        <f t="shared" si="216"/>
        <v/>
      </c>
      <c r="M123" s="15" t="str">
        <f t="shared" si="217"/>
        <v/>
      </c>
      <c r="N123" s="74">
        <v>0</v>
      </c>
      <c r="O123" s="75" t="str">
        <f t="shared" si="218"/>
        <v/>
      </c>
      <c r="P123" s="75">
        <v>0</v>
      </c>
      <c r="Q123" s="76" t="str">
        <f t="shared" si="219"/>
        <v/>
      </c>
      <c r="R123" s="17" t="str">
        <f t="shared" si="220"/>
        <v/>
      </c>
      <c r="S123" s="71">
        <v>999</v>
      </c>
      <c r="T123" s="72">
        <f t="shared" si="221"/>
        <v>899.1</v>
      </c>
      <c r="U123" s="72">
        <v>76</v>
      </c>
      <c r="V123" s="73">
        <f t="shared" si="222"/>
        <v>778</v>
      </c>
      <c r="W123" s="15">
        <f t="shared" si="223"/>
        <v>0.13469024580135694</v>
      </c>
      <c r="X123" s="74">
        <v>999</v>
      </c>
      <c r="Y123" s="75">
        <f t="shared" si="224"/>
        <v>899.1</v>
      </c>
      <c r="Z123" s="75">
        <v>76</v>
      </c>
      <c r="AA123" s="76">
        <f t="shared" si="225"/>
        <v>778</v>
      </c>
      <c r="AB123" s="17">
        <f t="shared" si="226"/>
        <v>0.13469024580135694</v>
      </c>
      <c r="AC123" s="71">
        <v>0</v>
      </c>
      <c r="AD123" s="72" t="str">
        <f t="shared" si="227"/>
        <v/>
      </c>
      <c r="AE123" s="72">
        <v>0</v>
      </c>
      <c r="AF123" s="73" t="str">
        <f t="shared" si="228"/>
        <v/>
      </c>
      <c r="AG123" s="15" t="str">
        <f t="shared" si="229"/>
        <v/>
      </c>
      <c r="AH123" s="74">
        <v>0</v>
      </c>
      <c r="AI123" s="75" t="str">
        <f t="shared" si="230"/>
        <v/>
      </c>
      <c r="AJ123" s="75">
        <v>0</v>
      </c>
      <c r="AK123" s="76" t="str">
        <f t="shared" si="231"/>
        <v/>
      </c>
      <c r="AL123" s="17" t="str">
        <f t="shared" si="232"/>
        <v/>
      </c>
      <c r="AM123" s="71">
        <v>0</v>
      </c>
      <c r="AN123" s="72" t="str">
        <f t="shared" si="233"/>
        <v/>
      </c>
      <c r="AO123" s="72">
        <v>0</v>
      </c>
      <c r="AP123" s="73" t="str">
        <f t="shared" si="234"/>
        <v/>
      </c>
      <c r="AQ123" s="15" t="str">
        <f t="shared" si="235"/>
        <v/>
      </c>
      <c r="AR123" s="74">
        <v>0</v>
      </c>
      <c r="AS123" s="75" t="str">
        <f t="shared" si="236"/>
        <v/>
      </c>
      <c r="AT123" s="75">
        <v>0</v>
      </c>
      <c r="AU123" s="76" t="str">
        <f t="shared" si="237"/>
        <v/>
      </c>
      <c r="AV123" s="17" t="str">
        <f t="shared" si="238"/>
        <v/>
      </c>
      <c r="AW123" s="71">
        <v>999</v>
      </c>
      <c r="AX123" s="72">
        <f t="shared" si="239"/>
        <v>899.1</v>
      </c>
      <c r="AY123" s="72">
        <v>76</v>
      </c>
      <c r="AZ123" s="73">
        <f t="shared" si="240"/>
        <v>778</v>
      </c>
      <c r="BA123" s="15">
        <f t="shared" si="241"/>
        <v>0.13469024580135694</v>
      </c>
      <c r="BB123" s="74">
        <v>0</v>
      </c>
      <c r="BC123" s="75" t="str">
        <f t="shared" si="242"/>
        <v/>
      </c>
      <c r="BD123" s="75">
        <v>0</v>
      </c>
      <c r="BE123" s="76" t="str">
        <f t="shared" si="243"/>
        <v/>
      </c>
      <c r="BF123" s="17" t="str">
        <f t="shared" si="244"/>
        <v/>
      </c>
      <c r="BG123" s="71">
        <v>0</v>
      </c>
      <c r="BH123" s="72" t="str">
        <f t="shared" si="245"/>
        <v/>
      </c>
      <c r="BI123" s="72">
        <v>0</v>
      </c>
      <c r="BJ123" s="73" t="str">
        <f t="shared" si="246"/>
        <v/>
      </c>
      <c r="BK123" s="15" t="str">
        <f t="shared" si="247"/>
        <v/>
      </c>
    </row>
    <row r="124" spans="1:63" s="5" customFormat="1" ht="12.75" customHeight="1">
      <c r="A124" s="43" t="s">
        <v>118</v>
      </c>
      <c r="B124" s="39" t="s">
        <v>213</v>
      </c>
      <c r="C124" s="4" t="s">
        <v>532</v>
      </c>
      <c r="D124" s="50">
        <v>1.1100000000000001</v>
      </c>
      <c r="E124" s="40" t="s">
        <v>374</v>
      </c>
      <c r="F124" s="84">
        <v>1319</v>
      </c>
      <c r="G124" s="84">
        <v>1199</v>
      </c>
      <c r="H124" s="94">
        <v>932</v>
      </c>
      <c r="I124" s="71">
        <v>0</v>
      </c>
      <c r="J124" s="72" t="str">
        <f t="shared" si="215"/>
        <v/>
      </c>
      <c r="K124" s="72">
        <v>0</v>
      </c>
      <c r="L124" s="73" t="str">
        <f t="shared" si="216"/>
        <v/>
      </c>
      <c r="M124" s="15" t="str">
        <f t="shared" si="217"/>
        <v/>
      </c>
      <c r="N124" s="74">
        <v>0</v>
      </c>
      <c r="O124" s="75" t="str">
        <f t="shared" si="218"/>
        <v/>
      </c>
      <c r="P124" s="75">
        <v>0</v>
      </c>
      <c r="Q124" s="76" t="str">
        <f t="shared" si="219"/>
        <v/>
      </c>
      <c r="R124" s="17" t="str">
        <f t="shared" si="220"/>
        <v/>
      </c>
      <c r="S124" s="71">
        <v>0</v>
      </c>
      <c r="T124" s="72" t="str">
        <f t="shared" si="221"/>
        <v/>
      </c>
      <c r="U124" s="72">
        <v>0</v>
      </c>
      <c r="V124" s="73" t="str">
        <f t="shared" si="222"/>
        <v/>
      </c>
      <c r="W124" s="15" t="str">
        <f t="shared" si="223"/>
        <v/>
      </c>
      <c r="X124" s="74">
        <v>0</v>
      </c>
      <c r="Y124" s="75" t="str">
        <f t="shared" si="224"/>
        <v/>
      </c>
      <c r="Z124" s="75">
        <v>0</v>
      </c>
      <c r="AA124" s="76" t="str">
        <f t="shared" si="225"/>
        <v/>
      </c>
      <c r="AB124" s="17" t="str">
        <f t="shared" si="226"/>
        <v/>
      </c>
      <c r="AC124" s="71">
        <v>0</v>
      </c>
      <c r="AD124" s="72" t="str">
        <f t="shared" si="227"/>
        <v/>
      </c>
      <c r="AE124" s="72">
        <v>0</v>
      </c>
      <c r="AF124" s="73" t="str">
        <f t="shared" si="228"/>
        <v/>
      </c>
      <c r="AG124" s="15" t="str">
        <f t="shared" si="229"/>
        <v/>
      </c>
      <c r="AH124" s="74">
        <v>0</v>
      </c>
      <c r="AI124" s="75" t="str">
        <f t="shared" si="230"/>
        <v/>
      </c>
      <c r="AJ124" s="75">
        <v>0</v>
      </c>
      <c r="AK124" s="76" t="str">
        <f t="shared" si="231"/>
        <v/>
      </c>
      <c r="AL124" s="17" t="str">
        <f t="shared" si="232"/>
        <v/>
      </c>
      <c r="AM124" s="71">
        <v>0</v>
      </c>
      <c r="AN124" s="72" t="str">
        <f t="shared" si="233"/>
        <v/>
      </c>
      <c r="AO124" s="72">
        <v>0</v>
      </c>
      <c r="AP124" s="73" t="str">
        <f t="shared" si="234"/>
        <v/>
      </c>
      <c r="AQ124" s="15" t="str">
        <f t="shared" si="235"/>
        <v/>
      </c>
      <c r="AR124" s="74">
        <v>0</v>
      </c>
      <c r="AS124" s="75" t="str">
        <f t="shared" si="236"/>
        <v/>
      </c>
      <c r="AT124" s="75">
        <v>0</v>
      </c>
      <c r="AU124" s="76" t="str">
        <f t="shared" si="237"/>
        <v/>
      </c>
      <c r="AV124" s="17" t="str">
        <f t="shared" si="238"/>
        <v/>
      </c>
      <c r="AW124" s="71">
        <v>1054</v>
      </c>
      <c r="AX124" s="72">
        <f t="shared" si="239"/>
        <v>948.6</v>
      </c>
      <c r="AY124" s="72">
        <v>111</v>
      </c>
      <c r="AZ124" s="73">
        <f t="shared" si="240"/>
        <v>821</v>
      </c>
      <c r="BA124" s="15">
        <f t="shared" si="241"/>
        <v>0.13451402066202828</v>
      </c>
      <c r="BB124" s="74">
        <v>0</v>
      </c>
      <c r="BC124" s="75" t="str">
        <f t="shared" si="242"/>
        <v/>
      </c>
      <c r="BD124" s="75">
        <v>0</v>
      </c>
      <c r="BE124" s="76" t="str">
        <f t="shared" si="243"/>
        <v/>
      </c>
      <c r="BF124" s="17" t="str">
        <f t="shared" si="244"/>
        <v/>
      </c>
      <c r="BG124" s="71">
        <v>0</v>
      </c>
      <c r="BH124" s="72" t="str">
        <f t="shared" si="245"/>
        <v/>
      </c>
      <c r="BI124" s="72">
        <v>0</v>
      </c>
      <c r="BJ124" s="73" t="str">
        <f t="shared" si="246"/>
        <v/>
      </c>
      <c r="BK124" s="15" t="str">
        <f t="shared" si="247"/>
        <v/>
      </c>
    </row>
    <row r="125" spans="1:63" s="5" customFormat="1" ht="12.75" customHeight="1">
      <c r="A125" s="46" t="s">
        <v>142</v>
      </c>
      <c r="B125" s="39" t="s">
        <v>213</v>
      </c>
      <c r="C125" s="4" t="s">
        <v>532</v>
      </c>
      <c r="D125" s="50">
        <v>1.1100000000000001</v>
      </c>
      <c r="E125" s="40" t="s">
        <v>375</v>
      </c>
      <c r="F125" s="84">
        <v>1319</v>
      </c>
      <c r="G125" s="84">
        <v>1199</v>
      </c>
      <c r="H125" s="94">
        <v>932</v>
      </c>
      <c r="I125" s="71">
        <v>0</v>
      </c>
      <c r="J125" s="72" t="str">
        <f t="shared" si="215"/>
        <v/>
      </c>
      <c r="K125" s="72">
        <v>0</v>
      </c>
      <c r="L125" s="73" t="str">
        <f t="shared" si="216"/>
        <v/>
      </c>
      <c r="M125" s="15" t="str">
        <f t="shared" si="217"/>
        <v/>
      </c>
      <c r="N125" s="74">
        <v>0</v>
      </c>
      <c r="O125" s="75" t="str">
        <f t="shared" si="218"/>
        <v/>
      </c>
      <c r="P125" s="75">
        <v>0</v>
      </c>
      <c r="Q125" s="76" t="str">
        <f t="shared" si="219"/>
        <v/>
      </c>
      <c r="R125" s="17" t="str">
        <f t="shared" si="220"/>
        <v/>
      </c>
      <c r="S125" s="71">
        <v>0</v>
      </c>
      <c r="T125" s="72" t="str">
        <f t="shared" si="221"/>
        <v/>
      </c>
      <c r="U125" s="72">
        <v>0</v>
      </c>
      <c r="V125" s="73" t="str">
        <f t="shared" si="222"/>
        <v/>
      </c>
      <c r="W125" s="15" t="str">
        <f t="shared" si="223"/>
        <v/>
      </c>
      <c r="X125" s="74">
        <v>0</v>
      </c>
      <c r="Y125" s="75" t="str">
        <f t="shared" si="224"/>
        <v/>
      </c>
      <c r="Z125" s="75">
        <v>0</v>
      </c>
      <c r="AA125" s="76" t="str">
        <f t="shared" si="225"/>
        <v/>
      </c>
      <c r="AB125" s="17" t="str">
        <f t="shared" si="226"/>
        <v/>
      </c>
      <c r="AC125" s="71">
        <v>0</v>
      </c>
      <c r="AD125" s="72" t="str">
        <f t="shared" si="227"/>
        <v/>
      </c>
      <c r="AE125" s="72">
        <v>0</v>
      </c>
      <c r="AF125" s="73" t="str">
        <f t="shared" si="228"/>
        <v/>
      </c>
      <c r="AG125" s="15" t="str">
        <f t="shared" si="229"/>
        <v/>
      </c>
      <c r="AH125" s="74">
        <v>0</v>
      </c>
      <c r="AI125" s="75" t="str">
        <f t="shared" si="230"/>
        <v/>
      </c>
      <c r="AJ125" s="75">
        <v>0</v>
      </c>
      <c r="AK125" s="76" t="str">
        <f t="shared" si="231"/>
        <v/>
      </c>
      <c r="AL125" s="17" t="str">
        <f t="shared" si="232"/>
        <v/>
      </c>
      <c r="AM125" s="71">
        <v>0</v>
      </c>
      <c r="AN125" s="72" t="str">
        <f t="shared" si="233"/>
        <v/>
      </c>
      <c r="AO125" s="72">
        <v>0</v>
      </c>
      <c r="AP125" s="73" t="str">
        <f t="shared" si="234"/>
        <v/>
      </c>
      <c r="AQ125" s="15" t="str">
        <f t="shared" si="235"/>
        <v/>
      </c>
      <c r="AR125" s="74">
        <v>0</v>
      </c>
      <c r="AS125" s="75" t="str">
        <f t="shared" si="236"/>
        <v/>
      </c>
      <c r="AT125" s="75">
        <v>0</v>
      </c>
      <c r="AU125" s="76" t="str">
        <f t="shared" si="237"/>
        <v/>
      </c>
      <c r="AV125" s="17" t="str">
        <f t="shared" si="238"/>
        <v/>
      </c>
      <c r="AW125" s="71">
        <v>1054</v>
      </c>
      <c r="AX125" s="72">
        <f t="shared" si="239"/>
        <v>948.6</v>
      </c>
      <c r="AY125" s="72">
        <v>111</v>
      </c>
      <c r="AZ125" s="73">
        <f t="shared" si="240"/>
        <v>821</v>
      </c>
      <c r="BA125" s="15">
        <f t="shared" si="241"/>
        <v>0.13451402066202828</v>
      </c>
      <c r="BB125" s="74">
        <v>0</v>
      </c>
      <c r="BC125" s="75" t="str">
        <f t="shared" si="242"/>
        <v/>
      </c>
      <c r="BD125" s="75">
        <v>0</v>
      </c>
      <c r="BE125" s="76" t="str">
        <f t="shared" si="243"/>
        <v/>
      </c>
      <c r="BF125" s="17" t="str">
        <f t="shared" si="244"/>
        <v/>
      </c>
      <c r="BG125" s="71">
        <v>0</v>
      </c>
      <c r="BH125" s="72" t="str">
        <f t="shared" si="245"/>
        <v/>
      </c>
      <c r="BI125" s="72">
        <v>0</v>
      </c>
      <c r="BJ125" s="73" t="str">
        <f t="shared" si="246"/>
        <v/>
      </c>
      <c r="BK125" s="15" t="str">
        <f t="shared" si="247"/>
        <v/>
      </c>
    </row>
    <row r="126" spans="1:63" s="5" customFormat="1" ht="12.75" customHeight="1">
      <c r="A126" s="46" t="s">
        <v>156</v>
      </c>
      <c r="B126" s="39" t="s">
        <v>213</v>
      </c>
      <c r="C126" s="4" t="s">
        <v>532</v>
      </c>
      <c r="D126" s="50">
        <v>1.1100000000000001</v>
      </c>
      <c r="E126" s="40" t="s">
        <v>317</v>
      </c>
      <c r="F126" s="84">
        <v>1429</v>
      </c>
      <c r="G126" s="84">
        <v>1299</v>
      </c>
      <c r="H126" s="94">
        <v>1009</v>
      </c>
      <c r="I126" s="71">
        <v>0</v>
      </c>
      <c r="J126" s="72" t="str">
        <f t="shared" si="215"/>
        <v/>
      </c>
      <c r="K126" s="72">
        <v>0</v>
      </c>
      <c r="L126" s="73" t="str">
        <f t="shared" si="216"/>
        <v/>
      </c>
      <c r="M126" s="15" t="str">
        <f t="shared" si="217"/>
        <v/>
      </c>
      <c r="N126" s="74">
        <v>0</v>
      </c>
      <c r="O126" s="75" t="str">
        <f t="shared" si="218"/>
        <v/>
      </c>
      <c r="P126" s="75">
        <v>0</v>
      </c>
      <c r="Q126" s="76" t="str">
        <f t="shared" si="219"/>
        <v/>
      </c>
      <c r="R126" s="17" t="str">
        <f t="shared" si="220"/>
        <v/>
      </c>
      <c r="S126" s="71">
        <v>0</v>
      </c>
      <c r="T126" s="72" t="str">
        <f t="shared" si="221"/>
        <v/>
      </c>
      <c r="U126" s="72">
        <v>0</v>
      </c>
      <c r="V126" s="73" t="str">
        <f t="shared" si="222"/>
        <v/>
      </c>
      <c r="W126" s="15" t="str">
        <f t="shared" si="223"/>
        <v/>
      </c>
      <c r="X126" s="74">
        <v>0</v>
      </c>
      <c r="Y126" s="75" t="str">
        <f t="shared" si="224"/>
        <v/>
      </c>
      <c r="Z126" s="75">
        <v>0</v>
      </c>
      <c r="AA126" s="76" t="str">
        <f t="shared" si="225"/>
        <v/>
      </c>
      <c r="AB126" s="17" t="str">
        <f t="shared" si="226"/>
        <v/>
      </c>
      <c r="AC126" s="71">
        <v>0</v>
      </c>
      <c r="AD126" s="72" t="str">
        <f t="shared" si="227"/>
        <v/>
      </c>
      <c r="AE126" s="72">
        <v>0</v>
      </c>
      <c r="AF126" s="73" t="str">
        <f t="shared" si="228"/>
        <v/>
      </c>
      <c r="AG126" s="15" t="str">
        <f t="shared" si="229"/>
        <v/>
      </c>
      <c r="AH126" s="74">
        <v>0</v>
      </c>
      <c r="AI126" s="75" t="str">
        <f t="shared" si="230"/>
        <v/>
      </c>
      <c r="AJ126" s="75">
        <v>0</v>
      </c>
      <c r="AK126" s="76" t="str">
        <f t="shared" si="231"/>
        <v/>
      </c>
      <c r="AL126" s="17" t="str">
        <f t="shared" si="232"/>
        <v/>
      </c>
      <c r="AM126" s="71">
        <v>0</v>
      </c>
      <c r="AN126" s="72" t="str">
        <f t="shared" si="233"/>
        <v/>
      </c>
      <c r="AO126" s="72">
        <v>0</v>
      </c>
      <c r="AP126" s="73" t="str">
        <f t="shared" si="234"/>
        <v/>
      </c>
      <c r="AQ126" s="15" t="str">
        <f t="shared" si="235"/>
        <v/>
      </c>
      <c r="AR126" s="74">
        <v>0</v>
      </c>
      <c r="AS126" s="75" t="str">
        <f t="shared" si="236"/>
        <v/>
      </c>
      <c r="AT126" s="75">
        <v>0</v>
      </c>
      <c r="AU126" s="76" t="str">
        <f t="shared" si="237"/>
        <v/>
      </c>
      <c r="AV126" s="17" t="str">
        <f t="shared" si="238"/>
        <v/>
      </c>
      <c r="AW126" s="71">
        <v>1166</v>
      </c>
      <c r="AX126" s="72">
        <f t="shared" si="239"/>
        <v>1049.4000000000001</v>
      </c>
      <c r="AY126" s="72">
        <v>102</v>
      </c>
      <c r="AZ126" s="73">
        <f t="shared" si="240"/>
        <v>907</v>
      </c>
      <c r="BA126" s="15">
        <f t="shared" si="241"/>
        <v>0.13569658852677727</v>
      </c>
      <c r="BB126" s="74">
        <v>0</v>
      </c>
      <c r="BC126" s="75" t="str">
        <f t="shared" si="242"/>
        <v/>
      </c>
      <c r="BD126" s="75">
        <v>0</v>
      </c>
      <c r="BE126" s="76" t="str">
        <f t="shared" si="243"/>
        <v/>
      </c>
      <c r="BF126" s="17" t="str">
        <f t="shared" si="244"/>
        <v/>
      </c>
      <c r="BG126" s="71">
        <v>0</v>
      </c>
      <c r="BH126" s="72" t="str">
        <f t="shared" si="245"/>
        <v/>
      </c>
      <c r="BI126" s="72">
        <v>0</v>
      </c>
      <c r="BJ126" s="73" t="str">
        <f t="shared" si="246"/>
        <v/>
      </c>
      <c r="BK126" s="15" t="str">
        <f t="shared" si="247"/>
        <v/>
      </c>
    </row>
    <row r="127" spans="1:63" s="5" customFormat="1" ht="12.75" customHeight="1">
      <c r="A127" s="148" t="s">
        <v>502</v>
      </c>
      <c r="B127" s="39" t="s">
        <v>213</v>
      </c>
      <c r="C127" s="4" t="s">
        <v>498</v>
      </c>
      <c r="D127" s="50">
        <v>1.1100000000000001</v>
      </c>
      <c r="E127" s="40" t="s">
        <v>374</v>
      </c>
      <c r="F127" s="84">
        <v>1319</v>
      </c>
      <c r="G127" s="84">
        <v>1199</v>
      </c>
      <c r="H127" s="94">
        <v>932</v>
      </c>
      <c r="I127" s="71">
        <v>0</v>
      </c>
      <c r="J127" s="72" t="str">
        <f t="shared" ref="J127:J135" si="248">IFERROR(IF(I127&gt;1,I127*0.9,""),"")</f>
        <v/>
      </c>
      <c r="K127" s="72">
        <v>0</v>
      </c>
      <c r="L127" s="73" t="str">
        <f t="shared" si="216"/>
        <v/>
      </c>
      <c r="M127" s="15" t="str">
        <f t="shared" si="217"/>
        <v/>
      </c>
      <c r="N127" s="74">
        <v>0</v>
      </c>
      <c r="O127" s="75" t="str">
        <f t="shared" ref="O127:O135" si="249">IFERROR(IF(N127&gt;1,N127*0.9,""),"")</f>
        <v/>
      </c>
      <c r="P127" s="75">
        <v>0</v>
      </c>
      <c r="Q127" s="76" t="str">
        <f t="shared" si="219"/>
        <v/>
      </c>
      <c r="R127" s="17" t="str">
        <f t="shared" si="220"/>
        <v/>
      </c>
      <c r="S127" s="71">
        <v>0</v>
      </c>
      <c r="T127" s="72" t="str">
        <f t="shared" ref="T127:T135" si="250">IFERROR(IF(S127&gt;1,S127*0.9,""),"")</f>
        <v/>
      </c>
      <c r="U127" s="72">
        <v>0</v>
      </c>
      <c r="V127" s="73" t="str">
        <f t="shared" si="222"/>
        <v/>
      </c>
      <c r="W127" s="15" t="str">
        <f t="shared" si="223"/>
        <v/>
      </c>
      <c r="X127" s="74">
        <v>0</v>
      </c>
      <c r="Y127" s="75" t="str">
        <f t="shared" ref="Y127:Y135" si="251">IFERROR(IF(X127&gt;1,X127*0.9,""),"")</f>
        <v/>
      </c>
      <c r="Z127" s="75">
        <v>0</v>
      </c>
      <c r="AA127" s="76" t="str">
        <f t="shared" si="225"/>
        <v/>
      </c>
      <c r="AB127" s="17" t="str">
        <f t="shared" si="226"/>
        <v/>
      </c>
      <c r="AC127" s="71">
        <v>0</v>
      </c>
      <c r="AD127" s="72" t="str">
        <f t="shared" ref="AD127:AD135" si="252">IFERROR(IF(AC127&gt;1,AC127*0.9,""),"")</f>
        <v/>
      </c>
      <c r="AE127" s="72">
        <v>0</v>
      </c>
      <c r="AF127" s="73" t="str">
        <f t="shared" si="228"/>
        <v/>
      </c>
      <c r="AG127" s="15" t="str">
        <f t="shared" si="229"/>
        <v/>
      </c>
      <c r="AH127" s="74">
        <v>0</v>
      </c>
      <c r="AI127" s="75" t="str">
        <f t="shared" ref="AI127:AI135" si="253">IFERROR(IF(AH127&gt;1,AH127*0.9,""),"")</f>
        <v/>
      </c>
      <c r="AJ127" s="75">
        <v>0</v>
      </c>
      <c r="AK127" s="76" t="str">
        <f t="shared" si="231"/>
        <v/>
      </c>
      <c r="AL127" s="17" t="str">
        <f t="shared" si="232"/>
        <v/>
      </c>
      <c r="AM127" s="71">
        <v>0</v>
      </c>
      <c r="AN127" s="72" t="str">
        <f t="shared" ref="AN127:AN135" si="254">IFERROR(IF(AM127&gt;1,AM127*0.9,""),"")</f>
        <v/>
      </c>
      <c r="AO127" s="72">
        <v>0</v>
      </c>
      <c r="AP127" s="73" t="str">
        <f t="shared" si="234"/>
        <v/>
      </c>
      <c r="AQ127" s="15" t="str">
        <f t="shared" si="235"/>
        <v/>
      </c>
      <c r="AR127" s="74">
        <v>0</v>
      </c>
      <c r="AS127" s="75" t="str">
        <f t="shared" ref="AS127:AS135" si="255">IFERROR(IF(AR127&gt;1,AR127*0.9,""),"")</f>
        <v/>
      </c>
      <c r="AT127" s="75">
        <v>0</v>
      </c>
      <c r="AU127" s="76" t="str">
        <f t="shared" si="237"/>
        <v/>
      </c>
      <c r="AV127" s="17" t="str">
        <f t="shared" si="238"/>
        <v/>
      </c>
      <c r="AW127" s="71">
        <v>0</v>
      </c>
      <c r="AX127" s="72" t="str">
        <f t="shared" ref="AX127:AX135" si="256">IFERROR(IF(AW127&gt;1,AW127*0.9,""),"")</f>
        <v/>
      </c>
      <c r="AY127" s="72">
        <v>0</v>
      </c>
      <c r="AZ127" s="73" t="str">
        <f t="shared" si="240"/>
        <v/>
      </c>
      <c r="BA127" s="15" t="str">
        <f t="shared" si="241"/>
        <v/>
      </c>
      <c r="BB127" s="74">
        <v>0</v>
      </c>
      <c r="BC127" s="75" t="str">
        <f t="shared" ref="BC127:BC135" si="257">IFERROR(IF(BB127&gt;1,BB127*0.9,""),"")</f>
        <v/>
      </c>
      <c r="BD127" s="75">
        <v>0</v>
      </c>
      <c r="BE127" s="76" t="str">
        <f t="shared" si="243"/>
        <v/>
      </c>
      <c r="BF127" s="17" t="str">
        <f t="shared" si="244"/>
        <v/>
      </c>
      <c r="BG127" s="71">
        <v>0</v>
      </c>
      <c r="BH127" s="72" t="str">
        <f t="shared" ref="BH127:BH135" si="258">IFERROR(IF(BG127&gt;1,BG127*0.9,""),"")</f>
        <v/>
      </c>
      <c r="BI127" s="72">
        <v>0</v>
      </c>
      <c r="BJ127" s="73" t="str">
        <f t="shared" si="246"/>
        <v/>
      </c>
      <c r="BK127" s="15" t="str">
        <f t="shared" si="247"/>
        <v/>
      </c>
    </row>
    <row r="128" spans="1:63" s="5" customFormat="1" ht="12.75" customHeight="1">
      <c r="A128" s="46" t="s">
        <v>503</v>
      </c>
      <c r="B128" s="39" t="s">
        <v>213</v>
      </c>
      <c r="C128" s="4" t="s">
        <v>498</v>
      </c>
      <c r="D128" s="50">
        <v>1.1100000000000001</v>
      </c>
      <c r="E128" s="40" t="s">
        <v>436</v>
      </c>
      <c r="F128" s="84">
        <v>1319</v>
      </c>
      <c r="G128" s="84">
        <v>1199</v>
      </c>
      <c r="H128" s="94">
        <v>932</v>
      </c>
      <c r="I128" s="71">
        <v>0</v>
      </c>
      <c r="J128" s="72" t="str">
        <f t="shared" si="248"/>
        <v/>
      </c>
      <c r="K128" s="72">
        <v>0</v>
      </c>
      <c r="L128" s="73" t="str">
        <f t="shared" si="216"/>
        <v/>
      </c>
      <c r="M128" s="15" t="str">
        <f t="shared" si="217"/>
        <v/>
      </c>
      <c r="N128" s="74">
        <v>0</v>
      </c>
      <c r="O128" s="75" t="str">
        <f t="shared" si="249"/>
        <v/>
      </c>
      <c r="P128" s="75">
        <v>0</v>
      </c>
      <c r="Q128" s="76" t="str">
        <f t="shared" si="219"/>
        <v/>
      </c>
      <c r="R128" s="17" t="str">
        <f t="shared" si="220"/>
        <v/>
      </c>
      <c r="S128" s="71">
        <v>0</v>
      </c>
      <c r="T128" s="72" t="str">
        <f t="shared" si="250"/>
        <v/>
      </c>
      <c r="U128" s="72">
        <v>0</v>
      </c>
      <c r="V128" s="73" t="str">
        <f t="shared" si="222"/>
        <v/>
      </c>
      <c r="W128" s="15" t="str">
        <f t="shared" si="223"/>
        <v/>
      </c>
      <c r="X128" s="74">
        <v>0</v>
      </c>
      <c r="Y128" s="75" t="str">
        <f t="shared" si="251"/>
        <v/>
      </c>
      <c r="Z128" s="75">
        <v>0</v>
      </c>
      <c r="AA128" s="76" t="str">
        <f t="shared" si="225"/>
        <v/>
      </c>
      <c r="AB128" s="17" t="str">
        <f t="shared" si="226"/>
        <v/>
      </c>
      <c r="AC128" s="71">
        <v>0</v>
      </c>
      <c r="AD128" s="72" t="str">
        <f t="shared" si="252"/>
        <v/>
      </c>
      <c r="AE128" s="72">
        <v>0</v>
      </c>
      <c r="AF128" s="73" t="str">
        <f t="shared" si="228"/>
        <v/>
      </c>
      <c r="AG128" s="15" t="str">
        <f t="shared" si="229"/>
        <v/>
      </c>
      <c r="AH128" s="74">
        <v>0</v>
      </c>
      <c r="AI128" s="75" t="str">
        <f t="shared" si="253"/>
        <v/>
      </c>
      <c r="AJ128" s="75">
        <v>0</v>
      </c>
      <c r="AK128" s="76" t="str">
        <f t="shared" si="231"/>
        <v/>
      </c>
      <c r="AL128" s="17" t="str">
        <f t="shared" si="232"/>
        <v/>
      </c>
      <c r="AM128" s="71">
        <v>0</v>
      </c>
      <c r="AN128" s="72" t="str">
        <f t="shared" si="254"/>
        <v/>
      </c>
      <c r="AO128" s="72">
        <v>0</v>
      </c>
      <c r="AP128" s="73" t="str">
        <f t="shared" si="234"/>
        <v/>
      </c>
      <c r="AQ128" s="15" t="str">
        <f t="shared" si="235"/>
        <v/>
      </c>
      <c r="AR128" s="74">
        <v>0</v>
      </c>
      <c r="AS128" s="75" t="str">
        <f t="shared" si="255"/>
        <v/>
      </c>
      <c r="AT128" s="75">
        <v>0</v>
      </c>
      <c r="AU128" s="76" t="str">
        <f t="shared" si="237"/>
        <v/>
      </c>
      <c r="AV128" s="17" t="str">
        <f t="shared" si="238"/>
        <v/>
      </c>
      <c r="AW128" s="71">
        <v>0</v>
      </c>
      <c r="AX128" s="72" t="str">
        <f t="shared" si="256"/>
        <v/>
      </c>
      <c r="AY128" s="72">
        <v>0</v>
      </c>
      <c r="AZ128" s="73" t="str">
        <f t="shared" si="240"/>
        <v/>
      </c>
      <c r="BA128" s="15" t="str">
        <f t="shared" si="241"/>
        <v/>
      </c>
      <c r="BB128" s="74">
        <v>0</v>
      </c>
      <c r="BC128" s="75" t="str">
        <f t="shared" si="257"/>
        <v/>
      </c>
      <c r="BD128" s="75">
        <v>0</v>
      </c>
      <c r="BE128" s="76" t="str">
        <f t="shared" si="243"/>
        <v/>
      </c>
      <c r="BF128" s="17" t="str">
        <f t="shared" si="244"/>
        <v/>
      </c>
      <c r="BG128" s="71">
        <v>0</v>
      </c>
      <c r="BH128" s="72" t="str">
        <f t="shared" si="258"/>
        <v/>
      </c>
      <c r="BI128" s="72">
        <v>0</v>
      </c>
      <c r="BJ128" s="73" t="str">
        <f t="shared" si="246"/>
        <v/>
      </c>
      <c r="BK128" s="15" t="str">
        <f t="shared" si="247"/>
        <v/>
      </c>
    </row>
    <row r="129" spans="1:63" s="5" customFormat="1" ht="12.75" customHeight="1">
      <c r="A129" s="46" t="s">
        <v>504</v>
      </c>
      <c r="B129" s="39" t="s">
        <v>213</v>
      </c>
      <c r="C129" s="4" t="s">
        <v>498</v>
      </c>
      <c r="D129" s="50">
        <v>1.1100000000000001</v>
      </c>
      <c r="E129" s="40" t="s">
        <v>317</v>
      </c>
      <c r="F129" s="84">
        <v>1429</v>
      </c>
      <c r="G129" s="84">
        <v>1299</v>
      </c>
      <c r="H129" s="94">
        <v>1009</v>
      </c>
      <c r="I129" s="71">
        <v>0</v>
      </c>
      <c r="J129" s="72" t="str">
        <f t="shared" si="248"/>
        <v/>
      </c>
      <c r="K129" s="72">
        <v>0</v>
      </c>
      <c r="L129" s="73" t="str">
        <f t="shared" si="216"/>
        <v/>
      </c>
      <c r="M129" s="15" t="str">
        <f t="shared" si="217"/>
        <v/>
      </c>
      <c r="N129" s="74">
        <v>0</v>
      </c>
      <c r="O129" s="75" t="str">
        <f t="shared" si="249"/>
        <v/>
      </c>
      <c r="P129" s="75">
        <v>0</v>
      </c>
      <c r="Q129" s="76" t="str">
        <f t="shared" si="219"/>
        <v/>
      </c>
      <c r="R129" s="17" t="str">
        <f t="shared" si="220"/>
        <v/>
      </c>
      <c r="S129" s="71">
        <v>0</v>
      </c>
      <c r="T129" s="72" t="str">
        <f t="shared" si="250"/>
        <v/>
      </c>
      <c r="U129" s="72">
        <v>0</v>
      </c>
      <c r="V129" s="73" t="str">
        <f t="shared" si="222"/>
        <v/>
      </c>
      <c r="W129" s="15" t="str">
        <f t="shared" si="223"/>
        <v/>
      </c>
      <c r="X129" s="74">
        <v>0</v>
      </c>
      <c r="Y129" s="75" t="str">
        <f t="shared" si="251"/>
        <v/>
      </c>
      <c r="Z129" s="75">
        <v>0</v>
      </c>
      <c r="AA129" s="76" t="str">
        <f t="shared" si="225"/>
        <v/>
      </c>
      <c r="AB129" s="17" t="str">
        <f t="shared" si="226"/>
        <v/>
      </c>
      <c r="AC129" s="71">
        <v>0</v>
      </c>
      <c r="AD129" s="72" t="str">
        <f t="shared" si="252"/>
        <v/>
      </c>
      <c r="AE129" s="72">
        <v>0</v>
      </c>
      <c r="AF129" s="73" t="str">
        <f t="shared" si="228"/>
        <v/>
      </c>
      <c r="AG129" s="15" t="str">
        <f t="shared" si="229"/>
        <v/>
      </c>
      <c r="AH129" s="74">
        <v>0</v>
      </c>
      <c r="AI129" s="75" t="str">
        <f t="shared" si="253"/>
        <v/>
      </c>
      <c r="AJ129" s="75">
        <v>0</v>
      </c>
      <c r="AK129" s="76" t="str">
        <f t="shared" si="231"/>
        <v/>
      </c>
      <c r="AL129" s="17" t="str">
        <f t="shared" si="232"/>
        <v/>
      </c>
      <c r="AM129" s="71">
        <v>0</v>
      </c>
      <c r="AN129" s="72" t="str">
        <f t="shared" si="254"/>
        <v/>
      </c>
      <c r="AO129" s="72">
        <v>0</v>
      </c>
      <c r="AP129" s="73" t="str">
        <f t="shared" si="234"/>
        <v/>
      </c>
      <c r="AQ129" s="15" t="str">
        <f t="shared" si="235"/>
        <v/>
      </c>
      <c r="AR129" s="74">
        <v>0</v>
      </c>
      <c r="AS129" s="75" t="str">
        <f t="shared" si="255"/>
        <v/>
      </c>
      <c r="AT129" s="75">
        <v>0</v>
      </c>
      <c r="AU129" s="76" t="str">
        <f t="shared" si="237"/>
        <v/>
      </c>
      <c r="AV129" s="17" t="str">
        <f t="shared" si="238"/>
        <v/>
      </c>
      <c r="AW129" s="71">
        <v>0</v>
      </c>
      <c r="AX129" s="72" t="str">
        <f t="shared" si="256"/>
        <v/>
      </c>
      <c r="AY129" s="72">
        <v>0</v>
      </c>
      <c r="AZ129" s="73" t="str">
        <f t="shared" si="240"/>
        <v/>
      </c>
      <c r="BA129" s="15" t="str">
        <f t="shared" si="241"/>
        <v/>
      </c>
      <c r="BB129" s="74">
        <v>0</v>
      </c>
      <c r="BC129" s="75" t="str">
        <f t="shared" si="257"/>
        <v/>
      </c>
      <c r="BD129" s="75">
        <v>0</v>
      </c>
      <c r="BE129" s="76" t="str">
        <f t="shared" si="243"/>
        <v/>
      </c>
      <c r="BF129" s="17" t="str">
        <f t="shared" si="244"/>
        <v/>
      </c>
      <c r="BG129" s="71">
        <v>0</v>
      </c>
      <c r="BH129" s="72" t="str">
        <f t="shared" si="258"/>
        <v/>
      </c>
      <c r="BI129" s="72">
        <v>0</v>
      </c>
      <c r="BJ129" s="73" t="str">
        <f t="shared" si="246"/>
        <v/>
      </c>
      <c r="BK129" s="15" t="str">
        <f t="shared" si="247"/>
        <v/>
      </c>
    </row>
    <row r="130" spans="1:63" s="5" customFormat="1" ht="12.75" customHeight="1">
      <c r="A130" s="43" t="s">
        <v>117</v>
      </c>
      <c r="B130" s="39" t="s">
        <v>213</v>
      </c>
      <c r="C130" s="4" t="s">
        <v>5</v>
      </c>
      <c r="D130" s="50">
        <v>1.1100000000000001</v>
      </c>
      <c r="E130" s="40" t="s">
        <v>374</v>
      </c>
      <c r="F130" s="84">
        <v>1209</v>
      </c>
      <c r="G130" s="84">
        <v>0</v>
      </c>
      <c r="H130" s="94">
        <v>854</v>
      </c>
      <c r="I130" s="71">
        <v>0</v>
      </c>
      <c r="J130" s="72" t="str">
        <f t="shared" si="248"/>
        <v/>
      </c>
      <c r="K130" s="72">
        <v>0</v>
      </c>
      <c r="L130" s="73" t="str">
        <f t="shared" si="216"/>
        <v/>
      </c>
      <c r="M130" s="15" t="str">
        <f t="shared" si="217"/>
        <v/>
      </c>
      <c r="N130" s="74">
        <v>0</v>
      </c>
      <c r="O130" s="75" t="str">
        <f t="shared" si="249"/>
        <v/>
      </c>
      <c r="P130" s="75">
        <v>0</v>
      </c>
      <c r="Q130" s="76" t="str">
        <f t="shared" si="219"/>
        <v/>
      </c>
      <c r="R130" s="17" t="str">
        <f t="shared" si="220"/>
        <v/>
      </c>
      <c r="S130" s="71">
        <v>0</v>
      </c>
      <c r="T130" s="72" t="str">
        <f t="shared" si="250"/>
        <v/>
      </c>
      <c r="U130" s="72">
        <v>0</v>
      </c>
      <c r="V130" s="73" t="str">
        <f t="shared" si="222"/>
        <v/>
      </c>
      <c r="W130" s="15" t="str">
        <f t="shared" si="223"/>
        <v/>
      </c>
      <c r="X130" s="74">
        <v>0</v>
      </c>
      <c r="Y130" s="75" t="str">
        <f t="shared" si="251"/>
        <v/>
      </c>
      <c r="Z130" s="75">
        <v>0</v>
      </c>
      <c r="AA130" s="76" t="str">
        <f t="shared" si="225"/>
        <v/>
      </c>
      <c r="AB130" s="17" t="str">
        <f t="shared" si="226"/>
        <v/>
      </c>
      <c r="AC130" s="71">
        <v>0</v>
      </c>
      <c r="AD130" s="72" t="str">
        <f t="shared" si="252"/>
        <v/>
      </c>
      <c r="AE130" s="72">
        <v>0</v>
      </c>
      <c r="AF130" s="73" t="str">
        <f t="shared" si="228"/>
        <v/>
      </c>
      <c r="AG130" s="15" t="str">
        <f t="shared" si="229"/>
        <v/>
      </c>
      <c r="AH130" s="74">
        <v>0</v>
      </c>
      <c r="AI130" s="75" t="str">
        <f t="shared" si="253"/>
        <v/>
      </c>
      <c r="AJ130" s="75">
        <v>0</v>
      </c>
      <c r="AK130" s="76" t="str">
        <f t="shared" si="231"/>
        <v/>
      </c>
      <c r="AL130" s="17" t="str">
        <f t="shared" si="232"/>
        <v/>
      </c>
      <c r="AM130" s="71">
        <v>0</v>
      </c>
      <c r="AN130" s="72" t="str">
        <f t="shared" si="254"/>
        <v/>
      </c>
      <c r="AO130" s="72">
        <v>0</v>
      </c>
      <c r="AP130" s="73" t="str">
        <f t="shared" si="234"/>
        <v/>
      </c>
      <c r="AQ130" s="15" t="str">
        <f t="shared" si="235"/>
        <v/>
      </c>
      <c r="AR130" s="74">
        <v>0</v>
      </c>
      <c r="AS130" s="75" t="str">
        <f t="shared" si="255"/>
        <v/>
      </c>
      <c r="AT130" s="75">
        <v>0</v>
      </c>
      <c r="AU130" s="76" t="str">
        <f t="shared" si="237"/>
        <v/>
      </c>
      <c r="AV130" s="17" t="str">
        <f t="shared" si="238"/>
        <v/>
      </c>
      <c r="AW130" s="71">
        <v>0</v>
      </c>
      <c r="AX130" s="72" t="str">
        <f t="shared" si="256"/>
        <v/>
      </c>
      <c r="AY130" s="72">
        <v>0</v>
      </c>
      <c r="AZ130" s="73" t="str">
        <f t="shared" si="240"/>
        <v/>
      </c>
      <c r="BA130" s="15" t="str">
        <f t="shared" si="241"/>
        <v/>
      </c>
      <c r="BB130" s="74">
        <v>0</v>
      </c>
      <c r="BC130" s="75" t="str">
        <f t="shared" si="257"/>
        <v/>
      </c>
      <c r="BD130" s="75">
        <v>0</v>
      </c>
      <c r="BE130" s="76" t="str">
        <f t="shared" si="243"/>
        <v/>
      </c>
      <c r="BF130" s="17" t="str">
        <f t="shared" si="244"/>
        <v/>
      </c>
      <c r="BG130" s="71">
        <v>0</v>
      </c>
      <c r="BH130" s="72" t="str">
        <f t="shared" si="258"/>
        <v/>
      </c>
      <c r="BI130" s="72">
        <v>0</v>
      </c>
      <c r="BJ130" s="73" t="str">
        <f t="shared" si="246"/>
        <v/>
      </c>
      <c r="BK130" s="15" t="str">
        <f t="shared" si="247"/>
        <v/>
      </c>
    </row>
    <row r="131" spans="1:63" s="5" customFormat="1" ht="12.75" customHeight="1">
      <c r="A131" s="46" t="s">
        <v>141</v>
      </c>
      <c r="B131" s="39" t="s">
        <v>213</v>
      </c>
      <c r="C131" s="4" t="s">
        <v>5</v>
      </c>
      <c r="D131" s="50">
        <v>1.1100000000000001</v>
      </c>
      <c r="E131" s="40" t="s">
        <v>375</v>
      </c>
      <c r="F131" s="84">
        <v>1209</v>
      </c>
      <c r="G131" s="84">
        <v>0</v>
      </c>
      <c r="H131" s="94">
        <v>854</v>
      </c>
      <c r="I131" s="71">
        <v>0</v>
      </c>
      <c r="J131" s="72" t="str">
        <f t="shared" si="248"/>
        <v/>
      </c>
      <c r="K131" s="72">
        <v>0</v>
      </c>
      <c r="L131" s="73" t="str">
        <f t="shared" si="216"/>
        <v/>
      </c>
      <c r="M131" s="15" t="str">
        <f t="shared" si="217"/>
        <v/>
      </c>
      <c r="N131" s="74">
        <v>0</v>
      </c>
      <c r="O131" s="75" t="str">
        <f t="shared" si="249"/>
        <v/>
      </c>
      <c r="P131" s="75">
        <v>0</v>
      </c>
      <c r="Q131" s="76" t="str">
        <f t="shared" si="219"/>
        <v/>
      </c>
      <c r="R131" s="17" t="str">
        <f t="shared" si="220"/>
        <v/>
      </c>
      <c r="S131" s="71">
        <v>0</v>
      </c>
      <c r="T131" s="72" t="str">
        <f t="shared" si="250"/>
        <v/>
      </c>
      <c r="U131" s="72">
        <v>0</v>
      </c>
      <c r="V131" s="73" t="str">
        <f t="shared" si="222"/>
        <v/>
      </c>
      <c r="W131" s="15" t="str">
        <f t="shared" si="223"/>
        <v/>
      </c>
      <c r="X131" s="74">
        <v>0</v>
      </c>
      <c r="Y131" s="75" t="str">
        <f t="shared" si="251"/>
        <v/>
      </c>
      <c r="Z131" s="75">
        <v>0</v>
      </c>
      <c r="AA131" s="76" t="str">
        <f t="shared" si="225"/>
        <v/>
      </c>
      <c r="AB131" s="17" t="str">
        <f t="shared" si="226"/>
        <v/>
      </c>
      <c r="AC131" s="71">
        <v>0</v>
      </c>
      <c r="AD131" s="72" t="str">
        <f t="shared" si="252"/>
        <v/>
      </c>
      <c r="AE131" s="72">
        <v>0</v>
      </c>
      <c r="AF131" s="73" t="str">
        <f t="shared" si="228"/>
        <v/>
      </c>
      <c r="AG131" s="15" t="str">
        <f t="shared" si="229"/>
        <v/>
      </c>
      <c r="AH131" s="74">
        <v>0</v>
      </c>
      <c r="AI131" s="75" t="str">
        <f t="shared" si="253"/>
        <v/>
      </c>
      <c r="AJ131" s="75">
        <v>0</v>
      </c>
      <c r="AK131" s="76" t="str">
        <f t="shared" si="231"/>
        <v/>
      </c>
      <c r="AL131" s="17" t="str">
        <f t="shared" si="232"/>
        <v/>
      </c>
      <c r="AM131" s="71">
        <v>0</v>
      </c>
      <c r="AN131" s="72" t="str">
        <f t="shared" si="254"/>
        <v/>
      </c>
      <c r="AO131" s="72">
        <v>0</v>
      </c>
      <c r="AP131" s="73" t="str">
        <f t="shared" si="234"/>
        <v/>
      </c>
      <c r="AQ131" s="15" t="str">
        <f t="shared" si="235"/>
        <v/>
      </c>
      <c r="AR131" s="74">
        <v>0</v>
      </c>
      <c r="AS131" s="75" t="str">
        <f t="shared" si="255"/>
        <v/>
      </c>
      <c r="AT131" s="75">
        <v>0</v>
      </c>
      <c r="AU131" s="76" t="str">
        <f t="shared" si="237"/>
        <v/>
      </c>
      <c r="AV131" s="17" t="str">
        <f t="shared" si="238"/>
        <v/>
      </c>
      <c r="AW131" s="71">
        <v>0</v>
      </c>
      <c r="AX131" s="72" t="str">
        <f t="shared" si="256"/>
        <v/>
      </c>
      <c r="AY131" s="72">
        <v>0</v>
      </c>
      <c r="AZ131" s="73" t="str">
        <f t="shared" si="240"/>
        <v/>
      </c>
      <c r="BA131" s="15" t="str">
        <f t="shared" si="241"/>
        <v/>
      </c>
      <c r="BB131" s="74">
        <v>0</v>
      </c>
      <c r="BC131" s="75" t="str">
        <f t="shared" si="257"/>
        <v/>
      </c>
      <c r="BD131" s="75">
        <v>0</v>
      </c>
      <c r="BE131" s="76" t="str">
        <f t="shared" si="243"/>
        <v/>
      </c>
      <c r="BF131" s="17" t="str">
        <f t="shared" si="244"/>
        <v/>
      </c>
      <c r="BG131" s="71">
        <v>0</v>
      </c>
      <c r="BH131" s="72" t="str">
        <f t="shared" si="258"/>
        <v/>
      </c>
      <c r="BI131" s="72">
        <v>0</v>
      </c>
      <c r="BJ131" s="73" t="str">
        <f t="shared" si="246"/>
        <v/>
      </c>
      <c r="BK131" s="15" t="str">
        <f t="shared" si="247"/>
        <v/>
      </c>
    </row>
    <row r="132" spans="1:63" s="5" customFormat="1" ht="12.75" customHeight="1">
      <c r="A132" s="46" t="s">
        <v>155</v>
      </c>
      <c r="B132" s="39" t="s">
        <v>213</v>
      </c>
      <c r="C132" s="4" t="s">
        <v>5</v>
      </c>
      <c r="D132" s="50">
        <v>1.1100000000000001</v>
      </c>
      <c r="E132" s="40" t="s">
        <v>317</v>
      </c>
      <c r="F132" s="84">
        <v>1319</v>
      </c>
      <c r="G132" s="84">
        <v>0</v>
      </c>
      <c r="H132" s="94">
        <v>932</v>
      </c>
      <c r="I132" s="71">
        <v>0</v>
      </c>
      <c r="J132" s="72" t="str">
        <f t="shared" si="248"/>
        <v/>
      </c>
      <c r="K132" s="72">
        <v>0</v>
      </c>
      <c r="L132" s="73" t="str">
        <f t="shared" si="216"/>
        <v/>
      </c>
      <c r="M132" s="15" t="str">
        <f t="shared" si="217"/>
        <v/>
      </c>
      <c r="N132" s="74">
        <v>0</v>
      </c>
      <c r="O132" s="75" t="str">
        <f t="shared" si="249"/>
        <v/>
      </c>
      <c r="P132" s="75">
        <v>0</v>
      </c>
      <c r="Q132" s="76" t="str">
        <f t="shared" si="219"/>
        <v/>
      </c>
      <c r="R132" s="17" t="str">
        <f t="shared" si="220"/>
        <v/>
      </c>
      <c r="S132" s="71">
        <v>0</v>
      </c>
      <c r="T132" s="72" t="str">
        <f t="shared" si="250"/>
        <v/>
      </c>
      <c r="U132" s="72">
        <v>0</v>
      </c>
      <c r="V132" s="73" t="str">
        <f t="shared" si="222"/>
        <v/>
      </c>
      <c r="W132" s="15" t="str">
        <f t="shared" si="223"/>
        <v/>
      </c>
      <c r="X132" s="74">
        <v>0</v>
      </c>
      <c r="Y132" s="75" t="str">
        <f t="shared" si="251"/>
        <v/>
      </c>
      <c r="Z132" s="75">
        <v>0</v>
      </c>
      <c r="AA132" s="76" t="str">
        <f t="shared" si="225"/>
        <v/>
      </c>
      <c r="AB132" s="17" t="str">
        <f t="shared" si="226"/>
        <v/>
      </c>
      <c r="AC132" s="71">
        <v>0</v>
      </c>
      <c r="AD132" s="72" t="str">
        <f t="shared" si="252"/>
        <v/>
      </c>
      <c r="AE132" s="72">
        <v>0</v>
      </c>
      <c r="AF132" s="73" t="str">
        <f t="shared" si="228"/>
        <v/>
      </c>
      <c r="AG132" s="15" t="str">
        <f t="shared" si="229"/>
        <v/>
      </c>
      <c r="AH132" s="74">
        <v>0</v>
      </c>
      <c r="AI132" s="75" t="str">
        <f t="shared" si="253"/>
        <v/>
      </c>
      <c r="AJ132" s="75">
        <v>0</v>
      </c>
      <c r="AK132" s="76" t="str">
        <f t="shared" si="231"/>
        <v/>
      </c>
      <c r="AL132" s="17" t="str">
        <f t="shared" si="232"/>
        <v/>
      </c>
      <c r="AM132" s="71">
        <v>0</v>
      </c>
      <c r="AN132" s="72" t="str">
        <f t="shared" si="254"/>
        <v/>
      </c>
      <c r="AO132" s="72">
        <v>0</v>
      </c>
      <c r="AP132" s="73" t="str">
        <f t="shared" si="234"/>
        <v/>
      </c>
      <c r="AQ132" s="15" t="str">
        <f t="shared" si="235"/>
        <v/>
      </c>
      <c r="AR132" s="74">
        <v>0</v>
      </c>
      <c r="AS132" s="75" t="str">
        <f t="shared" si="255"/>
        <v/>
      </c>
      <c r="AT132" s="75">
        <v>0</v>
      </c>
      <c r="AU132" s="76" t="str">
        <f t="shared" si="237"/>
        <v/>
      </c>
      <c r="AV132" s="17" t="str">
        <f t="shared" si="238"/>
        <v/>
      </c>
      <c r="AW132" s="71">
        <v>0</v>
      </c>
      <c r="AX132" s="72" t="str">
        <f t="shared" si="256"/>
        <v/>
      </c>
      <c r="AY132" s="72">
        <v>0</v>
      </c>
      <c r="AZ132" s="73" t="str">
        <f t="shared" si="240"/>
        <v/>
      </c>
      <c r="BA132" s="15" t="str">
        <f t="shared" si="241"/>
        <v/>
      </c>
      <c r="BB132" s="74">
        <v>0</v>
      </c>
      <c r="BC132" s="75" t="str">
        <f t="shared" si="257"/>
        <v/>
      </c>
      <c r="BD132" s="75">
        <v>0</v>
      </c>
      <c r="BE132" s="76" t="str">
        <f t="shared" si="243"/>
        <v/>
      </c>
      <c r="BF132" s="17" t="str">
        <f t="shared" si="244"/>
        <v/>
      </c>
      <c r="BG132" s="71">
        <v>0</v>
      </c>
      <c r="BH132" s="72" t="str">
        <f t="shared" si="258"/>
        <v/>
      </c>
      <c r="BI132" s="72">
        <v>0</v>
      </c>
      <c r="BJ132" s="73" t="str">
        <f t="shared" si="246"/>
        <v/>
      </c>
      <c r="BK132" s="15" t="str">
        <f t="shared" si="247"/>
        <v/>
      </c>
    </row>
    <row r="133" spans="1:63" s="5" customFormat="1" ht="12.75" customHeight="1">
      <c r="A133" s="148" t="s">
        <v>391</v>
      </c>
      <c r="B133" s="39" t="s">
        <v>213</v>
      </c>
      <c r="C133" s="4" t="s">
        <v>498</v>
      </c>
      <c r="D133" s="50">
        <v>1.1100000000000001</v>
      </c>
      <c r="E133" s="40" t="s">
        <v>374</v>
      </c>
      <c r="F133" s="84">
        <v>1209</v>
      </c>
      <c r="G133" s="84">
        <v>1099</v>
      </c>
      <c r="H133" s="94">
        <v>854</v>
      </c>
      <c r="I133" s="71">
        <v>0</v>
      </c>
      <c r="J133" s="72" t="str">
        <f t="shared" si="248"/>
        <v/>
      </c>
      <c r="K133" s="72">
        <v>0</v>
      </c>
      <c r="L133" s="73" t="str">
        <f t="shared" si="216"/>
        <v/>
      </c>
      <c r="M133" s="15" t="str">
        <f t="shared" si="217"/>
        <v/>
      </c>
      <c r="N133" s="74">
        <v>0</v>
      </c>
      <c r="O133" s="75" t="str">
        <f t="shared" si="249"/>
        <v/>
      </c>
      <c r="P133" s="75">
        <v>0</v>
      </c>
      <c r="Q133" s="76" t="str">
        <f t="shared" si="219"/>
        <v/>
      </c>
      <c r="R133" s="17" t="str">
        <f t="shared" si="220"/>
        <v/>
      </c>
      <c r="S133" s="71">
        <v>0</v>
      </c>
      <c r="T133" s="72" t="str">
        <f t="shared" si="250"/>
        <v/>
      </c>
      <c r="U133" s="72">
        <v>0</v>
      </c>
      <c r="V133" s="73" t="str">
        <f t="shared" si="222"/>
        <v/>
      </c>
      <c r="W133" s="15" t="str">
        <f t="shared" si="223"/>
        <v/>
      </c>
      <c r="X133" s="74">
        <v>0</v>
      </c>
      <c r="Y133" s="75" t="str">
        <f t="shared" si="251"/>
        <v/>
      </c>
      <c r="Z133" s="75">
        <v>0</v>
      </c>
      <c r="AA133" s="76" t="str">
        <f t="shared" si="225"/>
        <v/>
      </c>
      <c r="AB133" s="17" t="str">
        <f t="shared" si="226"/>
        <v/>
      </c>
      <c r="AC133" s="71">
        <v>0</v>
      </c>
      <c r="AD133" s="72" t="str">
        <f t="shared" si="252"/>
        <v/>
      </c>
      <c r="AE133" s="72">
        <v>0</v>
      </c>
      <c r="AF133" s="73" t="str">
        <f t="shared" si="228"/>
        <v/>
      </c>
      <c r="AG133" s="15" t="str">
        <f t="shared" si="229"/>
        <v/>
      </c>
      <c r="AH133" s="74">
        <v>0</v>
      </c>
      <c r="AI133" s="75" t="str">
        <f t="shared" si="253"/>
        <v/>
      </c>
      <c r="AJ133" s="75">
        <v>0</v>
      </c>
      <c r="AK133" s="76" t="str">
        <f t="shared" si="231"/>
        <v/>
      </c>
      <c r="AL133" s="17" t="str">
        <f t="shared" si="232"/>
        <v/>
      </c>
      <c r="AM133" s="71">
        <v>0</v>
      </c>
      <c r="AN133" s="72" t="str">
        <f t="shared" si="254"/>
        <v/>
      </c>
      <c r="AO133" s="72">
        <v>0</v>
      </c>
      <c r="AP133" s="73" t="str">
        <f t="shared" si="234"/>
        <v/>
      </c>
      <c r="AQ133" s="15" t="str">
        <f t="shared" si="235"/>
        <v/>
      </c>
      <c r="AR133" s="74">
        <v>0</v>
      </c>
      <c r="AS133" s="75" t="str">
        <f t="shared" si="255"/>
        <v/>
      </c>
      <c r="AT133" s="75">
        <v>0</v>
      </c>
      <c r="AU133" s="76" t="str">
        <f t="shared" si="237"/>
        <v/>
      </c>
      <c r="AV133" s="17" t="str">
        <f t="shared" si="238"/>
        <v/>
      </c>
      <c r="AW133" s="71">
        <v>0</v>
      </c>
      <c r="AX133" s="72" t="str">
        <f t="shared" si="256"/>
        <v/>
      </c>
      <c r="AY133" s="72">
        <v>0</v>
      </c>
      <c r="AZ133" s="73" t="str">
        <f t="shared" si="240"/>
        <v/>
      </c>
      <c r="BA133" s="15" t="str">
        <f t="shared" si="241"/>
        <v/>
      </c>
      <c r="BB133" s="74">
        <v>0</v>
      </c>
      <c r="BC133" s="75" t="str">
        <f t="shared" si="257"/>
        <v/>
      </c>
      <c r="BD133" s="75">
        <v>0</v>
      </c>
      <c r="BE133" s="76" t="str">
        <f t="shared" si="243"/>
        <v/>
      </c>
      <c r="BF133" s="17" t="str">
        <f t="shared" si="244"/>
        <v/>
      </c>
      <c r="BG133" s="71">
        <v>0</v>
      </c>
      <c r="BH133" s="72" t="str">
        <f t="shared" si="258"/>
        <v/>
      </c>
      <c r="BI133" s="72">
        <v>0</v>
      </c>
      <c r="BJ133" s="73" t="str">
        <f t="shared" si="246"/>
        <v/>
      </c>
      <c r="BK133" s="15" t="str">
        <f t="shared" si="247"/>
        <v/>
      </c>
    </row>
    <row r="134" spans="1:63" s="5" customFormat="1" ht="12.75" customHeight="1">
      <c r="A134" s="46" t="s">
        <v>392</v>
      </c>
      <c r="B134" s="39" t="s">
        <v>213</v>
      </c>
      <c r="C134" s="4" t="s">
        <v>498</v>
      </c>
      <c r="D134" s="50">
        <v>1.1100000000000001</v>
      </c>
      <c r="E134" s="40" t="s">
        <v>436</v>
      </c>
      <c r="F134" s="84">
        <v>1209</v>
      </c>
      <c r="G134" s="84">
        <v>1099</v>
      </c>
      <c r="H134" s="94">
        <v>854</v>
      </c>
      <c r="I134" s="71">
        <v>0</v>
      </c>
      <c r="J134" s="72" t="str">
        <f t="shared" si="248"/>
        <v/>
      </c>
      <c r="K134" s="72">
        <v>0</v>
      </c>
      <c r="L134" s="73" t="str">
        <f t="shared" si="216"/>
        <v/>
      </c>
      <c r="M134" s="15" t="str">
        <f t="shared" si="217"/>
        <v/>
      </c>
      <c r="N134" s="74">
        <v>0</v>
      </c>
      <c r="O134" s="75" t="str">
        <f t="shared" si="249"/>
        <v/>
      </c>
      <c r="P134" s="75">
        <v>0</v>
      </c>
      <c r="Q134" s="76" t="str">
        <f t="shared" si="219"/>
        <v/>
      </c>
      <c r="R134" s="17" t="str">
        <f t="shared" si="220"/>
        <v/>
      </c>
      <c r="S134" s="71">
        <v>0</v>
      </c>
      <c r="T134" s="72" t="str">
        <f t="shared" si="250"/>
        <v/>
      </c>
      <c r="U134" s="72">
        <v>0</v>
      </c>
      <c r="V134" s="73" t="str">
        <f t="shared" si="222"/>
        <v/>
      </c>
      <c r="W134" s="15" t="str">
        <f t="shared" si="223"/>
        <v/>
      </c>
      <c r="X134" s="74">
        <v>0</v>
      </c>
      <c r="Y134" s="75" t="str">
        <f t="shared" si="251"/>
        <v/>
      </c>
      <c r="Z134" s="75">
        <v>0</v>
      </c>
      <c r="AA134" s="76" t="str">
        <f t="shared" si="225"/>
        <v/>
      </c>
      <c r="AB134" s="17" t="str">
        <f t="shared" si="226"/>
        <v/>
      </c>
      <c r="AC134" s="71">
        <v>0</v>
      </c>
      <c r="AD134" s="72" t="str">
        <f t="shared" si="252"/>
        <v/>
      </c>
      <c r="AE134" s="72">
        <v>0</v>
      </c>
      <c r="AF134" s="73" t="str">
        <f t="shared" si="228"/>
        <v/>
      </c>
      <c r="AG134" s="15" t="str">
        <f t="shared" si="229"/>
        <v/>
      </c>
      <c r="AH134" s="74">
        <v>0</v>
      </c>
      <c r="AI134" s="75" t="str">
        <f t="shared" si="253"/>
        <v/>
      </c>
      <c r="AJ134" s="75">
        <v>0</v>
      </c>
      <c r="AK134" s="76" t="str">
        <f t="shared" si="231"/>
        <v/>
      </c>
      <c r="AL134" s="17" t="str">
        <f t="shared" si="232"/>
        <v/>
      </c>
      <c r="AM134" s="71">
        <v>0</v>
      </c>
      <c r="AN134" s="72" t="str">
        <f t="shared" si="254"/>
        <v/>
      </c>
      <c r="AO134" s="72">
        <v>0</v>
      </c>
      <c r="AP134" s="73" t="str">
        <f t="shared" si="234"/>
        <v/>
      </c>
      <c r="AQ134" s="15" t="str">
        <f t="shared" si="235"/>
        <v/>
      </c>
      <c r="AR134" s="74">
        <v>0</v>
      </c>
      <c r="AS134" s="75" t="str">
        <f t="shared" si="255"/>
        <v/>
      </c>
      <c r="AT134" s="75">
        <v>0</v>
      </c>
      <c r="AU134" s="76" t="str">
        <f t="shared" si="237"/>
        <v/>
      </c>
      <c r="AV134" s="17" t="str">
        <f t="shared" si="238"/>
        <v/>
      </c>
      <c r="AW134" s="71">
        <v>0</v>
      </c>
      <c r="AX134" s="72" t="str">
        <f t="shared" si="256"/>
        <v/>
      </c>
      <c r="AY134" s="72">
        <v>0</v>
      </c>
      <c r="AZ134" s="73" t="str">
        <f t="shared" si="240"/>
        <v/>
      </c>
      <c r="BA134" s="15" t="str">
        <f t="shared" si="241"/>
        <v/>
      </c>
      <c r="BB134" s="74">
        <v>0</v>
      </c>
      <c r="BC134" s="75" t="str">
        <f t="shared" si="257"/>
        <v/>
      </c>
      <c r="BD134" s="75">
        <v>0</v>
      </c>
      <c r="BE134" s="76" t="str">
        <f t="shared" si="243"/>
        <v/>
      </c>
      <c r="BF134" s="17" t="str">
        <f t="shared" si="244"/>
        <v/>
      </c>
      <c r="BG134" s="71">
        <v>0</v>
      </c>
      <c r="BH134" s="72" t="str">
        <f t="shared" si="258"/>
        <v/>
      </c>
      <c r="BI134" s="72">
        <v>0</v>
      </c>
      <c r="BJ134" s="73" t="str">
        <f t="shared" si="246"/>
        <v/>
      </c>
      <c r="BK134" s="15" t="str">
        <f t="shared" si="247"/>
        <v/>
      </c>
    </row>
    <row r="135" spans="1:63" s="5" customFormat="1" ht="12.75" customHeight="1">
      <c r="A135" s="46" t="s">
        <v>393</v>
      </c>
      <c r="B135" s="39" t="s">
        <v>213</v>
      </c>
      <c r="C135" s="4" t="s">
        <v>498</v>
      </c>
      <c r="D135" s="50">
        <v>1.1100000000000001</v>
      </c>
      <c r="E135" s="40" t="s">
        <v>317</v>
      </c>
      <c r="F135" s="84">
        <v>1319</v>
      </c>
      <c r="G135" s="84">
        <v>1199</v>
      </c>
      <c r="H135" s="94">
        <v>932</v>
      </c>
      <c r="I135" s="71">
        <v>0</v>
      </c>
      <c r="J135" s="72" t="str">
        <f t="shared" si="248"/>
        <v/>
      </c>
      <c r="K135" s="72">
        <v>0</v>
      </c>
      <c r="L135" s="73" t="str">
        <f t="shared" si="216"/>
        <v/>
      </c>
      <c r="M135" s="15" t="str">
        <f t="shared" si="217"/>
        <v/>
      </c>
      <c r="N135" s="74">
        <v>0</v>
      </c>
      <c r="O135" s="75" t="str">
        <f t="shared" si="249"/>
        <v/>
      </c>
      <c r="P135" s="75">
        <v>0</v>
      </c>
      <c r="Q135" s="76" t="str">
        <f t="shared" si="219"/>
        <v/>
      </c>
      <c r="R135" s="17" t="str">
        <f t="shared" si="220"/>
        <v/>
      </c>
      <c r="S135" s="71">
        <v>0</v>
      </c>
      <c r="T135" s="72" t="str">
        <f t="shared" si="250"/>
        <v/>
      </c>
      <c r="U135" s="72">
        <v>0</v>
      </c>
      <c r="V135" s="73" t="str">
        <f t="shared" si="222"/>
        <v/>
      </c>
      <c r="W135" s="15" t="str">
        <f t="shared" si="223"/>
        <v/>
      </c>
      <c r="X135" s="74">
        <v>0</v>
      </c>
      <c r="Y135" s="75" t="str">
        <f t="shared" si="251"/>
        <v/>
      </c>
      <c r="Z135" s="75">
        <v>0</v>
      </c>
      <c r="AA135" s="76" t="str">
        <f t="shared" si="225"/>
        <v/>
      </c>
      <c r="AB135" s="17" t="str">
        <f t="shared" si="226"/>
        <v/>
      </c>
      <c r="AC135" s="71">
        <v>0</v>
      </c>
      <c r="AD135" s="72" t="str">
        <f t="shared" si="252"/>
        <v/>
      </c>
      <c r="AE135" s="72">
        <v>0</v>
      </c>
      <c r="AF135" s="73" t="str">
        <f t="shared" si="228"/>
        <v/>
      </c>
      <c r="AG135" s="15" t="str">
        <f t="shared" si="229"/>
        <v/>
      </c>
      <c r="AH135" s="74">
        <v>0</v>
      </c>
      <c r="AI135" s="75" t="str">
        <f t="shared" si="253"/>
        <v/>
      </c>
      <c r="AJ135" s="75">
        <v>0</v>
      </c>
      <c r="AK135" s="76" t="str">
        <f t="shared" si="231"/>
        <v/>
      </c>
      <c r="AL135" s="17" t="str">
        <f t="shared" si="232"/>
        <v/>
      </c>
      <c r="AM135" s="71">
        <v>0</v>
      </c>
      <c r="AN135" s="72" t="str">
        <f t="shared" si="254"/>
        <v/>
      </c>
      <c r="AO135" s="72">
        <v>0</v>
      </c>
      <c r="AP135" s="73" t="str">
        <f t="shared" si="234"/>
        <v/>
      </c>
      <c r="AQ135" s="15" t="str">
        <f t="shared" si="235"/>
        <v/>
      </c>
      <c r="AR135" s="74">
        <v>0</v>
      </c>
      <c r="AS135" s="75" t="str">
        <f t="shared" si="255"/>
        <v/>
      </c>
      <c r="AT135" s="75">
        <v>0</v>
      </c>
      <c r="AU135" s="76" t="str">
        <f t="shared" si="237"/>
        <v/>
      </c>
      <c r="AV135" s="17" t="str">
        <f t="shared" si="238"/>
        <v/>
      </c>
      <c r="AW135" s="71">
        <v>0</v>
      </c>
      <c r="AX135" s="72" t="str">
        <f t="shared" si="256"/>
        <v/>
      </c>
      <c r="AY135" s="72">
        <v>0</v>
      </c>
      <c r="AZ135" s="73" t="str">
        <f t="shared" si="240"/>
        <v/>
      </c>
      <c r="BA135" s="15" t="str">
        <f t="shared" si="241"/>
        <v/>
      </c>
      <c r="BB135" s="74">
        <v>0</v>
      </c>
      <c r="BC135" s="75" t="str">
        <f t="shared" si="257"/>
        <v/>
      </c>
      <c r="BD135" s="75">
        <v>0</v>
      </c>
      <c r="BE135" s="76" t="str">
        <f t="shared" si="243"/>
        <v/>
      </c>
      <c r="BF135" s="17" t="str">
        <f t="shared" si="244"/>
        <v/>
      </c>
      <c r="BG135" s="71">
        <v>0</v>
      </c>
      <c r="BH135" s="72" t="str">
        <f t="shared" si="258"/>
        <v/>
      </c>
      <c r="BI135" s="72">
        <v>0</v>
      </c>
      <c r="BJ135" s="73" t="str">
        <f t="shared" si="246"/>
        <v/>
      </c>
      <c r="BK135" s="15" t="str">
        <f t="shared" si="247"/>
        <v/>
      </c>
    </row>
    <row r="136" spans="1:63" s="5" customFormat="1" ht="12.75" customHeight="1">
      <c r="A136" s="43" t="s">
        <v>120</v>
      </c>
      <c r="B136" s="39" t="s">
        <v>213</v>
      </c>
      <c r="C136" s="4"/>
      <c r="D136" s="50">
        <v>1.1100000000000001</v>
      </c>
      <c r="E136" s="40" t="s">
        <v>374</v>
      </c>
      <c r="F136" s="84">
        <v>1429</v>
      </c>
      <c r="G136" s="84">
        <v>1299</v>
      </c>
      <c r="H136" s="94">
        <v>1009</v>
      </c>
      <c r="I136" s="71">
        <v>0</v>
      </c>
      <c r="J136" s="72" t="str">
        <f t="shared" si="215"/>
        <v/>
      </c>
      <c r="K136" s="72">
        <v>0</v>
      </c>
      <c r="L136" s="73" t="str">
        <f t="shared" si="216"/>
        <v/>
      </c>
      <c r="M136" s="15" t="str">
        <f t="shared" si="217"/>
        <v/>
      </c>
      <c r="N136" s="74">
        <v>0</v>
      </c>
      <c r="O136" s="75" t="str">
        <f t="shared" si="218"/>
        <v/>
      </c>
      <c r="P136" s="75">
        <v>0</v>
      </c>
      <c r="Q136" s="76" t="str">
        <f t="shared" si="219"/>
        <v/>
      </c>
      <c r="R136" s="17" t="str">
        <f t="shared" si="220"/>
        <v/>
      </c>
      <c r="S136" s="71" t="s">
        <v>219</v>
      </c>
      <c r="T136" s="72" t="str">
        <f t="shared" si="221"/>
        <v/>
      </c>
      <c r="U136" s="72">
        <v>0</v>
      </c>
      <c r="V136" s="73" t="str">
        <f t="shared" si="222"/>
        <v/>
      </c>
      <c r="W136" s="15" t="str">
        <f t="shared" si="223"/>
        <v/>
      </c>
      <c r="X136" s="74">
        <v>0</v>
      </c>
      <c r="Y136" s="75" t="str">
        <f t="shared" si="224"/>
        <v/>
      </c>
      <c r="Z136" s="75">
        <v>0</v>
      </c>
      <c r="AA136" s="76" t="str">
        <f t="shared" si="225"/>
        <v/>
      </c>
      <c r="AB136" s="17" t="str">
        <f t="shared" si="226"/>
        <v/>
      </c>
      <c r="AC136" s="71">
        <v>0</v>
      </c>
      <c r="AD136" s="72" t="str">
        <f t="shared" si="227"/>
        <v/>
      </c>
      <c r="AE136" s="72">
        <v>0</v>
      </c>
      <c r="AF136" s="73" t="str">
        <f t="shared" si="228"/>
        <v/>
      </c>
      <c r="AG136" s="15" t="str">
        <f t="shared" si="229"/>
        <v/>
      </c>
      <c r="AH136" s="74">
        <v>0</v>
      </c>
      <c r="AI136" s="75" t="str">
        <f t="shared" si="230"/>
        <v/>
      </c>
      <c r="AJ136" s="75">
        <v>0</v>
      </c>
      <c r="AK136" s="76" t="str">
        <f t="shared" si="231"/>
        <v/>
      </c>
      <c r="AL136" s="17" t="str">
        <f t="shared" si="232"/>
        <v/>
      </c>
      <c r="AM136" s="71">
        <v>0</v>
      </c>
      <c r="AN136" s="72" t="str">
        <f t="shared" si="233"/>
        <v/>
      </c>
      <c r="AO136" s="72">
        <v>0</v>
      </c>
      <c r="AP136" s="73" t="str">
        <f t="shared" si="234"/>
        <v/>
      </c>
      <c r="AQ136" s="15" t="str">
        <f t="shared" si="235"/>
        <v/>
      </c>
      <c r="AR136" s="74">
        <v>0</v>
      </c>
      <c r="AS136" s="75" t="str">
        <f t="shared" si="236"/>
        <v/>
      </c>
      <c r="AT136" s="75">
        <v>0</v>
      </c>
      <c r="AU136" s="76" t="str">
        <f t="shared" si="237"/>
        <v/>
      </c>
      <c r="AV136" s="17" t="str">
        <f t="shared" si="238"/>
        <v/>
      </c>
      <c r="AW136" s="71">
        <v>0</v>
      </c>
      <c r="AX136" s="72" t="str">
        <f t="shared" si="239"/>
        <v/>
      </c>
      <c r="AY136" s="72">
        <v>0</v>
      </c>
      <c r="AZ136" s="73" t="str">
        <f t="shared" si="240"/>
        <v/>
      </c>
      <c r="BA136" s="15" t="str">
        <f t="shared" si="241"/>
        <v/>
      </c>
      <c r="BB136" s="74">
        <v>0</v>
      </c>
      <c r="BC136" s="75" t="str">
        <f t="shared" si="242"/>
        <v/>
      </c>
      <c r="BD136" s="75">
        <v>0</v>
      </c>
      <c r="BE136" s="76" t="str">
        <f t="shared" si="243"/>
        <v/>
      </c>
      <c r="BF136" s="17" t="str">
        <f t="shared" si="244"/>
        <v/>
      </c>
      <c r="BG136" s="71">
        <v>1110</v>
      </c>
      <c r="BH136" s="72">
        <f t="shared" si="245"/>
        <v>999</v>
      </c>
      <c r="BI136" s="72">
        <v>145</v>
      </c>
      <c r="BJ136" s="73">
        <f t="shared" si="246"/>
        <v>864</v>
      </c>
      <c r="BK136" s="15">
        <f t="shared" si="247"/>
        <v>0.13513513513513514</v>
      </c>
    </row>
    <row r="137" spans="1:63" s="5" customFormat="1" ht="12.75" customHeight="1">
      <c r="A137" s="46" t="s">
        <v>140</v>
      </c>
      <c r="B137" s="39" t="s">
        <v>213</v>
      </c>
      <c r="C137" s="4"/>
      <c r="D137" s="50">
        <v>1.1100000000000001</v>
      </c>
      <c r="E137" s="40" t="s">
        <v>376</v>
      </c>
      <c r="F137" s="84">
        <v>1429</v>
      </c>
      <c r="G137" s="84">
        <v>1299</v>
      </c>
      <c r="H137" s="94">
        <v>1009</v>
      </c>
      <c r="I137" s="71">
        <v>0</v>
      </c>
      <c r="J137" s="72" t="str">
        <f t="shared" si="215"/>
        <v/>
      </c>
      <c r="K137" s="72">
        <v>0</v>
      </c>
      <c r="L137" s="73" t="str">
        <f t="shared" si="216"/>
        <v/>
      </c>
      <c r="M137" s="15" t="str">
        <f t="shared" si="217"/>
        <v/>
      </c>
      <c r="N137" s="74">
        <v>0</v>
      </c>
      <c r="O137" s="75" t="str">
        <f t="shared" si="218"/>
        <v/>
      </c>
      <c r="P137" s="75">
        <v>0</v>
      </c>
      <c r="Q137" s="76" t="str">
        <f t="shared" si="219"/>
        <v/>
      </c>
      <c r="R137" s="17" t="str">
        <f t="shared" si="220"/>
        <v/>
      </c>
      <c r="S137" s="71" t="s">
        <v>219</v>
      </c>
      <c r="T137" s="72" t="str">
        <f t="shared" si="221"/>
        <v/>
      </c>
      <c r="U137" s="72">
        <v>0</v>
      </c>
      <c r="V137" s="73" t="str">
        <f t="shared" si="222"/>
        <v/>
      </c>
      <c r="W137" s="15" t="str">
        <f t="shared" si="223"/>
        <v/>
      </c>
      <c r="X137" s="74">
        <v>0</v>
      </c>
      <c r="Y137" s="75" t="str">
        <f t="shared" si="224"/>
        <v/>
      </c>
      <c r="Z137" s="75">
        <v>0</v>
      </c>
      <c r="AA137" s="76" t="str">
        <f t="shared" si="225"/>
        <v/>
      </c>
      <c r="AB137" s="17" t="str">
        <f t="shared" si="226"/>
        <v/>
      </c>
      <c r="AC137" s="71">
        <v>0</v>
      </c>
      <c r="AD137" s="72" t="str">
        <f t="shared" si="227"/>
        <v/>
      </c>
      <c r="AE137" s="72">
        <v>0</v>
      </c>
      <c r="AF137" s="73" t="str">
        <f t="shared" si="228"/>
        <v/>
      </c>
      <c r="AG137" s="15" t="str">
        <f t="shared" si="229"/>
        <v/>
      </c>
      <c r="AH137" s="74">
        <v>0</v>
      </c>
      <c r="AI137" s="75" t="str">
        <f t="shared" si="230"/>
        <v/>
      </c>
      <c r="AJ137" s="75">
        <v>0</v>
      </c>
      <c r="AK137" s="76" t="str">
        <f t="shared" si="231"/>
        <v/>
      </c>
      <c r="AL137" s="17" t="str">
        <f t="shared" si="232"/>
        <v/>
      </c>
      <c r="AM137" s="71">
        <v>0</v>
      </c>
      <c r="AN137" s="72" t="str">
        <f t="shared" si="233"/>
        <v/>
      </c>
      <c r="AO137" s="72">
        <v>0</v>
      </c>
      <c r="AP137" s="73" t="str">
        <f t="shared" si="234"/>
        <v/>
      </c>
      <c r="AQ137" s="15" t="str">
        <f t="shared" si="235"/>
        <v/>
      </c>
      <c r="AR137" s="74">
        <v>0</v>
      </c>
      <c r="AS137" s="75" t="str">
        <f t="shared" si="236"/>
        <v/>
      </c>
      <c r="AT137" s="75">
        <v>0</v>
      </c>
      <c r="AU137" s="76" t="str">
        <f t="shared" si="237"/>
        <v/>
      </c>
      <c r="AV137" s="17" t="str">
        <f t="shared" si="238"/>
        <v/>
      </c>
      <c r="AW137" s="71">
        <v>0</v>
      </c>
      <c r="AX137" s="72" t="str">
        <f t="shared" si="239"/>
        <v/>
      </c>
      <c r="AY137" s="72">
        <v>0</v>
      </c>
      <c r="AZ137" s="73" t="str">
        <f t="shared" si="240"/>
        <v/>
      </c>
      <c r="BA137" s="15" t="str">
        <f t="shared" si="241"/>
        <v/>
      </c>
      <c r="BB137" s="74">
        <v>0</v>
      </c>
      <c r="BC137" s="75" t="str">
        <f t="shared" si="242"/>
        <v/>
      </c>
      <c r="BD137" s="75">
        <v>0</v>
      </c>
      <c r="BE137" s="76" t="str">
        <f t="shared" si="243"/>
        <v/>
      </c>
      <c r="BF137" s="17" t="str">
        <f t="shared" si="244"/>
        <v/>
      </c>
      <c r="BG137" s="71">
        <v>1110</v>
      </c>
      <c r="BH137" s="72">
        <f t="shared" si="245"/>
        <v>999</v>
      </c>
      <c r="BI137" s="72">
        <v>145</v>
      </c>
      <c r="BJ137" s="73">
        <f t="shared" si="246"/>
        <v>864</v>
      </c>
      <c r="BK137" s="15">
        <f t="shared" si="247"/>
        <v>0.13513513513513514</v>
      </c>
    </row>
    <row r="138" spans="1:63" s="5" customFormat="1" ht="12.75" customHeight="1">
      <c r="A138" s="46" t="s">
        <v>154</v>
      </c>
      <c r="B138" s="39" t="s">
        <v>213</v>
      </c>
      <c r="C138" s="4"/>
      <c r="D138" s="50">
        <v>1.1100000000000001</v>
      </c>
      <c r="E138" s="40" t="s">
        <v>317</v>
      </c>
      <c r="F138" s="84">
        <v>1539</v>
      </c>
      <c r="G138" s="84">
        <v>1399</v>
      </c>
      <c r="H138" s="94">
        <v>1087</v>
      </c>
      <c r="I138" s="71">
        <v>0</v>
      </c>
      <c r="J138" s="72" t="str">
        <f t="shared" si="215"/>
        <v/>
      </c>
      <c r="K138" s="72">
        <v>0</v>
      </c>
      <c r="L138" s="73" t="str">
        <f t="shared" si="216"/>
        <v/>
      </c>
      <c r="M138" s="15" t="str">
        <f t="shared" si="217"/>
        <v/>
      </c>
      <c r="N138" s="74">
        <v>0</v>
      </c>
      <c r="O138" s="75" t="str">
        <f t="shared" si="218"/>
        <v/>
      </c>
      <c r="P138" s="75">
        <v>0</v>
      </c>
      <c r="Q138" s="76" t="str">
        <f t="shared" si="219"/>
        <v/>
      </c>
      <c r="R138" s="17" t="str">
        <f t="shared" si="220"/>
        <v/>
      </c>
      <c r="S138" s="71" t="s">
        <v>219</v>
      </c>
      <c r="T138" s="72" t="str">
        <f t="shared" si="221"/>
        <v/>
      </c>
      <c r="U138" s="72">
        <v>0</v>
      </c>
      <c r="V138" s="73" t="str">
        <f t="shared" si="222"/>
        <v/>
      </c>
      <c r="W138" s="15" t="str">
        <f t="shared" si="223"/>
        <v/>
      </c>
      <c r="X138" s="74">
        <v>0</v>
      </c>
      <c r="Y138" s="75" t="str">
        <f t="shared" si="224"/>
        <v/>
      </c>
      <c r="Z138" s="75">
        <v>0</v>
      </c>
      <c r="AA138" s="76" t="str">
        <f t="shared" si="225"/>
        <v/>
      </c>
      <c r="AB138" s="17" t="str">
        <f t="shared" si="226"/>
        <v/>
      </c>
      <c r="AC138" s="71">
        <v>0</v>
      </c>
      <c r="AD138" s="72" t="str">
        <f t="shared" si="227"/>
        <v/>
      </c>
      <c r="AE138" s="72">
        <v>0</v>
      </c>
      <c r="AF138" s="73" t="str">
        <f t="shared" si="228"/>
        <v/>
      </c>
      <c r="AG138" s="15" t="str">
        <f t="shared" si="229"/>
        <v/>
      </c>
      <c r="AH138" s="74">
        <v>0</v>
      </c>
      <c r="AI138" s="75" t="str">
        <f t="shared" si="230"/>
        <v/>
      </c>
      <c r="AJ138" s="75">
        <v>0</v>
      </c>
      <c r="AK138" s="76" t="str">
        <f t="shared" si="231"/>
        <v/>
      </c>
      <c r="AL138" s="17" t="str">
        <f t="shared" si="232"/>
        <v/>
      </c>
      <c r="AM138" s="71">
        <v>0</v>
      </c>
      <c r="AN138" s="72" t="str">
        <f t="shared" si="233"/>
        <v/>
      </c>
      <c r="AO138" s="72">
        <v>0</v>
      </c>
      <c r="AP138" s="73" t="str">
        <f t="shared" si="234"/>
        <v/>
      </c>
      <c r="AQ138" s="15" t="str">
        <f t="shared" si="235"/>
        <v/>
      </c>
      <c r="AR138" s="74">
        <v>0</v>
      </c>
      <c r="AS138" s="75" t="str">
        <f t="shared" si="236"/>
        <v/>
      </c>
      <c r="AT138" s="75">
        <v>0</v>
      </c>
      <c r="AU138" s="76" t="str">
        <f t="shared" si="237"/>
        <v/>
      </c>
      <c r="AV138" s="17" t="str">
        <f t="shared" si="238"/>
        <v/>
      </c>
      <c r="AW138" s="71">
        <v>0</v>
      </c>
      <c r="AX138" s="72" t="str">
        <f t="shared" si="239"/>
        <v/>
      </c>
      <c r="AY138" s="72">
        <v>0</v>
      </c>
      <c r="AZ138" s="73" t="str">
        <f t="shared" si="240"/>
        <v/>
      </c>
      <c r="BA138" s="15" t="str">
        <f t="shared" si="241"/>
        <v/>
      </c>
      <c r="BB138" s="74">
        <v>0</v>
      </c>
      <c r="BC138" s="75" t="str">
        <f t="shared" si="242"/>
        <v/>
      </c>
      <c r="BD138" s="75">
        <v>0</v>
      </c>
      <c r="BE138" s="76" t="str">
        <f t="shared" si="243"/>
        <v/>
      </c>
      <c r="BF138" s="17" t="str">
        <f t="shared" si="244"/>
        <v/>
      </c>
      <c r="BG138" s="71">
        <v>1221</v>
      </c>
      <c r="BH138" s="72">
        <f t="shared" si="245"/>
        <v>1098.9000000000001</v>
      </c>
      <c r="BI138" s="72">
        <v>137</v>
      </c>
      <c r="BJ138" s="73">
        <f t="shared" si="246"/>
        <v>950</v>
      </c>
      <c r="BK138" s="15">
        <f t="shared" si="247"/>
        <v>0.13549913549913556</v>
      </c>
    </row>
    <row r="139" spans="1:63" s="5" customFormat="1" ht="12.75" customHeight="1">
      <c r="A139" s="43" t="s">
        <v>119</v>
      </c>
      <c r="B139" s="39" t="s">
        <v>213</v>
      </c>
      <c r="C139" s="4" t="s">
        <v>5</v>
      </c>
      <c r="D139" s="50">
        <v>1.1100000000000001</v>
      </c>
      <c r="E139" s="40" t="s">
        <v>374</v>
      </c>
      <c r="F139" s="84">
        <v>1319</v>
      </c>
      <c r="G139" s="84">
        <v>0</v>
      </c>
      <c r="H139" s="94">
        <v>932</v>
      </c>
      <c r="I139" s="71">
        <v>0</v>
      </c>
      <c r="J139" s="72" t="str">
        <f t="shared" si="215"/>
        <v/>
      </c>
      <c r="K139" s="72">
        <v>0</v>
      </c>
      <c r="L139" s="73" t="str">
        <f t="shared" si="216"/>
        <v/>
      </c>
      <c r="M139" s="15" t="str">
        <f t="shared" si="217"/>
        <v/>
      </c>
      <c r="N139" s="74">
        <v>0</v>
      </c>
      <c r="O139" s="75" t="str">
        <f t="shared" si="218"/>
        <v/>
      </c>
      <c r="P139" s="75">
        <v>0</v>
      </c>
      <c r="Q139" s="76" t="str">
        <f t="shared" si="219"/>
        <v/>
      </c>
      <c r="R139" s="17" t="str">
        <f t="shared" si="220"/>
        <v/>
      </c>
      <c r="S139" s="71" t="s">
        <v>219</v>
      </c>
      <c r="T139" s="72" t="str">
        <f t="shared" si="221"/>
        <v/>
      </c>
      <c r="U139" s="72">
        <v>0</v>
      </c>
      <c r="V139" s="73" t="str">
        <f t="shared" si="222"/>
        <v/>
      </c>
      <c r="W139" s="15" t="str">
        <f t="shared" si="223"/>
        <v/>
      </c>
      <c r="X139" s="74">
        <v>0</v>
      </c>
      <c r="Y139" s="75" t="str">
        <f t="shared" si="224"/>
        <v/>
      </c>
      <c r="Z139" s="75">
        <v>0</v>
      </c>
      <c r="AA139" s="76" t="str">
        <f t="shared" si="225"/>
        <v/>
      </c>
      <c r="AB139" s="17" t="str">
        <f t="shared" si="226"/>
        <v/>
      </c>
      <c r="AC139" s="71">
        <v>0</v>
      </c>
      <c r="AD139" s="72" t="str">
        <f t="shared" si="227"/>
        <v/>
      </c>
      <c r="AE139" s="72">
        <v>0</v>
      </c>
      <c r="AF139" s="73" t="str">
        <f t="shared" si="228"/>
        <v/>
      </c>
      <c r="AG139" s="15" t="str">
        <f t="shared" si="229"/>
        <v/>
      </c>
      <c r="AH139" s="74">
        <v>0</v>
      </c>
      <c r="AI139" s="75" t="str">
        <f t="shared" si="230"/>
        <v/>
      </c>
      <c r="AJ139" s="75">
        <v>0</v>
      </c>
      <c r="AK139" s="76" t="str">
        <f t="shared" si="231"/>
        <v/>
      </c>
      <c r="AL139" s="17" t="str">
        <f t="shared" si="232"/>
        <v/>
      </c>
      <c r="AM139" s="71">
        <v>0</v>
      </c>
      <c r="AN139" s="72" t="str">
        <f t="shared" si="233"/>
        <v/>
      </c>
      <c r="AO139" s="72">
        <v>0</v>
      </c>
      <c r="AP139" s="73" t="str">
        <f t="shared" si="234"/>
        <v/>
      </c>
      <c r="AQ139" s="15" t="str">
        <f t="shared" si="235"/>
        <v/>
      </c>
      <c r="AR139" s="74">
        <v>0</v>
      </c>
      <c r="AS139" s="75" t="str">
        <f t="shared" si="236"/>
        <v/>
      </c>
      <c r="AT139" s="75">
        <v>0</v>
      </c>
      <c r="AU139" s="76" t="str">
        <f t="shared" si="237"/>
        <v/>
      </c>
      <c r="AV139" s="17" t="str">
        <f t="shared" si="238"/>
        <v/>
      </c>
      <c r="AW139" s="71">
        <v>0</v>
      </c>
      <c r="AX139" s="72" t="str">
        <f t="shared" si="239"/>
        <v/>
      </c>
      <c r="AY139" s="72">
        <v>0</v>
      </c>
      <c r="AZ139" s="73" t="str">
        <f t="shared" si="240"/>
        <v/>
      </c>
      <c r="BA139" s="15" t="str">
        <f t="shared" si="241"/>
        <v/>
      </c>
      <c r="BB139" s="74">
        <v>0</v>
      </c>
      <c r="BC139" s="75" t="str">
        <f t="shared" si="242"/>
        <v/>
      </c>
      <c r="BD139" s="75">
        <v>0</v>
      </c>
      <c r="BE139" s="76" t="str">
        <f t="shared" si="243"/>
        <v/>
      </c>
      <c r="BF139" s="17" t="str">
        <f t="shared" si="244"/>
        <v/>
      </c>
      <c r="BG139" s="71">
        <v>1054</v>
      </c>
      <c r="BH139" s="72">
        <f t="shared" si="245"/>
        <v>948.6</v>
      </c>
      <c r="BI139" s="72">
        <v>111</v>
      </c>
      <c r="BJ139" s="73">
        <f t="shared" si="246"/>
        <v>821</v>
      </c>
      <c r="BK139" s="15">
        <f t="shared" si="247"/>
        <v>0.13451402066202828</v>
      </c>
    </row>
    <row r="140" spans="1:63" s="5" customFormat="1" ht="12.75" customHeight="1">
      <c r="A140" s="46" t="s">
        <v>139</v>
      </c>
      <c r="B140" s="39" t="s">
        <v>213</v>
      </c>
      <c r="C140" s="4" t="s">
        <v>5</v>
      </c>
      <c r="D140" s="50">
        <v>1.1100000000000001</v>
      </c>
      <c r="E140" s="40" t="s">
        <v>376</v>
      </c>
      <c r="F140" s="84">
        <v>1319</v>
      </c>
      <c r="G140" s="84">
        <v>0</v>
      </c>
      <c r="H140" s="94">
        <v>932</v>
      </c>
      <c r="I140" s="71">
        <v>0</v>
      </c>
      <c r="J140" s="72" t="str">
        <f t="shared" si="215"/>
        <v/>
      </c>
      <c r="K140" s="72">
        <v>0</v>
      </c>
      <c r="L140" s="73" t="str">
        <f t="shared" si="216"/>
        <v/>
      </c>
      <c r="M140" s="15" t="str">
        <f t="shared" si="217"/>
        <v/>
      </c>
      <c r="N140" s="74">
        <v>0</v>
      </c>
      <c r="O140" s="75" t="str">
        <f t="shared" si="218"/>
        <v/>
      </c>
      <c r="P140" s="75">
        <v>0</v>
      </c>
      <c r="Q140" s="76" t="str">
        <f t="shared" si="219"/>
        <v/>
      </c>
      <c r="R140" s="17" t="str">
        <f t="shared" si="220"/>
        <v/>
      </c>
      <c r="S140" s="71" t="s">
        <v>219</v>
      </c>
      <c r="T140" s="72" t="str">
        <f t="shared" si="221"/>
        <v/>
      </c>
      <c r="U140" s="72">
        <v>0</v>
      </c>
      <c r="V140" s="73" t="str">
        <f t="shared" si="222"/>
        <v/>
      </c>
      <c r="W140" s="15" t="str">
        <f t="shared" si="223"/>
        <v/>
      </c>
      <c r="X140" s="74">
        <v>0</v>
      </c>
      <c r="Y140" s="75" t="str">
        <f t="shared" si="224"/>
        <v/>
      </c>
      <c r="Z140" s="75">
        <v>0</v>
      </c>
      <c r="AA140" s="76" t="str">
        <f t="shared" si="225"/>
        <v/>
      </c>
      <c r="AB140" s="17" t="str">
        <f t="shared" si="226"/>
        <v/>
      </c>
      <c r="AC140" s="71">
        <v>0</v>
      </c>
      <c r="AD140" s="72" t="str">
        <f t="shared" si="227"/>
        <v/>
      </c>
      <c r="AE140" s="72">
        <v>0</v>
      </c>
      <c r="AF140" s="73" t="str">
        <f t="shared" si="228"/>
        <v/>
      </c>
      <c r="AG140" s="15" t="str">
        <f t="shared" si="229"/>
        <v/>
      </c>
      <c r="AH140" s="74">
        <v>0</v>
      </c>
      <c r="AI140" s="75" t="str">
        <f t="shared" si="230"/>
        <v/>
      </c>
      <c r="AJ140" s="75">
        <v>0</v>
      </c>
      <c r="AK140" s="76" t="str">
        <f t="shared" si="231"/>
        <v/>
      </c>
      <c r="AL140" s="17" t="str">
        <f t="shared" si="232"/>
        <v/>
      </c>
      <c r="AM140" s="71">
        <v>0</v>
      </c>
      <c r="AN140" s="72" t="str">
        <f t="shared" si="233"/>
        <v/>
      </c>
      <c r="AO140" s="72">
        <v>0</v>
      </c>
      <c r="AP140" s="73" t="str">
        <f t="shared" si="234"/>
        <v/>
      </c>
      <c r="AQ140" s="15" t="str">
        <f t="shared" si="235"/>
        <v/>
      </c>
      <c r="AR140" s="74">
        <v>0</v>
      </c>
      <c r="AS140" s="75" t="str">
        <f t="shared" si="236"/>
        <v/>
      </c>
      <c r="AT140" s="75">
        <v>0</v>
      </c>
      <c r="AU140" s="76" t="str">
        <f t="shared" si="237"/>
        <v/>
      </c>
      <c r="AV140" s="17" t="str">
        <f t="shared" si="238"/>
        <v/>
      </c>
      <c r="AW140" s="71">
        <v>0</v>
      </c>
      <c r="AX140" s="72" t="str">
        <f t="shared" si="239"/>
        <v/>
      </c>
      <c r="AY140" s="72">
        <v>0</v>
      </c>
      <c r="AZ140" s="73" t="str">
        <f t="shared" si="240"/>
        <v/>
      </c>
      <c r="BA140" s="15" t="str">
        <f t="shared" si="241"/>
        <v/>
      </c>
      <c r="BB140" s="74">
        <v>0</v>
      </c>
      <c r="BC140" s="75" t="str">
        <f t="shared" si="242"/>
        <v/>
      </c>
      <c r="BD140" s="75">
        <v>0</v>
      </c>
      <c r="BE140" s="76" t="str">
        <f t="shared" si="243"/>
        <v/>
      </c>
      <c r="BF140" s="17" t="str">
        <f t="shared" si="244"/>
        <v/>
      </c>
      <c r="BG140" s="71">
        <v>1054</v>
      </c>
      <c r="BH140" s="72">
        <f t="shared" si="245"/>
        <v>948.6</v>
      </c>
      <c r="BI140" s="72">
        <v>111</v>
      </c>
      <c r="BJ140" s="73">
        <f t="shared" si="246"/>
        <v>821</v>
      </c>
      <c r="BK140" s="15">
        <f t="shared" si="247"/>
        <v>0.13451402066202828</v>
      </c>
    </row>
    <row r="141" spans="1:63" s="5" customFormat="1" ht="12.75" customHeight="1">
      <c r="A141" s="46" t="s">
        <v>153</v>
      </c>
      <c r="B141" s="39" t="s">
        <v>213</v>
      </c>
      <c r="C141" s="4" t="s">
        <v>5</v>
      </c>
      <c r="D141" s="50">
        <v>1.1100000000000001</v>
      </c>
      <c r="E141" s="40" t="s">
        <v>317</v>
      </c>
      <c r="F141" s="84">
        <v>1429</v>
      </c>
      <c r="G141" s="84">
        <v>0</v>
      </c>
      <c r="H141" s="94">
        <v>1009</v>
      </c>
      <c r="I141" s="71">
        <v>0</v>
      </c>
      <c r="J141" s="72" t="str">
        <f t="shared" si="215"/>
        <v/>
      </c>
      <c r="K141" s="72">
        <v>0</v>
      </c>
      <c r="L141" s="73" t="str">
        <f t="shared" si="216"/>
        <v/>
      </c>
      <c r="M141" s="15" t="str">
        <f t="shared" si="217"/>
        <v/>
      </c>
      <c r="N141" s="74">
        <v>0</v>
      </c>
      <c r="O141" s="75" t="str">
        <f t="shared" si="218"/>
        <v/>
      </c>
      <c r="P141" s="75">
        <v>0</v>
      </c>
      <c r="Q141" s="76" t="str">
        <f t="shared" si="219"/>
        <v/>
      </c>
      <c r="R141" s="17" t="str">
        <f t="shared" si="220"/>
        <v/>
      </c>
      <c r="S141" s="71" t="s">
        <v>219</v>
      </c>
      <c r="T141" s="72" t="str">
        <f t="shared" si="221"/>
        <v/>
      </c>
      <c r="U141" s="72">
        <v>0</v>
      </c>
      <c r="V141" s="73" t="str">
        <f t="shared" si="222"/>
        <v/>
      </c>
      <c r="W141" s="15" t="str">
        <f t="shared" si="223"/>
        <v/>
      </c>
      <c r="X141" s="74">
        <v>0</v>
      </c>
      <c r="Y141" s="75" t="str">
        <f t="shared" si="224"/>
        <v/>
      </c>
      <c r="Z141" s="75">
        <v>0</v>
      </c>
      <c r="AA141" s="76" t="str">
        <f t="shared" si="225"/>
        <v/>
      </c>
      <c r="AB141" s="17" t="str">
        <f t="shared" si="226"/>
        <v/>
      </c>
      <c r="AC141" s="71">
        <v>0</v>
      </c>
      <c r="AD141" s="72" t="str">
        <f t="shared" si="227"/>
        <v/>
      </c>
      <c r="AE141" s="72">
        <v>0</v>
      </c>
      <c r="AF141" s="73" t="str">
        <f t="shared" si="228"/>
        <v/>
      </c>
      <c r="AG141" s="15" t="str">
        <f t="shared" si="229"/>
        <v/>
      </c>
      <c r="AH141" s="74">
        <v>0</v>
      </c>
      <c r="AI141" s="75" t="str">
        <f t="shared" si="230"/>
        <v/>
      </c>
      <c r="AJ141" s="75">
        <v>0</v>
      </c>
      <c r="AK141" s="76" t="str">
        <f t="shared" si="231"/>
        <v/>
      </c>
      <c r="AL141" s="17" t="str">
        <f t="shared" si="232"/>
        <v/>
      </c>
      <c r="AM141" s="71">
        <v>0</v>
      </c>
      <c r="AN141" s="72" t="str">
        <f t="shared" si="233"/>
        <v/>
      </c>
      <c r="AO141" s="72">
        <v>0</v>
      </c>
      <c r="AP141" s="73" t="str">
        <f t="shared" si="234"/>
        <v/>
      </c>
      <c r="AQ141" s="15" t="str">
        <f t="shared" si="235"/>
        <v/>
      </c>
      <c r="AR141" s="74">
        <v>0</v>
      </c>
      <c r="AS141" s="75" t="str">
        <f t="shared" si="236"/>
        <v/>
      </c>
      <c r="AT141" s="75">
        <v>0</v>
      </c>
      <c r="AU141" s="76" t="str">
        <f t="shared" si="237"/>
        <v/>
      </c>
      <c r="AV141" s="17" t="str">
        <f t="shared" si="238"/>
        <v/>
      </c>
      <c r="AW141" s="71">
        <v>0</v>
      </c>
      <c r="AX141" s="72" t="str">
        <f t="shared" si="239"/>
        <v/>
      </c>
      <c r="AY141" s="72">
        <v>0</v>
      </c>
      <c r="AZ141" s="73" t="str">
        <f t="shared" si="240"/>
        <v/>
      </c>
      <c r="BA141" s="15" t="str">
        <f t="shared" si="241"/>
        <v/>
      </c>
      <c r="BB141" s="74">
        <v>0</v>
      </c>
      <c r="BC141" s="75" t="str">
        <f t="shared" si="242"/>
        <v/>
      </c>
      <c r="BD141" s="75">
        <v>0</v>
      </c>
      <c r="BE141" s="76" t="str">
        <f t="shared" si="243"/>
        <v/>
      </c>
      <c r="BF141" s="17" t="str">
        <f t="shared" si="244"/>
        <v/>
      </c>
      <c r="BG141" s="71">
        <v>1166</v>
      </c>
      <c r="BH141" s="72">
        <f t="shared" si="245"/>
        <v>1049.4000000000001</v>
      </c>
      <c r="BI141" s="72">
        <v>102</v>
      </c>
      <c r="BJ141" s="73">
        <f t="shared" si="246"/>
        <v>907</v>
      </c>
      <c r="BK141" s="15">
        <f t="shared" si="247"/>
        <v>0.13569658852677727</v>
      </c>
    </row>
    <row r="142" spans="1:63" s="5" customFormat="1" ht="12.75" customHeight="1">
      <c r="A142" s="43" t="s">
        <v>123</v>
      </c>
      <c r="B142" s="39" t="s">
        <v>213</v>
      </c>
      <c r="C142" s="4"/>
      <c r="D142" s="50">
        <v>1.78</v>
      </c>
      <c r="E142" s="40" t="s">
        <v>318</v>
      </c>
      <c r="F142" s="84">
        <v>1649</v>
      </c>
      <c r="G142" s="84">
        <v>1499</v>
      </c>
      <c r="H142" s="94">
        <v>1149</v>
      </c>
      <c r="I142" s="71">
        <v>0</v>
      </c>
      <c r="J142" s="72" t="str">
        <f t="shared" si="215"/>
        <v/>
      </c>
      <c r="K142" s="72">
        <v>0</v>
      </c>
      <c r="L142" s="73" t="str">
        <f t="shared" si="216"/>
        <v/>
      </c>
      <c r="M142" s="15" t="str">
        <f t="shared" si="217"/>
        <v/>
      </c>
      <c r="N142" s="74">
        <v>0</v>
      </c>
      <c r="O142" s="75" t="str">
        <f t="shared" si="218"/>
        <v/>
      </c>
      <c r="P142" s="75">
        <v>0</v>
      </c>
      <c r="Q142" s="76" t="str">
        <f t="shared" si="219"/>
        <v/>
      </c>
      <c r="R142" s="17" t="str">
        <f t="shared" si="220"/>
        <v/>
      </c>
      <c r="S142" s="71" t="s">
        <v>219</v>
      </c>
      <c r="T142" s="72" t="str">
        <f t="shared" si="221"/>
        <v/>
      </c>
      <c r="U142" s="72">
        <v>0</v>
      </c>
      <c r="V142" s="73" t="str">
        <f t="shared" si="222"/>
        <v/>
      </c>
      <c r="W142" s="15" t="str">
        <f t="shared" si="223"/>
        <v/>
      </c>
      <c r="X142" s="74">
        <v>1221</v>
      </c>
      <c r="Y142" s="75">
        <f t="shared" si="224"/>
        <v>1098.9000000000001</v>
      </c>
      <c r="Z142" s="75">
        <v>211</v>
      </c>
      <c r="AA142" s="76">
        <f t="shared" si="225"/>
        <v>938</v>
      </c>
      <c r="AB142" s="17">
        <f t="shared" si="226"/>
        <v>0.1464191464191465</v>
      </c>
      <c r="AC142" s="71">
        <v>0</v>
      </c>
      <c r="AD142" s="72" t="str">
        <f t="shared" si="227"/>
        <v/>
      </c>
      <c r="AE142" s="72">
        <v>0</v>
      </c>
      <c r="AF142" s="73" t="str">
        <f t="shared" si="228"/>
        <v/>
      </c>
      <c r="AG142" s="15" t="str">
        <f t="shared" si="229"/>
        <v/>
      </c>
      <c r="AH142" s="74">
        <v>0</v>
      </c>
      <c r="AI142" s="75" t="str">
        <f t="shared" si="230"/>
        <v/>
      </c>
      <c r="AJ142" s="75">
        <v>0</v>
      </c>
      <c r="AK142" s="76" t="str">
        <f t="shared" si="231"/>
        <v/>
      </c>
      <c r="AL142" s="17" t="str">
        <f t="shared" si="232"/>
        <v/>
      </c>
      <c r="AM142" s="71">
        <v>1221</v>
      </c>
      <c r="AN142" s="72">
        <f t="shared" si="233"/>
        <v>1098.9000000000001</v>
      </c>
      <c r="AO142" s="72">
        <v>211</v>
      </c>
      <c r="AP142" s="73">
        <f t="shared" si="234"/>
        <v>938</v>
      </c>
      <c r="AQ142" s="15">
        <f t="shared" si="235"/>
        <v>0.1464191464191465</v>
      </c>
      <c r="AR142" s="74">
        <v>0</v>
      </c>
      <c r="AS142" s="75" t="str">
        <f t="shared" si="236"/>
        <v/>
      </c>
      <c r="AT142" s="75">
        <v>0</v>
      </c>
      <c r="AU142" s="76" t="str">
        <f t="shared" si="237"/>
        <v/>
      </c>
      <c r="AV142" s="17" t="str">
        <f t="shared" si="238"/>
        <v/>
      </c>
      <c r="AW142" s="71">
        <v>0</v>
      </c>
      <c r="AX142" s="72" t="str">
        <f t="shared" si="239"/>
        <v/>
      </c>
      <c r="AY142" s="72">
        <v>0</v>
      </c>
      <c r="AZ142" s="73" t="str">
        <f t="shared" si="240"/>
        <v/>
      </c>
      <c r="BA142" s="15" t="str">
        <f t="shared" si="241"/>
        <v/>
      </c>
      <c r="BB142" s="74">
        <v>0</v>
      </c>
      <c r="BC142" s="75" t="str">
        <f t="shared" si="242"/>
        <v/>
      </c>
      <c r="BD142" s="75">
        <v>0</v>
      </c>
      <c r="BE142" s="76" t="str">
        <f t="shared" si="243"/>
        <v/>
      </c>
      <c r="BF142" s="17" t="str">
        <f t="shared" si="244"/>
        <v/>
      </c>
      <c r="BG142" s="71">
        <v>0</v>
      </c>
      <c r="BH142" s="72" t="str">
        <f t="shared" si="245"/>
        <v/>
      </c>
      <c r="BI142" s="72">
        <v>0</v>
      </c>
      <c r="BJ142" s="73" t="str">
        <f t="shared" si="246"/>
        <v/>
      </c>
      <c r="BK142" s="15" t="str">
        <f t="shared" si="247"/>
        <v/>
      </c>
    </row>
    <row r="143" spans="1:63" s="5" customFormat="1" ht="12.75" customHeight="1">
      <c r="A143" s="46" t="s">
        <v>150</v>
      </c>
      <c r="B143" s="39" t="s">
        <v>213</v>
      </c>
      <c r="C143" s="4"/>
      <c r="D143" s="50">
        <v>1.78</v>
      </c>
      <c r="E143" s="40" t="s">
        <v>319</v>
      </c>
      <c r="F143" s="84">
        <v>1649</v>
      </c>
      <c r="G143" s="84">
        <v>1499</v>
      </c>
      <c r="H143" s="94">
        <v>1149</v>
      </c>
      <c r="I143" s="71">
        <v>0</v>
      </c>
      <c r="J143" s="72" t="str">
        <f t="shared" si="215"/>
        <v/>
      </c>
      <c r="K143" s="72">
        <v>0</v>
      </c>
      <c r="L143" s="73" t="str">
        <f t="shared" si="216"/>
        <v/>
      </c>
      <c r="M143" s="15" t="str">
        <f t="shared" si="217"/>
        <v/>
      </c>
      <c r="N143" s="74">
        <v>0</v>
      </c>
      <c r="O143" s="75" t="str">
        <f t="shared" si="218"/>
        <v/>
      </c>
      <c r="P143" s="75">
        <v>0</v>
      </c>
      <c r="Q143" s="76" t="str">
        <f t="shared" si="219"/>
        <v/>
      </c>
      <c r="R143" s="17" t="str">
        <f t="shared" si="220"/>
        <v/>
      </c>
      <c r="S143" s="71" t="s">
        <v>219</v>
      </c>
      <c r="T143" s="72" t="str">
        <f t="shared" si="221"/>
        <v/>
      </c>
      <c r="U143" s="72">
        <v>0</v>
      </c>
      <c r="V143" s="73" t="str">
        <f t="shared" si="222"/>
        <v/>
      </c>
      <c r="W143" s="15" t="str">
        <f t="shared" si="223"/>
        <v/>
      </c>
      <c r="X143" s="74">
        <v>1221</v>
      </c>
      <c r="Y143" s="75">
        <f t="shared" si="224"/>
        <v>1098.9000000000001</v>
      </c>
      <c r="Z143" s="75">
        <v>211</v>
      </c>
      <c r="AA143" s="76">
        <f t="shared" si="225"/>
        <v>938</v>
      </c>
      <c r="AB143" s="17">
        <f t="shared" si="226"/>
        <v>0.1464191464191465</v>
      </c>
      <c r="AC143" s="71">
        <v>0</v>
      </c>
      <c r="AD143" s="72" t="str">
        <f t="shared" si="227"/>
        <v/>
      </c>
      <c r="AE143" s="72">
        <v>0</v>
      </c>
      <c r="AF143" s="73" t="str">
        <f t="shared" si="228"/>
        <v/>
      </c>
      <c r="AG143" s="15" t="str">
        <f t="shared" si="229"/>
        <v/>
      </c>
      <c r="AH143" s="74">
        <v>0</v>
      </c>
      <c r="AI143" s="75" t="str">
        <f t="shared" si="230"/>
        <v/>
      </c>
      <c r="AJ143" s="75">
        <v>0</v>
      </c>
      <c r="AK143" s="76" t="str">
        <f t="shared" si="231"/>
        <v/>
      </c>
      <c r="AL143" s="17" t="str">
        <f t="shared" si="232"/>
        <v/>
      </c>
      <c r="AM143" s="71">
        <v>1221</v>
      </c>
      <c r="AN143" s="72">
        <f t="shared" si="233"/>
        <v>1098.9000000000001</v>
      </c>
      <c r="AO143" s="72">
        <v>211</v>
      </c>
      <c r="AP143" s="73">
        <f t="shared" si="234"/>
        <v>938</v>
      </c>
      <c r="AQ143" s="15">
        <f t="shared" si="235"/>
        <v>0.1464191464191465</v>
      </c>
      <c r="AR143" s="74">
        <v>0</v>
      </c>
      <c r="AS143" s="75" t="str">
        <f t="shared" si="236"/>
        <v/>
      </c>
      <c r="AT143" s="75">
        <v>0</v>
      </c>
      <c r="AU143" s="76" t="str">
        <f t="shared" si="237"/>
        <v/>
      </c>
      <c r="AV143" s="17" t="str">
        <f t="shared" si="238"/>
        <v/>
      </c>
      <c r="AW143" s="71">
        <v>0</v>
      </c>
      <c r="AX143" s="72" t="str">
        <f t="shared" si="239"/>
        <v/>
      </c>
      <c r="AY143" s="72">
        <v>0</v>
      </c>
      <c r="AZ143" s="73" t="str">
        <f t="shared" si="240"/>
        <v/>
      </c>
      <c r="BA143" s="15" t="str">
        <f t="shared" si="241"/>
        <v/>
      </c>
      <c r="BB143" s="74">
        <v>0</v>
      </c>
      <c r="BC143" s="75" t="str">
        <f t="shared" si="242"/>
        <v/>
      </c>
      <c r="BD143" s="75">
        <v>0</v>
      </c>
      <c r="BE143" s="76" t="str">
        <f t="shared" si="243"/>
        <v/>
      </c>
      <c r="BF143" s="17" t="str">
        <f t="shared" si="244"/>
        <v/>
      </c>
      <c r="BG143" s="71">
        <v>0</v>
      </c>
      <c r="BH143" s="72" t="str">
        <f t="shared" si="245"/>
        <v/>
      </c>
      <c r="BI143" s="72">
        <v>0</v>
      </c>
      <c r="BJ143" s="73" t="str">
        <f t="shared" si="246"/>
        <v/>
      </c>
      <c r="BK143" s="15" t="str">
        <f t="shared" si="247"/>
        <v/>
      </c>
    </row>
    <row r="144" spans="1:63" s="5" customFormat="1" ht="12.75" customHeight="1">
      <c r="A144" s="46" t="s">
        <v>163</v>
      </c>
      <c r="B144" s="39" t="s">
        <v>213</v>
      </c>
      <c r="C144" s="4"/>
      <c r="D144" s="50">
        <v>1.78</v>
      </c>
      <c r="E144" s="40" t="s">
        <v>279</v>
      </c>
      <c r="F144" s="84">
        <v>1759</v>
      </c>
      <c r="G144" s="84">
        <v>1599</v>
      </c>
      <c r="H144" s="94">
        <v>1225</v>
      </c>
      <c r="I144" s="71">
        <v>0</v>
      </c>
      <c r="J144" s="72" t="str">
        <f t="shared" si="215"/>
        <v/>
      </c>
      <c r="K144" s="72">
        <v>0</v>
      </c>
      <c r="L144" s="73" t="str">
        <f t="shared" si="216"/>
        <v/>
      </c>
      <c r="M144" s="15" t="str">
        <f t="shared" si="217"/>
        <v/>
      </c>
      <c r="N144" s="74">
        <v>0</v>
      </c>
      <c r="O144" s="75" t="str">
        <f t="shared" si="218"/>
        <v/>
      </c>
      <c r="P144" s="75">
        <v>0</v>
      </c>
      <c r="Q144" s="76" t="str">
        <f t="shared" si="219"/>
        <v/>
      </c>
      <c r="R144" s="17" t="str">
        <f t="shared" si="220"/>
        <v/>
      </c>
      <c r="S144" s="71" t="s">
        <v>219</v>
      </c>
      <c r="T144" s="72" t="str">
        <f t="shared" si="221"/>
        <v/>
      </c>
      <c r="U144" s="72">
        <v>0</v>
      </c>
      <c r="V144" s="73" t="str">
        <f t="shared" si="222"/>
        <v/>
      </c>
      <c r="W144" s="15" t="str">
        <f t="shared" si="223"/>
        <v/>
      </c>
      <c r="X144" s="74">
        <v>1332</v>
      </c>
      <c r="Y144" s="75">
        <f t="shared" si="224"/>
        <v>1198.8</v>
      </c>
      <c r="Z144" s="75">
        <v>203</v>
      </c>
      <c r="AA144" s="76">
        <f t="shared" si="225"/>
        <v>1022</v>
      </c>
      <c r="AB144" s="17">
        <f t="shared" si="226"/>
        <v>0.14748081414748079</v>
      </c>
      <c r="AC144" s="71">
        <v>0</v>
      </c>
      <c r="AD144" s="72" t="str">
        <f t="shared" si="227"/>
        <v/>
      </c>
      <c r="AE144" s="72">
        <v>0</v>
      </c>
      <c r="AF144" s="73" t="str">
        <f t="shared" si="228"/>
        <v/>
      </c>
      <c r="AG144" s="15" t="str">
        <f t="shared" si="229"/>
        <v/>
      </c>
      <c r="AH144" s="74">
        <v>0</v>
      </c>
      <c r="AI144" s="75" t="str">
        <f t="shared" si="230"/>
        <v/>
      </c>
      <c r="AJ144" s="75">
        <v>0</v>
      </c>
      <c r="AK144" s="76" t="str">
        <f t="shared" si="231"/>
        <v/>
      </c>
      <c r="AL144" s="17" t="str">
        <f t="shared" si="232"/>
        <v/>
      </c>
      <c r="AM144" s="71">
        <v>1332</v>
      </c>
      <c r="AN144" s="72">
        <f t="shared" si="233"/>
        <v>1198.8</v>
      </c>
      <c r="AO144" s="72">
        <v>203</v>
      </c>
      <c r="AP144" s="73">
        <f t="shared" si="234"/>
        <v>1022</v>
      </c>
      <c r="AQ144" s="15">
        <f t="shared" si="235"/>
        <v>0.14748081414748079</v>
      </c>
      <c r="AR144" s="74">
        <v>0</v>
      </c>
      <c r="AS144" s="75" t="str">
        <f t="shared" si="236"/>
        <v/>
      </c>
      <c r="AT144" s="75">
        <v>0</v>
      </c>
      <c r="AU144" s="76" t="str">
        <f t="shared" si="237"/>
        <v/>
      </c>
      <c r="AV144" s="17" t="str">
        <f t="shared" si="238"/>
        <v/>
      </c>
      <c r="AW144" s="71">
        <v>0</v>
      </c>
      <c r="AX144" s="72" t="str">
        <f t="shared" si="239"/>
        <v/>
      </c>
      <c r="AY144" s="72">
        <v>0</v>
      </c>
      <c r="AZ144" s="73" t="str">
        <f t="shared" si="240"/>
        <v/>
      </c>
      <c r="BA144" s="15" t="str">
        <f t="shared" si="241"/>
        <v/>
      </c>
      <c r="BB144" s="74">
        <v>0</v>
      </c>
      <c r="BC144" s="75" t="str">
        <f t="shared" si="242"/>
        <v/>
      </c>
      <c r="BD144" s="75">
        <v>0</v>
      </c>
      <c r="BE144" s="76" t="str">
        <f t="shared" si="243"/>
        <v/>
      </c>
      <c r="BF144" s="17" t="str">
        <f t="shared" si="244"/>
        <v/>
      </c>
      <c r="BG144" s="71">
        <v>0</v>
      </c>
      <c r="BH144" s="72" t="str">
        <f t="shared" si="245"/>
        <v/>
      </c>
      <c r="BI144" s="72">
        <v>0</v>
      </c>
      <c r="BJ144" s="73" t="str">
        <f t="shared" si="246"/>
        <v/>
      </c>
      <c r="BK144" s="15" t="str">
        <f t="shared" si="247"/>
        <v/>
      </c>
    </row>
    <row r="145" spans="1:63" s="5" customFormat="1" ht="12.75" customHeight="1">
      <c r="A145" s="43" t="s">
        <v>122</v>
      </c>
      <c r="B145" s="39" t="s">
        <v>213</v>
      </c>
      <c r="C145" s="4" t="s">
        <v>5</v>
      </c>
      <c r="D145" s="50">
        <v>1.78</v>
      </c>
      <c r="E145" s="40" t="s">
        <v>318</v>
      </c>
      <c r="F145" s="84">
        <v>1539</v>
      </c>
      <c r="G145" s="84">
        <v>0</v>
      </c>
      <c r="H145" s="94">
        <v>1073</v>
      </c>
      <c r="I145" s="71">
        <v>0</v>
      </c>
      <c r="J145" s="72" t="str">
        <f t="shared" si="215"/>
        <v/>
      </c>
      <c r="K145" s="72">
        <v>0</v>
      </c>
      <c r="L145" s="73" t="str">
        <f t="shared" si="216"/>
        <v/>
      </c>
      <c r="M145" s="15" t="str">
        <f t="shared" si="217"/>
        <v/>
      </c>
      <c r="N145" s="74">
        <v>0</v>
      </c>
      <c r="O145" s="75" t="str">
        <f t="shared" si="218"/>
        <v/>
      </c>
      <c r="P145" s="75">
        <v>0</v>
      </c>
      <c r="Q145" s="76" t="str">
        <f t="shared" si="219"/>
        <v/>
      </c>
      <c r="R145" s="17" t="str">
        <f t="shared" si="220"/>
        <v/>
      </c>
      <c r="S145" s="71">
        <v>0</v>
      </c>
      <c r="T145" s="72" t="str">
        <f t="shared" si="221"/>
        <v/>
      </c>
      <c r="U145" s="72">
        <v>0</v>
      </c>
      <c r="V145" s="73" t="str">
        <f t="shared" si="222"/>
        <v/>
      </c>
      <c r="W145" s="15" t="str">
        <f t="shared" si="223"/>
        <v/>
      </c>
      <c r="X145" s="74">
        <v>0</v>
      </c>
      <c r="Y145" s="75" t="str">
        <f t="shared" si="224"/>
        <v/>
      </c>
      <c r="Z145" s="75">
        <v>0</v>
      </c>
      <c r="AA145" s="76" t="str">
        <f t="shared" si="225"/>
        <v/>
      </c>
      <c r="AB145" s="17" t="str">
        <f t="shared" si="226"/>
        <v/>
      </c>
      <c r="AC145" s="71">
        <v>0</v>
      </c>
      <c r="AD145" s="72" t="str">
        <f t="shared" si="227"/>
        <v/>
      </c>
      <c r="AE145" s="72">
        <v>0</v>
      </c>
      <c r="AF145" s="73" t="str">
        <f t="shared" si="228"/>
        <v/>
      </c>
      <c r="AG145" s="15" t="str">
        <f t="shared" si="229"/>
        <v/>
      </c>
      <c r="AH145" s="74">
        <v>0</v>
      </c>
      <c r="AI145" s="75" t="str">
        <f t="shared" si="230"/>
        <v/>
      </c>
      <c r="AJ145" s="75">
        <v>0</v>
      </c>
      <c r="AK145" s="76" t="str">
        <f t="shared" si="231"/>
        <v/>
      </c>
      <c r="AL145" s="17" t="str">
        <f t="shared" si="232"/>
        <v/>
      </c>
      <c r="AM145" s="71">
        <v>0</v>
      </c>
      <c r="AN145" s="72" t="str">
        <f t="shared" si="233"/>
        <v/>
      </c>
      <c r="AO145" s="72">
        <v>0</v>
      </c>
      <c r="AP145" s="73" t="str">
        <f t="shared" si="234"/>
        <v/>
      </c>
      <c r="AQ145" s="15" t="str">
        <f t="shared" si="235"/>
        <v/>
      </c>
      <c r="AR145" s="74">
        <v>0</v>
      </c>
      <c r="AS145" s="75" t="str">
        <f t="shared" si="236"/>
        <v/>
      </c>
      <c r="AT145" s="75">
        <v>0</v>
      </c>
      <c r="AU145" s="76" t="str">
        <f t="shared" si="237"/>
        <v/>
      </c>
      <c r="AV145" s="17" t="str">
        <f t="shared" si="238"/>
        <v/>
      </c>
      <c r="AW145" s="71">
        <v>0</v>
      </c>
      <c r="AX145" s="72" t="str">
        <f t="shared" si="239"/>
        <v/>
      </c>
      <c r="AY145" s="72">
        <v>0</v>
      </c>
      <c r="AZ145" s="73" t="str">
        <f t="shared" si="240"/>
        <v/>
      </c>
      <c r="BA145" s="15" t="str">
        <f t="shared" si="241"/>
        <v/>
      </c>
      <c r="BB145" s="74">
        <v>0</v>
      </c>
      <c r="BC145" s="75" t="str">
        <f t="shared" si="242"/>
        <v/>
      </c>
      <c r="BD145" s="75">
        <v>0</v>
      </c>
      <c r="BE145" s="76" t="str">
        <f t="shared" si="243"/>
        <v/>
      </c>
      <c r="BF145" s="17" t="str">
        <f t="shared" si="244"/>
        <v/>
      </c>
      <c r="BG145" s="71">
        <v>0</v>
      </c>
      <c r="BH145" s="72" t="str">
        <f t="shared" si="245"/>
        <v/>
      </c>
      <c r="BI145" s="72">
        <v>0</v>
      </c>
      <c r="BJ145" s="73" t="str">
        <f t="shared" si="246"/>
        <v/>
      </c>
      <c r="BK145" s="15" t="str">
        <f t="shared" si="247"/>
        <v/>
      </c>
    </row>
    <row r="146" spans="1:63" s="5" customFormat="1" ht="12.75" customHeight="1">
      <c r="A146" s="46" t="s">
        <v>149</v>
      </c>
      <c r="B146" s="39" t="s">
        <v>213</v>
      </c>
      <c r="C146" s="4" t="s">
        <v>5</v>
      </c>
      <c r="D146" s="50">
        <v>1.78</v>
      </c>
      <c r="E146" s="40" t="s">
        <v>319</v>
      </c>
      <c r="F146" s="84">
        <v>1539</v>
      </c>
      <c r="G146" s="84">
        <v>0</v>
      </c>
      <c r="H146" s="94">
        <v>1073</v>
      </c>
      <c r="I146" s="71">
        <v>0</v>
      </c>
      <c r="J146" s="72" t="str">
        <f t="shared" si="215"/>
        <v/>
      </c>
      <c r="K146" s="72">
        <v>0</v>
      </c>
      <c r="L146" s="73" t="str">
        <f t="shared" si="216"/>
        <v/>
      </c>
      <c r="M146" s="15" t="str">
        <f t="shared" si="217"/>
        <v/>
      </c>
      <c r="N146" s="74">
        <v>0</v>
      </c>
      <c r="O146" s="75" t="str">
        <f t="shared" si="218"/>
        <v/>
      </c>
      <c r="P146" s="75">
        <v>0</v>
      </c>
      <c r="Q146" s="76" t="str">
        <f t="shared" si="219"/>
        <v/>
      </c>
      <c r="R146" s="17" t="str">
        <f t="shared" si="220"/>
        <v/>
      </c>
      <c r="S146" s="71">
        <v>0</v>
      </c>
      <c r="T146" s="72" t="str">
        <f t="shared" si="221"/>
        <v/>
      </c>
      <c r="U146" s="72">
        <v>0</v>
      </c>
      <c r="V146" s="73" t="str">
        <f t="shared" si="222"/>
        <v/>
      </c>
      <c r="W146" s="15" t="str">
        <f t="shared" si="223"/>
        <v/>
      </c>
      <c r="X146" s="74">
        <v>0</v>
      </c>
      <c r="Y146" s="75" t="str">
        <f t="shared" si="224"/>
        <v/>
      </c>
      <c r="Z146" s="75">
        <v>0</v>
      </c>
      <c r="AA146" s="76" t="str">
        <f t="shared" si="225"/>
        <v/>
      </c>
      <c r="AB146" s="17" t="str">
        <f t="shared" si="226"/>
        <v/>
      </c>
      <c r="AC146" s="71">
        <v>0</v>
      </c>
      <c r="AD146" s="72" t="str">
        <f t="shared" si="227"/>
        <v/>
      </c>
      <c r="AE146" s="72">
        <v>0</v>
      </c>
      <c r="AF146" s="73" t="str">
        <f t="shared" si="228"/>
        <v/>
      </c>
      <c r="AG146" s="15" t="str">
        <f t="shared" si="229"/>
        <v/>
      </c>
      <c r="AH146" s="74">
        <v>0</v>
      </c>
      <c r="AI146" s="75" t="str">
        <f t="shared" si="230"/>
        <v/>
      </c>
      <c r="AJ146" s="75">
        <v>0</v>
      </c>
      <c r="AK146" s="76" t="str">
        <f t="shared" si="231"/>
        <v/>
      </c>
      <c r="AL146" s="17" t="str">
        <f t="shared" si="232"/>
        <v/>
      </c>
      <c r="AM146" s="71">
        <v>0</v>
      </c>
      <c r="AN146" s="72" t="str">
        <f t="shared" si="233"/>
        <v/>
      </c>
      <c r="AO146" s="72">
        <v>0</v>
      </c>
      <c r="AP146" s="73" t="str">
        <f t="shared" si="234"/>
        <v/>
      </c>
      <c r="AQ146" s="15" t="str">
        <f t="shared" si="235"/>
        <v/>
      </c>
      <c r="AR146" s="74">
        <v>0</v>
      </c>
      <c r="AS146" s="75" t="str">
        <f t="shared" si="236"/>
        <v/>
      </c>
      <c r="AT146" s="75">
        <v>0</v>
      </c>
      <c r="AU146" s="76" t="str">
        <f t="shared" si="237"/>
        <v/>
      </c>
      <c r="AV146" s="17" t="str">
        <f t="shared" si="238"/>
        <v/>
      </c>
      <c r="AW146" s="71">
        <v>0</v>
      </c>
      <c r="AX146" s="72" t="str">
        <f t="shared" si="239"/>
        <v/>
      </c>
      <c r="AY146" s="72">
        <v>0</v>
      </c>
      <c r="AZ146" s="73" t="str">
        <f t="shared" si="240"/>
        <v/>
      </c>
      <c r="BA146" s="15" t="str">
        <f t="shared" si="241"/>
        <v/>
      </c>
      <c r="BB146" s="74">
        <v>0</v>
      </c>
      <c r="BC146" s="75" t="str">
        <f t="shared" si="242"/>
        <v/>
      </c>
      <c r="BD146" s="75">
        <v>0</v>
      </c>
      <c r="BE146" s="76" t="str">
        <f t="shared" si="243"/>
        <v/>
      </c>
      <c r="BF146" s="17" t="str">
        <f t="shared" si="244"/>
        <v/>
      </c>
      <c r="BG146" s="71">
        <v>0</v>
      </c>
      <c r="BH146" s="72" t="str">
        <f t="shared" si="245"/>
        <v/>
      </c>
      <c r="BI146" s="72">
        <v>0</v>
      </c>
      <c r="BJ146" s="73" t="str">
        <f t="shared" si="246"/>
        <v/>
      </c>
      <c r="BK146" s="15" t="str">
        <f t="shared" si="247"/>
        <v/>
      </c>
    </row>
    <row r="147" spans="1:63" s="5" customFormat="1" ht="12.75" customHeight="1">
      <c r="A147" s="43" t="s">
        <v>121</v>
      </c>
      <c r="B147" s="39" t="s">
        <v>213</v>
      </c>
      <c r="C147" s="4" t="s">
        <v>533</v>
      </c>
      <c r="D147" s="50">
        <v>1.19</v>
      </c>
      <c r="E147" s="40" t="s">
        <v>431</v>
      </c>
      <c r="F147" s="84">
        <v>1649</v>
      </c>
      <c r="G147" s="84">
        <v>1499</v>
      </c>
      <c r="H147" s="94">
        <v>1167</v>
      </c>
      <c r="I147" s="71">
        <v>0</v>
      </c>
      <c r="J147" s="72" t="str">
        <f t="shared" si="215"/>
        <v/>
      </c>
      <c r="K147" s="72">
        <v>0</v>
      </c>
      <c r="L147" s="73" t="str">
        <f t="shared" si="216"/>
        <v/>
      </c>
      <c r="M147" s="15" t="str">
        <f t="shared" si="217"/>
        <v/>
      </c>
      <c r="N147" s="74">
        <v>0</v>
      </c>
      <c r="O147" s="75" t="str">
        <f t="shared" si="218"/>
        <v/>
      </c>
      <c r="P147" s="75">
        <v>0</v>
      </c>
      <c r="Q147" s="76" t="str">
        <f t="shared" si="219"/>
        <v/>
      </c>
      <c r="R147" s="17" t="str">
        <f t="shared" si="220"/>
        <v/>
      </c>
      <c r="S147" s="71">
        <v>1221</v>
      </c>
      <c r="T147" s="72">
        <f t="shared" si="221"/>
        <v>1098.9000000000001</v>
      </c>
      <c r="U147" s="72">
        <v>215</v>
      </c>
      <c r="V147" s="73">
        <f t="shared" si="222"/>
        <v>952</v>
      </c>
      <c r="W147" s="15">
        <f t="shared" si="223"/>
        <v>0.13367913367913375</v>
      </c>
      <c r="X147" s="74">
        <v>0</v>
      </c>
      <c r="Y147" s="75" t="str">
        <f t="shared" si="224"/>
        <v/>
      </c>
      <c r="Z147" s="75">
        <v>0</v>
      </c>
      <c r="AA147" s="76" t="str">
        <f t="shared" si="225"/>
        <v/>
      </c>
      <c r="AB147" s="17" t="str">
        <f t="shared" si="226"/>
        <v/>
      </c>
      <c r="AC147" s="71">
        <v>0</v>
      </c>
      <c r="AD147" s="72" t="str">
        <f t="shared" si="227"/>
        <v/>
      </c>
      <c r="AE147" s="72">
        <v>0</v>
      </c>
      <c r="AF147" s="73" t="str">
        <f t="shared" si="228"/>
        <v/>
      </c>
      <c r="AG147" s="15" t="str">
        <f t="shared" si="229"/>
        <v/>
      </c>
      <c r="AH147" s="74">
        <v>0</v>
      </c>
      <c r="AI147" s="75" t="str">
        <f t="shared" si="230"/>
        <v/>
      </c>
      <c r="AJ147" s="75">
        <v>0</v>
      </c>
      <c r="AK147" s="76" t="str">
        <f t="shared" si="231"/>
        <v/>
      </c>
      <c r="AL147" s="17" t="str">
        <f t="shared" si="232"/>
        <v/>
      </c>
      <c r="AM147" s="71">
        <v>0</v>
      </c>
      <c r="AN147" s="72" t="str">
        <f t="shared" si="233"/>
        <v/>
      </c>
      <c r="AO147" s="72">
        <v>0</v>
      </c>
      <c r="AP147" s="73" t="str">
        <f t="shared" si="234"/>
        <v/>
      </c>
      <c r="AQ147" s="15" t="str">
        <f t="shared" si="235"/>
        <v/>
      </c>
      <c r="AR147" s="74">
        <v>0</v>
      </c>
      <c r="AS147" s="75" t="str">
        <f t="shared" si="236"/>
        <v/>
      </c>
      <c r="AT147" s="75">
        <v>0</v>
      </c>
      <c r="AU147" s="76" t="str">
        <f t="shared" si="237"/>
        <v/>
      </c>
      <c r="AV147" s="17" t="str">
        <f t="shared" si="238"/>
        <v/>
      </c>
      <c r="AW147" s="71">
        <v>0</v>
      </c>
      <c r="AX147" s="72" t="str">
        <f t="shared" si="239"/>
        <v/>
      </c>
      <c r="AY147" s="72">
        <v>0</v>
      </c>
      <c r="AZ147" s="73" t="str">
        <f t="shared" si="240"/>
        <v/>
      </c>
      <c r="BA147" s="15" t="str">
        <f t="shared" si="241"/>
        <v/>
      </c>
      <c r="BB147" s="74" t="s">
        <v>219</v>
      </c>
      <c r="BC147" s="75" t="str">
        <f t="shared" si="242"/>
        <v/>
      </c>
      <c r="BD147" s="75">
        <v>0</v>
      </c>
      <c r="BE147" s="76" t="str">
        <f t="shared" si="243"/>
        <v/>
      </c>
      <c r="BF147" s="17" t="str">
        <f t="shared" si="244"/>
        <v/>
      </c>
      <c r="BG147" s="71">
        <v>0</v>
      </c>
      <c r="BH147" s="72" t="str">
        <f t="shared" si="245"/>
        <v/>
      </c>
      <c r="BI147" s="72">
        <v>0</v>
      </c>
      <c r="BJ147" s="73" t="str">
        <f t="shared" si="246"/>
        <v/>
      </c>
      <c r="BK147" s="15" t="str">
        <f t="shared" si="247"/>
        <v/>
      </c>
    </row>
    <row r="148" spans="1:63" s="5" customFormat="1" ht="12.75" customHeight="1">
      <c r="A148" s="46" t="s">
        <v>146</v>
      </c>
      <c r="B148" s="39" t="s">
        <v>213</v>
      </c>
      <c r="C148" s="4" t="s">
        <v>533</v>
      </c>
      <c r="D148" s="50">
        <v>1.19</v>
      </c>
      <c r="E148" s="40" t="s">
        <v>377</v>
      </c>
      <c r="F148" s="84">
        <v>1649</v>
      </c>
      <c r="G148" s="84">
        <v>1499</v>
      </c>
      <c r="H148" s="94">
        <v>1167</v>
      </c>
      <c r="I148" s="71">
        <v>0</v>
      </c>
      <c r="J148" s="72" t="str">
        <f t="shared" si="215"/>
        <v/>
      </c>
      <c r="K148" s="72">
        <v>0</v>
      </c>
      <c r="L148" s="73" t="str">
        <f t="shared" si="216"/>
        <v/>
      </c>
      <c r="M148" s="15" t="str">
        <f t="shared" si="217"/>
        <v/>
      </c>
      <c r="N148" s="74">
        <v>0</v>
      </c>
      <c r="O148" s="75" t="str">
        <f t="shared" si="218"/>
        <v/>
      </c>
      <c r="P148" s="75">
        <v>0</v>
      </c>
      <c r="Q148" s="76" t="str">
        <f t="shared" si="219"/>
        <v/>
      </c>
      <c r="R148" s="17" t="str">
        <f t="shared" si="220"/>
        <v/>
      </c>
      <c r="S148" s="71">
        <v>1221</v>
      </c>
      <c r="T148" s="72">
        <f t="shared" si="221"/>
        <v>1098.9000000000001</v>
      </c>
      <c r="U148" s="72">
        <v>215</v>
      </c>
      <c r="V148" s="73">
        <f t="shared" si="222"/>
        <v>952</v>
      </c>
      <c r="W148" s="15">
        <f t="shared" si="223"/>
        <v>0.13367913367913375</v>
      </c>
      <c r="X148" s="74">
        <v>0</v>
      </c>
      <c r="Y148" s="75" t="str">
        <f t="shared" si="224"/>
        <v/>
      </c>
      <c r="Z148" s="75">
        <v>0</v>
      </c>
      <c r="AA148" s="76" t="str">
        <f t="shared" si="225"/>
        <v/>
      </c>
      <c r="AB148" s="17" t="str">
        <f t="shared" si="226"/>
        <v/>
      </c>
      <c r="AC148" s="71">
        <v>0</v>
      </c>
      <c r="AD148" s="72" t="str">
        <f t="shared" si="227"/>
        <v/>
      </c>
      <c r="AE148" s="72">
        <v>0</v>
      </c>
      <c r="AF148" s="73" t="str">
        <f t="shared" si="228"/>
        <v/>
      </c>
      <c r="AG148" s="15" t="str">
        <f t="shared" si="229"/>
        <v/>
      </c>
      <c r="AH148" s="74">
        <v>0</v>
      </c>
      <c r="AI148" s="75" t="str">
        <f t="shared" si="230"/>
        <v/>
      </c>
      <c r="AJ148" s="75">
        <v>0</v>
      </c>
      <c r="AK148" s="76" t="str">
        <f t="shared" si="231"/>
        <v/>
      </c>
      <c r="AL148" s="17" t="str">
        <f t="shared" si="232"/>
        <v/>
      </c>
      <c r="AM148" s="71">
        <v>0</v>
      </c>
      <c r="AN148" s="72" t="str">
        <f t="shared" si="233"/>
        <v/>
      </c>
      <c r="AO148" s="72">
        <v>0</v>
      </c>
      <c r="AP148" s="73" t="str">
        <f t="shared" si="234"/>
        <v/>
      </c>
      <c r="AQ148" s="15" t="str">
        <f t="shared" si="235"/>
        <v/>
      </c>
      <c r="AR148" s="74">
        <v>0</v>
      </c>
      <c r="AS148" s="75" t="str">
        <f t="shared" si="236"/>
        <v/>
      </c>
      <c r="AT148" s="75">
        <v>0</v>
      </c>
      <c r="AU148" s="76" t="str">
        <f t="shared" si="237"/>
        <v/>
      </c>
      <c r="AV148" s="17" t="str">
        <f t="shared" si="238"/>
        <v/>
      </c>
      <c r="AW148" s="71">
        <v>0</v>
      </c>
      <c r="AX148" s="72" t="str">
        <f t="shared" si="239"/>
        <v/>
      </c>
      <c r="AY148" s="72">
        <v>0</v>
      </c>
      <c r="AZ148" s="73" t="str">
        <f t="shared" si="240"/>
        <v/>
      </c>
      <c r="BA148" s="15" t="str">
        <f t="shared" si="241"/>
        <v/>
      </c>
      <c r="BB148" s="74" t="s">
        <v>219</v>
      </c>
      <c r="BC148" s="75" t="str">
        <f t="shared" si="242"/>
        <v/>
      </c>
      <c r="BD148" s="75">
        <v>0</v>
      </c>
      <c r="BE148" s="76" t="str">
        <f t="shared" si="243"/>
        <v/>
      </c>
      <c r="BF148" s="17" t="str">
        <f t="shared" si="244"/>
        <v/>
      </c>
      <c r="BG148" s="71">
        <v>0</v>
      </c>
      <c r="BH148" s="72" t="str">
        <f t="shared" si="245"/>
        <v/>
      </c>
      <c r="BI148" s="72">
        <v>0</v>
      </c>
      <c r="BJ148" s="73" t="str">
        <f t="shared" si="246"/>
        <v/>
      </c>
      <c r="BK148" s="15" t="str">
        <f t="shared" si="247"/>
        <v/>
      </c>
    </row>
    <row r="149" spans="1:63" s="5" customFormat="1" ht="12.75" customHeight="1">
      <c r="A149" s="46" t="s">
        <v>160</v>
      </c>
      <c r="B149" s="39" t="s">
        <v>213</v>
      </c>
      <c r="C149" s="4" t="s">
        <v>533</v>
      </c>
      <c r="D149" s="50">
        <v>1.19</v>
      </c>
      <c r="E149" s="40" t="s">
        <v>432</v>
      </c>
      <c r="F149" s="84">
        <v>1759</v>
      </c>
      <c r="G149" s="84">
        <v>1599</v>
      </c>
      <c r="H149" s="94">
        <v>1244</v>
      </c>
      <c r="I149" s="71">
        <v>0</v>
      </c>
      <c r="J149" s="72" t="str">
        <f t="shared" si="215"/>
        <v/>
      </c>
      <c r="K149" s="72">
        <v>0</v>
      </c>
      <c r="L149" s="73" t="str">
        <f t="shared" si="216"/>
        <v/>
      </c>
      <c r="M149" s="15" t="str">
        <f t="shared" si="217"/>
        <v/>
      </c>
      <c r="N149" s="74">
        <v>0</v>
      </c>
      <c r="O149" s="75" t="str">
        <f t="shared" si="218"/>
        <v/>
      </c>
      <c r="P149" s="75">
        <v>0</v>
      </c>
      <c r="Q149" s="76" t="str">
        <f t="shared" si="219"/>
        <v/>
      </c>
      <c r="R149" s="17" t="str">
        <f t="shared" si="220"/>
        <v/>
      </c>
      <c r="S149" s="71">
        <v>1332</v>
      </c>
      <c r="T149" s="72">
        <f t="shared" si="221"/>
        <v>1198.8</v>
      </c>
      <c r="U149" s="72">
        <v>206</v>
      </c>
      <c r="V149" s="73">
        <f t="shared" si="222"/>
        <v>1038</v>
      </c>
      <c r="W149" s="15">
        <f t="shared" si="223"/>
        <v>0.13413413413413411</v>
      </c>
      <c r="X149" s="74">
        <v>0</v>
      </c>
      <c r="Y149" s="75" t="str">
        <f t="shared" si="224"/>
        <v/>
      </c>
      <c r="Z149" s="75">
        <v>0</v>
      </c>
      <c r="AA149" s="76" t="str">
        <f t="shared" si="225"/>
        <v/>
      </c>
      <c r="AB149" s="17" t="str">
        <f t="shared" si="226"/>
        <v/>
      </c>
      <c r="AC149" s="71">
        <v>0</v>
      </c>
      <c r="AD149" s="72" t="str">
        <f t="shared" si="227"/>
        <v/>
      </c>
      <c r="AE149" s="72">
        <v>0</v>
      </c>
      <c r="AF149" s="73" t="str">
        <f t="shared" si="228"/>
        <v/>
      </c>
      <c r="AG149" s="15" t="str">
        <f t="shared" si="229"/>
        <v/>
      </c>
      <c r="AH149" s="74">
        <v>0</v>
      </c>
      <c r="AI149" s="75" t="str">
        <f t="shared" si="230"/>
        <v/>
      </c>
      <c r="AJ149" s="75">
        <v>0</v>
      </c>
      <c r="AK149" s="76" t="str">
        <f t="shared" si="231"/>
        <v/>
      </c>
      <c r="AL149" s="17" t="str">
        <f t="shared" si="232"/>
        <v/>
      </c>
      <c r="AM149" s="71">
        <v>0</v>
      </c>
      <c r="AN149" s="72" t="str">
        <f t="shared" si="233"/>
        <v/>
      </c>
      <c r="AO149" s="72">
        <v>0</v>
      </c>
      <c r="AP149" s="73" t="str">
        <f t="shared" si="234"/>
        <v/>
      </c>
      <c r="AQ149" s="15" t="str">
        <f t="shared" si="235"/>
        <v/>
      </c>
      <c r="AR149" s="74">
        <v>0</v>
      </c>
      <c r="AS149" s="75" t="str">
        <f t="shared" si="236"/>
        <v/>
      </c>
      <c r="AT149" s="75">
        <v>0</v>
      </c>
      <c r="AU149" s="76" t="str">
        <f t="shared" si="237"/>
        <v/>
      </c>
      <c r="AV149" s="17" t="str">
        <f t="shared" si="238"/>
        <v/>
      </c>
      <c r="AW149" s="71">
        <v>0</v>
      </c>
      <c r="AX149" s="72" t="str">
        <f t="shared" si="239"/>
        <v/>
      </c>
      <c r="AY149" s="72">
        <v>0</v>
      </c>
      <c r="AZ149" s="73" t="str">
        <f t="shared" si="240"/>
        <v/>
      </c>
      <c r="BA149" s="15" t="str">
        <f t="shared" si="241"/>
        <v/>
      </c>
      <c r="BB149" s="74" t="s">
        <v>219</v>
      </c>
      <c r="BC149" s="75" t="str">
        <f t="shared" si="242"/>
        <v/>
      </c>
      <c r="BD149" s="75">
        <v>0</v>
      </c>
      <c r="BE149" s="76" t="str">
        <f t="shared" si="243"/>
        <v/>
      </c>
      <c r="BF149" s="17" t="str">
        <f t="shared" si="244"/>
        <v/>
      </c>
      <c r="BG149" s="71">
        <v>0</v>
      </c>
      <c r="BH149" s="72" t="str">
        <f t="shared" si="245"/>
        <v/>
      </c>
      <c r="BI149" s="72">
        <v>0</v>
      </c>
      <c r="BJ149" s="73" t="str">
        <f t="shared" si="246"/>
        <v/>
      </c>
      <c r="BK149" s="15" t="str">
        <f t="shared" si="247"/>
        <v/>
      </c>
    </row>
    <row r="150" spans="1:63" s="5" customFormat="1" ht="12.75" customHeight="1">
      <c r="A150" s="43" t="s">
        <v>124</v>
      </c>
      <c r="B150" s="39" t="s">
        <v>213</v>
      </c>
      <c r="C150" s="4"/>
      <c r="D150" s="50">
        <v>1.92</v>
      </c>
      <c r="E150" s="40" t="s">
        <v>278</v>
      </c>
      <c r="F150" s="84">
        <v>1979</v>
      </c>
      <c r="G150" s="84">
        <v>1799</v>
      </c>
      <c r="H150" s="94">
        <v>1357</v>
      </c>
      <c r="I150" s="71">
        <v>0</v>
      </c>
      <c r="J150" s="72" t="str">
        <f t="shared" si="215"/>
        <v/>
      </c>
      <c r="K150" s="72">
        <v>0</v>
      </c>
      <c r="L150" s="73" t="str">
        <f t="shared" si="216"/>
        <v/>
      </c>
      <c r="M150" s="15" t="str">
        <f t="shared" si="217"/>
        <v/>
      </c>
      <c r="N150" s="74">
        <v>0</v>
      </c>
      <c r="O150" s="75" t="str">
        <f t="shared" si="218"/>
        <v/>
      </c>
      <c r="P150" s="75">
        <v>0</v>
      </c>
      <c r="Q150" s="76" t="str">
        <f t="shared" si="219"/>
        <v/>
      </c>
      <c r="R150" s="17" t="str">
        <f t="shared" si="220"/>
        <v/>
      </c>
      <c r="S150" s="71" t="s">
        <v>219</v>
      </c>
      <c r="T150" s="72" t="str">
        <f t="shared" si="221"/>
        <v/>
      </c>
      <c r="U150" s="72">
        <v>0</v>
      </c>
      <c r="V150" s="73" t="str">
        <f t="shared" si="222"/>
        <v/>
      </c>
      <c r="W150" s="15" t="str">
        <f t="shared" si="223"/>
        <v/>
      </c>
      <c r="X150" s="74">
        <v>0</v>
      </c>
      <c r="Y150" s="75" t="str">
        <f t="shared" si="224"/>
        <v/>
      </c>
      <c r="Z150" s="75">
        <v>0</v>
      </c>
      <c r="AA150" s="76" t="str">
        <f t="shared" si="225"/>
        <v/>
      </c>
      <c r="AB150" s="17" t="str">
        <f t="shared" si="226"/>
        <v/>
      </c>
      <c r="AC150" s="71">
        <v>0</v>
      </c>
      <c r="AD150" s="72" t="str">
        <f t="shared" si="227"/>
        <v/>
      </c>
      <c r="AE150" s="72">
        <v>0</v>
      </c>
      <c r="AF150" s="73" t="str">
        <f t="shared" si="228"/>
        <v/>
      </c>
      <c r="AG150" s="15" t="str">
        <f t="shared" si="229"/>
        <v/>
      </c>
      <c r="AH150" s="74">
        <v>1443</v>
      </c>
      <c r="AI150" s="75">
        <f t="shared" si="230"/>
        <v>1298.7</v>
      </c>
      <c r="AJ150" s="75">
        <v>266</v>
      </c>
      <c r="AK150" s="76">
        <f t="shared" si="231"/>
        <v>1091</v>
      </c>
      <c r="AL150" s="17">
        <f t="shared" si="232"/>
        <v>0.15992915992915996</v>
      </c>
      <c r="AM150" s="71">
        <v>0</v>
      </c>
      <c r="AN150" s="72" t="str">
        <f t="shared" si="233"/>
        <v/>
      </c>
      <c r="AO150" s="72">
        <v>0</v>
      </c>
      <c r="AP150" s="73" t="str">
        <f t="shared" si="234"/>
        <v/>
      </c>
      <c r="AQ150" s="15" t="str">
        <f t="shared" si="235"/>
        <v/>
      </c>
      <c r="AR150" s="74">
        <v>0</v>
      </c>
      <c r="AS150" s="75" t="str">
        <f t="shared" si="236"/>
        <v/>
      </c>
      <c r="AT150" s="75">
        <v>0</v>
      </c>
      <c r="AU150" s="76" t="str">
        <f t="shared" si="237"/>
        <v/>
      </c>
      <c r="AV150" s="17" t="str">
        <f t="shared" si="238"/>
        <v/>
      </c>
      <c r="AW150" s="71">
        <v>0</v>
      </c>
      <c r="AX150" s="72" t="str">
        <f t="shared" si="239"/>
        <v/>
      </c>
      <c r="AY150" s="72">
        <v>0</v>
      </c>
      <c r="AZ150" s="73" t="str">
        <f t="shared" si="240"/>
        <v/>
      </c>
      <c r="BA150" s="15" t="str">
        <f t="shared" si="241"/>
        <v/>
      </c>
      <c r="BB150" s="74">
        <v>1443</v>
      </c>
      <c r="BC150" s="75">
        <f t="shared" si="242"/>
        <v>1298.7</v>
      </c>
      <c r="BD150" s="75">
        <v>266</v>
      </c>
      <c r="BE150" s="76">
        <f t="shared" si="243"/>
        <v>1091</v>
      </c>
      <c r="BF150" s="17">
        <f t="shared" si="244"/>
        <v>0.15992915992915996</v>
      </c>
      <c r="BG150" s="71">
        <v>0</v>
      </c>
      <c r="BH150" s="72" t="str">
        <f t="shared" si="245"/>
        <v/>
      </c>
      <c r="BI150" s="72">
        <v>0</v>
      </c>
      <c r="BJ150" s="73" t="str">
        <f t="shared" si="246"/>
        <v/>
      </c>
      <c r="BK150" s="15" t="str">
        <f t="shared" si="247"/>
        <v/>
      </c>
    </row>
    <row r="151" spans="1:63" s="5" customFormat="1" ht="12.75" customHeight="1">
      <c r="A151" s="46" t="s">
        <v>151</v>
      </c>
      <c r="B151" s="39" t="s">
        <v>213</v>
      </c>
      <c r="C151" s="4"/>
      <c r="D151" s="50">
        <v>1.92</v>
      </c>
      <c r="E151" s="40" t="s">
        <v>319</v>
      </c>
      <c r="F151" s="84">
        <v>1979</v>
      </c>
      <c r="G151" s="84">
        <v>1799</v>
      </c>
      <c r="H151" s="94">
        <v>1357</v>
      </c>
      <c r="I151" s="71">
        <v>0</v>
      </c>
      <c r="J151" s="72" t="str">
        <f t="shared" si="215"/>
        <v/>
      </c>
      <c r="K151" s="72">
        <v>0</v>
      </c>
      <c r="L151" s="73" t="str">
        <f t="shared" si="216"/>
        <v/>
      </c>
      <c r="M151" s="15" t="str">
        <f t="shared" si="217"/>
        <v/>
      </c>
      <c r="N151" s="74">
        <v>0</v>
      </c>
      <c r="O151" s="75" t="str">
        <f t="shared" si="218"/>
        <v/>
      </c>
      <c r="P151" s="75">
        <v>0</v>
      </c>
      <c r="Q151" s="76" t="str">
        <f t="shared" si="219"/>
        <v/>
      </c>
      <c r="R151" s="17" t="str">
        <f t="shared" si="220"/>
        <v/>
      </c>
      <c r="S151" s="71" t="s">
        <v>219</v>
      </c>
      <c r="T151" s="72" t="str">
        <f t="shared" si="221"/>
        <v/>
      </c>
      <c r="U151" s="72">
        <v>0</v>
      </c>
      <c r="V151" s="73" t="str">
        <f t="shared" si="222"/>
        <v/>
      </c>
      <c r="W151" s="15" t="str">
        <f t="shared" si="223"/>
        <v/>
      </c>
      <c r="X151" s="74">
        <v>0</v>
      </c>
      <c r="Y151" s="75" t="str">
        <f t="shared" si="224"/>
        <v/>
      </c>
      <c r="Z151" s="75">
        <v>0</v>
      </c>
      <c r="AA151" s="76" t="str">
        <f t="shared" si="225"/>
        <v/>
      </c>
      <c r="AB151" s="17" t="str">
        <f t="shared" si="226"/>
        <v/>
      </c>
      <c r="AC151" s="71">
        <v>0</v>
      </c>
      <c r="AD151" s="72" t="str">
        <f t="shared" si="227"/>
        <v/>
      </c>
      <c r="AE151" s="72">
        <v>0</v>
      </c>
      <c r="AF151" s="73" t="str">
        <f t="shared" si="228"/>
        <v/>
      </c>
      <c r="AG151" s="15" t="str">
        <f t="shared" si="229"/>
        <v/>
      </c>
      <c r="AH151" s="74">
        <v>1443</v>
      </c>
      <c r="AI151" s="75">
        <f t="shared" si="230"/>
        <v>1298.7</v>
      </c>
      <c r="AJ151" s="75">
        <v>266</v>
      </c>
      <c r="AK151" s="76">
        <f t="shared" si="231"/>
        <v>1091</v>
      </c>
      <c r="AL151" s="17">
        <f t="shared" si="232"/>
        <v>0.15992915992915996</v>
      </c>
      <c r="AM151" s="71">
        <v>0</v>
      </c>
      <c r="AN151" s="72" t="str">
        <f t="shared" si="233"/>
        <v/>
      </c>
      <c r="AO151" s="72">
        <v>0</v>
      </c>
      <c r="AP151" s="73" t="str">
        <f t="shared" si="234"/>
        <v/>
      </c>
      <c r="AQ151" s="15" t="str">
        <f t="shared" si="235"/>
        <v/>
      </c>
      <c r="AR151" s="74">
        <v>0</v>
      </c>
      <c r="AS151" s="75" t="str">
        <f t="shared" si="236"/>
        <v/>
      </c>
      <c r="AT151" s="75">
        <v>0</v>
      </c>
      <c r="AU151" s="76" t="str">
        <f t="shared" si="237"/>
        <v/>
      </c>
      <c r="AV151" s="17" t="str">
        <f t="shared" si="238"/>
        <v/>
      </c>
      <c r="AW151" s="71">
        <v>0</v>
      </c>
      <c r="AX151" s="72" t="str">
        <f t="shared" si="239"/>
        <v/>
      </c>
      <c r="AY151" s="72">
        <v>0</v>
      </c>
      <c r="AZ151" s="73" t="str">
        <f t="shared" si="240"/>
        <v/>
      </c>
      <c r="BA151" s="15" t="str">
        <f t="shared" si="241"/>
        <v/>
      </c>
      <c r="BB151" s="74">
        <v>1443</v>
      </c>
      <c r="BC151" s="75">
        <f t="shared" si="242"/>
        <v>1298.7</v>
      </c>
      <c r="BD151" s="75">
        <v>266</v>
      </c>
      <c r="BE151" s="76">
        <f t="shared" si="243"/>
        <v>1091</v>
      </c>
      <c r="BF151" s="17">
        <f t="shared" si="244"/>
        <v>0.15992915992915996</v>
      </c>
      <c r="BG151" s="71">
        <v>0</v>
      </c>
      <c r="BH151" s="72" t="str">
        <f t="shared" si="245"/>
        <v/>
      </c>
      <c r="BI151" s="72">
        <v>0</v>
      </c>
      <c r="BJ151" s="73" t="str">
        <f t="shared" si="246"/>
        <v/>
      </c>
      <c r="BK151" s="15" t="str">
        <f t="shared" si="247"/>
        <v/>
      </c>
    </row>
    <row r="152" spans="1:63" s="5" customFormat="1" ht="12.75" customHeight="1" thickBot="1">
      <c r="A152" s="47" t="s">
        <v>164</v>
      </c>
      <c r="B152" s="37" t="s">
        <v>213</v>
      </c>
      <c r="C152" s="9"/>
      <c r="D152" s="51">
        <v>1.92</v>
      </c>
      <c r="E152" s="2" t="s">
        <v>279</v>
      </c>
      <c r="F152" s="85">
        <v>2089</v>
      </c>
      <c r="G152" s="85">
        <v>1899</v>
      </c>
      <c r="H152" s="95">
        <v>1433</v>
      </c>
      <c r="I152" s="78">
        <v>0</v>
      </c>
      <c r="J152" s="79" t="str">
        <f t="shared" si="215"/>
        <v/>
      </c>
      <c r="K152" s="79">
        <v>0</v>
      </c>
      <c r="L152" s="80" t="str">
        <f t="shared" si="216"/>
        <v/>
      </c>
      <c r="M152" s="16" t="str">
        <f t="shared" si="217"/>
        <v/>
      </c>
      <c r="N152" s="81">
        <v>0</v>
      </c>
      <c r="O152" s="82" t="str">
        <f t="shared" si="218"/>
        <v/>
      </c>
      <c r="P152" s="82">
        <v>0</v>
      </c>
      <c r="Q152" s="83" t="str">
        <f t="shared" si="219"/>
        <v/>
      </c>
      <c r="R152" s="18" t="str">
        <f t="shared" si="220"/>
        <v/>
      </c>
      <c r="S152" s="78" t="s">
        <v>219</v>
      </c>
      <c r="T152" s="79" t="str">
        <f t="shared" si="221"/>
        <v/>
      </c>
      <c r="U152" s="79">
        <v>0</v>
      </c>
      <c r="V152" s="80" t="str">
        <f t="shared" si="222"/>
        <v/>
      </c>
      <c r="W152" s="16" t="str">
        <f t="shared" si="223"/>
        <v/>
      </c>
      <c r="X152" s="81">
        <v>0</v>
      </c>
      <c r="Y152" s="82" t="str">
        <f t="shared" si="224"/>
        <v/>
      </c>
      <c r="Z152" s="82">
        <v>0</v>
      </c>
      <c r="AA152" s="83" t="str">
        <f t="shared" si="225"/>
        <v/>
      </c>
      <c r="AB152" s="18" t="str">
        <f t="shared" si="226"/>
        <v/>
      </c>
      <c r="AC152" s="78">
        <v>0</v>
      </c>
      <c r="AD152" s="79" t="str">
        <f t="shared" si="227"/>
        <v/>
      </c>
      <c r="AE152" s="79">
        <v>0</v>
      </c>
      <c r="AF152" s="80" t="str">
        <f t="shared" si="228"/>
        <v/>
      </c>
      <c r="AG152" s="16" t="str">
        <f t="shared" si="229"/>
        <v/>
      </c>
      <c r="AH152" s="81">
        <v>1554</v>
      </c>
      <c r="AI152" s="82">
        <f t="shared" si="230"/>
        <v>1398.6000000000001</v>
      </c>
      <c r="AJ152" s="82">
        <v>258</v>
      </c>
      <c r="AK152" s="83">
        <f t="shared" si="231"/>
        <v>1175</v>
      </c>
      <c r="AL152" s="18">
        <f t="shared" si="232"/>
        <v>0.15987415987415995</v>
      </c>
      <c r="AM152" s="78">
        <v>0</v>
      </c>
      <c r="AN152" s="79" t="str">
        <f t="shared" si="233"/>
        <v/>
      </c>
      <c r="AO152" s="79">
        <v>0</v>
      </c>
      <c r="AP152" s="80" t="str">
        <f t="shared" si="234"/>
        <v/>
      </c>
      <c r="AQ152" s="16" t="str">
        <f t="shared" si="235"/>
        <v/>
      </c>
      <c r="AR152" s="81">
        <v>0</v>
      </c>
      <c r="AS152" s="82" t="str">
        <f t="shared" si="236"/>
        <v/>
      </c>
      <c r="AT152" s="82">
        <v>0</v>
      </c>
      <c r="AU152" s="83" t="str">
        <f t="shared" si="237"/>
        <v/>
      </c>
      <c r="AV152" s="18" t="str">
        <f t="shared" si="238"/>
        <v/>
      </c>
      <c r="AW152" s="78">
        <v>0</v>
      </c>
      <c r="AX152" s="79" t="str">
        <f t="shared" si="239"/>
        <v/>
      </c>
      <c r="AY152" s="79">
        <v>0</v>
      </c>
      <c r="AZ152" s="80" t="str">
        <f t="shared" si="240"/>
        <v/>
      </c>
      <c r="BA152" s="16" t="str">
        <f t="shared" si="241"/>
        <v/>
      </c>
      <c r="BB152" s="81">
        <v>1554</v>
      </c>
      <c r="BC152" s="82">
        <f t="shared" si="242"/>
        <v>1398.6000000000001</v>
      </c>
      <c r="BD152" s="82">
        <v>258</v>
      </c>
      <c r="BE152" s="83">
        <f t="shared" si="243"/>
        <v>1175</v>
      </c>
      <c r="BF152" s="18">
        <f t="shared" si="244"/>
        <v>0.15987415987415995</v>
      </c>
      <c r="BG152" s="78">
        <v>0</v>
      </c>
      <c r="BH152" s="79" t="str">
        <f t="shared" si="245"/>
        <v/>
      </c>
      <c r="BI152" s="79">
        <v>0</v>
      </c>
      <c r="BJ152" s="80" t="str">
        <f t="shared" si="246"/>
        <v/>
      </c>
      <c r="BK152" s="16" t="str">
        <f t="shared" si="247"/>
        <v/>
      </c>
    </row>
    <row r="153" spans="1:63" s="5" customFormat="1" ht="12.75" customHeight="1">
      <c r="A153" s="43" t="s">
        <v>415</v>
      </c>
      <c r="B153" s="39" t="s">
        <v>213</v>
      </c>
      <c r="C153" s="4"/>
      <c r="D153" s="50">
        <v>1.1100000000000001</v>
      </c>
      <c r="E153" s="40" t="s">
        <v>454</v>
      </c>
      <c r="F153" s="84">
        <v>879</v>
      </c>
      <c r="G153" s="84">
        <v>799</v>
      </c>
      <c r="H153" s="94">
        <v>630</v>
      </c>
      <c r="I153" s="71">
        <v>0</v>
      </c>
      <c r="J153" s="72" t="str">
        <f t="shared" ref="J153:J161" si="259">IFERROR(IF(I153&gt;1,I153*0.9,""),"")</f>
        <v/>
      </c>
      <c r="K153" s="72">
        <v>0</v>
      </c>
      <c r="L153" s="73" t="str">
        <f>IFERROR(IF(K153&gt;1,($H153-K153),""),"")</f>
        <v/>
      </c>
      <c r="M153" s="15" t="str">
        <f>IFERROR(IF((IFERROR(IF(K153&gt;1,(J153-L153)/J153,""),(($G153*0.9)-L153)/($G153*0.9)))&gt;1%,IFERROR(IF(K153&gt;1,(J153-L153)/J153,""),(($G153*0.9)-L153)/($G153*0.9)),""),"")</f>
        <v/>
      </c>
      <c r="N153" s="74">
        <v>0</v>
      </c>
      <c r="O153" s="75" t="str">
        <f t="shared" ref="O153:O161" si="260">IFERROR(IF(N153&gt;1,N153*0.9,""),"")</f>
        <v/>
      </c>
      <c r="P153" s="75">
        <v>0</v>
      </c>
      <c r="Q153" s="76" t="str">
        <f>IFERROR(IF(P153&gt;1,($H153-P153),""),"")</f>
        <v/>
      </c>
      <c r="R153" s="17" t="str">
        <f>IFERROR(IF((IFERROR(IF(P153&gt;1,(O153-Q153)/O153,""),(($G153*0.9)-Q153)/($G153*0.9)))&gt;1%,IFERROR(IF(P153&gt;1,(O153-Q153)/O153,""),(($G153*0.9)-Q153)/($G153*0.9)),""),"")</f>
        <v/>
      </c>
      <c r="S153" s="71">
        <v>0</v>
      </c>
      <c r="T153" s="72" t="str">
        <f t="shared" ref="T153:T161" si="261">IFERROR(IF(S153&gt;1,S153*0.9,""),"")</f>
        <v/>
      </c>
      <c r="U153" s="72">
        <v>0</v>
      </c>
      <c r="V153" s="73" t="str">
        <f>IFERROR(IF(U153&gt;1,($H153-U153),""),"")</f>
        <v/>
      </c>
      <c r="W153" s="15" t="str">
        <f>IFERROR(IF((IFERROR(IF(U153&gt;1,(T153-V153)/T153,""),(($G153*0.9)-V153)/($G153*0.9)))&gt;1%,IFERROR(IF(U153&gt;1,(T153-V153)/T153,""),(($G153*0.9)-V153)/($G153*0.9)),""),"")</f>
        <v/>
      </c>
      <c r="X153" s="74">
        <v>721</v>
      </c>
      <c r="Y153" s="75">
        <f t="shared" ref="Y153:Y161" si="262">IFERROR(IF(X153&gt;1,X153*0.9,""),"")</f>
        <v>648.9</v>
      </c>
      <c r="Z153" s="75">
        <v>61</v>
      </c>
      <c r="AA153" s="76">
        <f>IFERROR(IF(Z153&gt;1,($H153-Z153),""),"")</f>
        <v>569</v>
      </c>
      <c r="AB153" s="17">
        <f>IFERROR(IF((IFERROR(IF(Z153&gt;1,(Y153-AA153)/Y153,""),(($G153*0.9)-AA153)/($G153*0.9)))&gt;1%,IFERROR(IF(Z153&gt;1,(Y153-AA153)/Y153,""),(($G153*0.9)-AA153)/($G153*0.9)),""),"")</f>
        <v>0.12313145322854058</v>
      </c>
      <c r="AC153" s="71">
        <v>0</v>
      </c>
      <c r="AD153" s="72" t="str">
        <f t="shared" ref="AD153:AD161" si="263">IFERROR(IF(AC153&gt;1,AC153*0.9,""),"")</f>
        <v/>
      </c>
      <c r="AE153" s="72">
        <v>0</v>
      </c>
      <c r="AF153" s="73" t="str">
        <f>IFERROR(IF(AE153&gt;1,($H153-AE153),""),"")</f>
        <v/>
      </c>
      <c r="AG153" s="15" t="str">
        <f>IFERROR(IF((IFERROR(IF(AE153&gt;1,(AD153-AF153)/AD153,""),(($G153*0.9)-AF153)/($G153*0.9)))&gt;1%,IFERROR(IF(AE153&gt;1,(AD153-AF153)/AD153,""),(($G153*0.9)-AF153)/($G153*0.9)),""),"")</f>
        <v/>
      </c>
      <c r="AH153" s="74">
        <v>0</v>
      </c>
      <c r="AI153" s="75" t="str">
        <f t="shared" ref="AI153:AI161" si="264">IFERROR(IF(AH153&gt;1,AH153*0.9,""),"")</f>
        <v/>
      </c>
      <c r="AJ153" s="75">
        <v>0</v>
      </c>
      <c r="AK153" s="76" t="str">
        <f>IFERROR(IF(AJ153&gt;1,($H153-AJ153),""),"")</f>
        <v/>
      </c>
      <c r="AL153" s="17" t="str">
        <f>IFERROR(IF((IFERROR(IF(AJ153&gt;1,(AI153-AK153)/AI153,""),(($G153*0.9)-AK153)/($G153*0.9)))&gt;1%,IFERROR(IF(AJ153&gt;1,(AI153-AK153)/AI153,""),(($G153*0.9)-AK153)/($G153*0.9)),""),"")</f>
        <v/>
      </c>
      <c r="AM153" s="71">
        <v>0</v>
      </c>
      <c r="AN153" s="72" t="str">
        <f t="shared" ref="AN153:AN161" si="265">IFERROR(IF(AM153&gt;1,AM153*0.9,""),"")</f>
        <v/>
      </c>
      <c r="AO153" s="72">
        <v>0</v>
      </c>
      <c r="AP153" s="73" t="str">
        <f>IFERROR(IF(AO153&gt;1,($H153-AO153),""),"")</f>
        <v/>
      </c>
      <c r="AQ153" s="15" t="str">
        <f>IFERROR(IF((IFERROR(IF(AO153&gt;1,(AN153-AP153)/AN153,""),(($G153*0.9)-AP153)/($G153*0.9)))&gt;1%,IFERROR(IF(AO153&gt;1,(AN153-AP153)/AN153,""),(($G153*0.9)-AP153)/($G153*0.9)),""),"")</f>
        <v/>
      </c>
      <c r="AR153" s="74">
        <v>0</v>
      </c>
      <c r="AS153" s="75" t="str">
        <f t="shared" ref="AS153:AS155" si="266">IFERROR(IF(AR153&gt;1,AR153*0.9,""),"")</f>
        <v/>
      </c>
      <c r="AT153" s="75">
        <v>0</v>
      </c>
      <c r="AU153" s="76" t="str">
        <f>IFERROR(IF(AT153&gt;1,($H153-AT153),""),"")</f>
        <v/>
      </c>
      <c r="AV153" s="17" t="str">
        <f>IFERROR(IF((IFERROR(IF(AT153&gt;1,(AS153-AU153)/AS153,""),(($G153*0.9)-AU153)/($G153*0.9)))&gt;1%,IFERROR(IF(AT153&gt;1,(AS153-AU153)/AS153,""),(($G153*0.9)-AU153)/($G153*0.9)),""),"")</f>
        <v/>
      </c>
      <c r="AW153" s="71">
        <v>0</v>
      </c>
      <c r="AX153" s="72" t="str">
        <f t="shared" ref="AX153:AX155" si="267">IFERROR(IF(AW153&gt;1,AW153*0.9,""),"")</f>
        <v/>
      </c>
      <c r="AY153" s="72">
        <v>0</v>
      </c>
      <c r="AZ153" s="73" t="str">
        <f>IFERROR(IF(AY153&gt;1,($H153-AY153),""),"")</f>
        <v/>
      </c>
      <c r="BA153" s="15" t="str">
        <f>IFERROR(IF((IFERROR(IF(AY153&gt;1,(AX153-AZ153)/AX153,""),(($G153*0.9)-AZ153)/($G153*0.9)))&gt;1%,IFERROR(IF(AY153&gt;1,(AX153-AZ153)/AX153,""),(($G153*0.9)-AZ153)/($G153*0.9)),""),"")</f>
        <v/>
      </c>
      <c r="BB153" s="74">
        <v>0</v>
      </c>
      <c r="BC153" s="75" t="str">
        <f t="shared" ref="BC153:BC155" si="268">IFERROR(IF(BB153&gt;1,BB153*0.9,""),"")</f>
        <v/>
      </c>
      <c r="BD153" s="75">
        <v>0</v>
      </c>
      <c r="BE153" s="76" t="str">
        <f>IFERROR(IF(BD153&gt;1,($H153-BD153),""),"")</f>
        <v/>
      </c>
      <c r="BF153" s="17" t="str">
        <f>IFERROR(IF((IFERROR(IF(BD153&gt;1,(BC153-BE153)/BC153,""),(($G153*0.9)-BE153)/($G153*0.9)))&gt;1%,IFERROR(IF(BD153&gt;1,(BC153-BE153)/BC153,""),(($G153*0.9)-BE153)/($G153*0.9)),""),"")</f>
        <v/>
      </c>
      <c r="BG153" s="71">
        <v>721</v>
      </c>
      <c r="BH153" s="72">
        <f t="shared" ref="BH153:BH155" si="269">IFERROR(IF(BG153&gt;1,BG153*0.9,""),"")</f>
        <v>648.9</v>
      </c>
      <c r="BI153" s="72">
        <v>61</v>
      </c>
      <c r="BJ153" s="73">
        <f>IFERROR(IF(BI153&gt;1,($H153-BI153),""),"")</f>
        <v>569</v>
      </c>
      <c r="BK153" s="15">
        <f>IFERROR(IF((IFERROR(IF(BI153&gt;1,(BH153-BJ153)/BH153,""),(($G153*0.9)-BJ153)/($G153*0.9)))&gt;1%,IFERROR(IF(BI153&gt;1,(BH153-BJ153)/BH153,""),(($G153*0.9)-BJ153)/($G153*0.9)),""),"")</f>
        <v>0.12313145322854058</v>
      </c>
    </row>
    <row r="154" spans="1:63" s="5" customFormat="1" ht="12.75" customHeight="1">
      <c r="A154" s="46" t="s">
        <v>447</v>
      </c>
      <c r="B154" s="39" t="s">
        <v>213</v>
      </c>
      <c r="C154" s="4"/>
      <c r="D154" s="50">
        <v>1.1100000000000001</v>
      </c>
      <c r="E154" s="40" t="s">
        <v>455</v>
      </c>
      <c r="F154" s="84">
        <v>879</v>
      </c>
      <c r="G154" s="84">
        <v>799</v>
      </c>
      <c r="H154" s="94">
        <v>630</v>
      </c>
      <c r="I154" s="71">
        <v>0</v>
      </c>
      <c r="J154" s="72" t="str">
        <f t="shared" si="259"/>
        <v/>
      </c>
      <c r="K154" s="72">
        <v>0</v>
      </c>
      <c r="L154" s="73" t="str">
        <f>IFERROR(IF(K154&gt;1,($H154-K154),""),"")</f>
        <v/>
      </c>
      <c r="M154" s="15" t="str">
        <f>IFERROR(IF((IFERROR(IF(K154&gt;1,(J154-L154)/J154,""),(($G154*0.9)-L154)/($G154*0.9)))&gt;1%,IFERROR(IF(K154&gt;1,(J154-L154)/J154,""),(($G154*0.9)-L154)/($G154*0.9)),""),"")</f>
        <v/>
      </c>
      <c r="N154" s="74">
        <v>0</v>
      </c>
      <c r="O154" s="75" t="str">
        <f t="shared" si="260"/>
        <v/>
      </c>
      <c r="P154" s="75">
        <v>0</v>
      </c>
      <c r="Q154" s="76" t="str">
        <f>IFERROR(IF(P154&gt;1,($H154-P154),""),"")</f>
        <v/>
      </c>
      <c r="R154" s="17" t="str">
        <f>IFERROR(IF((IFERROR(IF(P154&gt;1,(O154-Q154)/O154,""),(($G154*0.9)-Q154)/($G154*0.9)))&gt;1%,IFERROR(IF(P154&gt;1,(O154-Q154)/O154,""),(($G154*0.9)-Q154)/($G154*0.9)),""),"")</f>
        <v/>
      </c>
      <c r="S154" s="71">
        <v>0</v>
      </c>
      <c r="T154" s="72" t="str">
        <f t="shared" si="261"/>
        <v/>
      </c>
      <c r="U154" s="72">
        <v>0</v>
      </c>
      <c r="V154" s="73" t="str">
        <f>IFERROR(IF(U154&gt;1,($H154-U154),""),"")</f>
        <v/>
      </c>
      <c r="W154" s="15" t="str">
        <f>IFERROR(IF((IFERROR(IF(U154&gt;1,(T154-V154)/T154,""),(($G154*0.9)-V154)/($G154*0.9)))&gt;1%,IFERROR(IF(U154&gt;1,(T154-V154)/T154,""),(($G154*0.9)-V154)/($G154*0.9)),""),"")</f>
        <v/>
      </c>
      <c r="X154" s="74">
        <v>721</v>
      </c>
      <c r="Y154" s="75">
        <f t="shared" si="262"/>
        <v>648.9</v>
      </c>
      <c r="Z154" s="75">
        <v>61</v>
      </c>
      <c r="AA154" s="76">
        <f>IFERROR(IF(Z154&gt;1,($H154-Z154),""),"")</f>
        <v>569</v>
      </c>
      <c r="AB154" s="17">
        <f>IFERROR(IF((IFERROR(IF(Z154&gt;1,(Y154-AA154)/Y154,""),(($G154*0.9)-AA154)/($G154*0.9)))&gt;1%,IFERROR(IF(Z154&gt;1,(Y154-AA154)/Y154,""),(($G154*0.9)-AA154)/($G154*0.9)),""),"")</f>
        <v>0.12313145322854058</v>
      </c>
      <c r="AC154" s="71">
        <v>0</v>
      </c>
      <c r="AD154" s="72" t="str">
        <f t="shared" si="263"/>
        <v/>
      </c>
      <c r="AE154" s="72">
        <v>0</v>
      </c>
      <c r="AF154" s="73" t="str">
        <f>IFERROR(IF(AE154&gt;1,($H154-AE154),""),"")</f>
        <v/>
      </c>
      <c r="AG154" s="15" t="str">
        <f>IFERROR(IF((IFERROR(IF(AE154&gt;1,(AD154-AF154)/AD154,""),(($G154*0.9)-AF154)/($G154*0.9)))&gt;1%,IFERROR(IF(AE154&gt;1,(AD154-AF154)/AD154,""),(($G154*0.9)-AF154)/($G154*0.9)),""),"")</f>
        <v/>
      </c>
      <c r="AH154" s="74">
        <v>0</v>
      </c>
      <c r="AI154" s="75" t="str">
        <f t="shared" si="264"/>
        <v/>
      </c>
      <c r="AJ154" s="75">
        <v>0</v>
      </c>
      <c r="AK154" s="76" t="str">
        <f>IFERROR(IF(AJ154&gt;1,($H154-AJ154),""),"")</f>
        <v/>
      </c>
      <c r="AL154" s="17" t="str">
        <f>IFERROR(IF((IFERROR(IF(AJ154&gt;1,(AI154-AK154)/AI154,""),(($G154*0.9)-AK154)/($G154*0.9)))&gt;1%,IFERROR(IF(AJ154&gt;1,(AI154-AK154)/AI154,""),(($G154*0.9)-AK154)/($G154*0.9)),""),"")</f>
        <v/>
      </c>
      <c r="AM154" s="71">
        <v>0</v>
      </c>
      <c r="AN154" s="72" t="str">
        <f t="shared" si="265"/>
        <v/>
      </c>
      <c r="AO154" s="72">
        <v>0</v>
      </c>
      <c r="AP154" s="73" t="str">
        <f>IFERROR(IF(AO154&gt;1,($H154-AO154),""),"")</f>
        <v/>
      </c>
      <c r="AQ154" s="15" t="str">
        <f>IFERROR(IF((IFERROR(IF(AO154&gt;1,(AN154-AP154)/AN154,""),(($G154*0.9)-AP154)/($G154*0.9)))&gt;1%,IFERROR(IF(AO154&gt;1,(AN154-AP154)/AN154,""),(($G154*0.9)-AP154)/($G154*0.9)),""),"")</f>
        <v/>
      </c>
      <c r="AR154" s="74">
        <v>0</v>
      </c>
      <c r="AS154" s="75" t="str">
        <f t="shared" si="266"/>
        <v/>
      </c>
      <c r="AT154" s="75">
        <v>0</v>
      </c>
      <c r="AU154" s="76" t="str">
        <f>IFERROR(IF(AT154&gt;1,($H154-AT154),""),"")</f>
        <v/>
      </c>
      <c r="AV154" s="17" t="str">
        <f>IFERROR(IF((IFERROR(IF(AT154&gt;1,(AS154-AU154)/AS154,""),(($G154*0.9)-AU154)/($G154*0.9)))&gt;1%,IFERROR(IF(AT154&gt;1,(AS154-AU154)/AS154,""),(($G154*0.9)-AU154)/($G154*0.9)),""),"")</f>
        <v/>
      </c>
      <c r="AW154" s="71">
        <v>0</v>
      </c>
      <c r="AX154" s="72" t="str">
        <f t="shared" si="267"/>
        <v/>
      </c>
      <c r="AY154" s="72">
        <v>0</v>
      </c>
      <c r="AZ154" s="73" t="str">
        <f>IFERROR(IF(AY154&gt;1,($H154-AY154),""),"")</f>
        <v/>
      </c>
      <c r="BA154" s="15" t="str">
        <f>IFERROR(IF((IFERROR(IF(AY154&gt;1,(AX154-AZ154)/AX154,""),(($G154*0.9)-AZ154)/($G154*0.9)))&gt;1%,IFERROR(IF(AY154&gt;1,(AX154-AZ154)/AX154,""),(($G154*0.9)-AZ154)/($G154*0.9)),""),"")</f>
        <v/>
      </c>
      <c r="BB154" s="74">
        <v>0</v>
      </c>
      <c r="BC154" s="75" t="str">
        <f t="shared" si="268"/>
        <v/>
      </c>
      <c r="BD154" s="75">
        <v>0</v>
      </c>
      <c r="BE154" s="76" t="str">
        <f>IFERROR(IF(BD154&gt;1,($H154-BD154),""),"")</f>
        <v/>
      </c>
      <c r="BF154" s="17" t="str">
        <f>IFERROR(IF((IFERROR(IF(BD154&gt;1,(BC154-BE154)/BC154,""),(($G154*0.9)-BE154)/($G154*0.9)))&gt;1%,IFERROR(IF(BD154&gt;1,(BC154-BE154)/BC154,""),(($G154*0.9)-BE154)/($G154*0.9)),""),"")</f>
        <v/>
      </c>
      <c r="BG154" s="71">
        <v>721</v>
      </c>
      <c r="BH154" s="72">
        <f t="shared" si="269"/>
        <v>648.9</v>
      </c>
      <c r="BI154" s="72">
        <v>61</v>
      </c>
      <c r="BJ154" s="73">
        <f>IFERROR(IF(BI154&gt;1,($H154-BI154),""),"")</f>
        <v>569</v>
      </c>
      <c r="BK154" s="15">
        <f>IFERROR(IF((IFERROR(IF(BI154&gt;1,(BH154-BJ154)/BH154,""),(($G154*0.9)-BJ154)/($G154*0.9)))&gt;1%,IFERROR(IF(BI154&gt;1,(BH154-BJ154)/BH154,""),(($G154*0.9)-BJ154)/($G154*0.9)),""),"")</f>
        <v>0.12313145322854058</v>
      </c>
    </row>
    <row r="155" spans="1:63" s="5" customFormat="1" ht="12.75" customHeight="1">
      <c r="A155" s="46" t="s">
        <v>448</v>
      </c>
      <c r="B155" s="39" t="s">
        <v>213</v>
      </c>
      <c r="C155" s="4"/>
      <c r="D155" s="50">
        <v>1.1100000000000001</v>
      </c>
      <c r="E155" s="40" t="s">
        <v>456</v>
      </c>
      <c r="F155" s="84">
        <v>989</v>
      </c>
      <c r="G155" s="84">
        <v>899</v>
      </c>
      <c r="H155" s="94">
        <v>709</v>
      </c>
      <c r="I155" s="71">
        <v>0</v>
      </c>
      <c r="J155" s="72" t="str">
        <f t="shared" si="259"/>
        <v/>
      </c>
      <c r="K155" s="72">
        <v>0</v>
      </c>
      <c r="L155" s="73" t="str">
        <f>IFERROR(IF(K155&gt;1,($H155-K155),""),"")</f>
        <v/>
      </c>
      <c r="M155" s="15" t="str">
        <f>IFERROR(IF((IFERROR(IF(K155&gt;1,(J155-L155)/J155,""),(($G155*0.9)-L155)/($G155*0.9)))&gt;1%,IFERROR(IF(K155&gt;1,(J155-L155)/J155,""),(($G155*0.9)-L155)/($G155*0.9)),""),"")</f>
        <v/>
      </c>
      <c r="N155" s="74">
        <v>0</v>
      </c>
      <c r="O155" s="75" t="str">
        <f t="shared" si="260"/>
        <v/>
      </c>
      <c r="P155" s="75">
        <v>0</v>
      </c>
      <c r="Q155" s="76" t="str">
        <f>IFERROR(IF(P155&gt;1,($H155-P155),""),"")</f>
        <v/>
      </c>
      <c r="R155" s="17" t="str">
        <f>IFERROR(IF((IFERROR(IF(P155&gt;1,(O155-Q155)/O155,""),(($G155*0.9)-Q155)/($G155*0.9)))&gt;1%,IFERROR(IF(P155&gt;1,(O155-Q155)/O155,""),(($G155*0.9)-Q155)/($G155*0.9)),""),"")</f>
        <v/>
      </c>
      <c r="S155" s="71">
        <v>0</v>
      </c>
      <c r="T155" s="72" t="str">
        <f t="shared" si="261"/>
        <v/>
      </c>
      <c r="U155" s="72">
        <v>0</v>
      </c>
      <c r="V155" s="73" t="str">
        <f>IFERROR(IF(U155&gt;1,($H155-U155),""),"")</f>
        <v/>
      </c>
      <c r="W155" s="15" t="str">
        <f>IFERROR(IF((IFERROR(IF(U155&gt;1,(T155-V155)/T155,""),(($G155*0.9)-V155)/($G155*0.9)))&gt;1%,IFERROR(IF(U155&gt;1,(T155-V155)/T155,""),(($G155*0.9)-V155)/($G155*0.9)),""),"")</f>
        <v/>
      </c>
      <c r="X155" s="74">
        <v>832</v>
      </c>
      <c r="Y155" s="75">
        <f t="shared" si="262"/>
        <v>748.80000000000007</v>
      </c>
      <c r="Z155" s="75">
        <v>52</v>
      </c>
      <c r="AA155" s="76">
        <f>IFERROR(IF(Z155&gt;1,($H155-Z155),""),"")</f>
        <v>657</v>
      </c>
      <c r="AB155" s="17">
        <f>IFERROR(IF((IFERROR(IF(Z155&gt;1,(Y155-AA155)/Y155,""),(($G155*0.9)-AA155)/($G155*0.9)))&gt;1%,IFERROR(IF(Z155&gt;1,(Y155-AA155)/Y155,""),(($G155*0.9)-AA155)/($G155*0.9)),""),"")</f>
        <v>0.12259615384615392</v>
      </c>
      <c r="AC155" s="71">
        <v>0</v>
      </c>
      <c r="AD155" s="72" t="str">
        <f t="shared" si="263"/>
        <v/>
      </c>
      <c r="AE155" s="72">
        <v>0</v>
      </c>
      <c r="AF155" s="73" t="str">
        <f>IFERROR(IF(AE155&gt;1,($H155-AE155),""),"")</f>
        <v/>
      </c>
      <c r="AG155" s="15" t="str">
        <f>IFERROR(IF((IFERROR(IF(AE155&gt;1,(AD155-AF155)/AD155,""),(($G155*0.9)-AF155)/($G155*0.9)))&gt;1%,IFERROR(IF(AE155&gt;1,(AD155-AF155)/AD155,""),(($G155*0.9)-AF155)/($G155*0.9)),""),"")</f>
        <v/>
      </c>
      <c r="AH155" s="74">
        <v>0</v>
      </c>
      <c r="AI155" s="75" t="str">
        <f t="shared" si="264"/>
        <v/>
      </c>
      <c r="AJ155" s="75">
        <v>0</v>
      </c>
      <c r="AK155" s="76" t="str">
        <f>IFERROR(IF(AJ155&gt;1,($H155-AJ155),""),"")</f>
        <v/>
      </c>
      <c r="AL155" s="17" t="str">
        <f>IFERROR(IF((IFERROR(IF(AJ155&gt;1,(AI155-AK155)/AI155,""),(($G155*0.9)-AK155)/($G155*0.9)))&gt;1%,IFERROR(IF(AJ155&gt;1,(AI155-AK155)/AI155,""),(($G155*0.9)-AK155)/($G155*0.9)),""),"")</f>
        <v/>
      </c>
      <c r="AM155" s="71">
        <v>0</v>
      </c>
      <c r="AN155" s="72" t="str">
        <f t="shared" si="265"/>
        <v/>
      </c>
      <c r="AO155" s="72">
        <v>0</v>
      </c>
      <c r="AP155" s="73" t="str">
        <f>IFERROR(IF(AO155&gt;1,($H155-AO155),""),"")</f>
        <v/>
      </c>
      <c r="AQ155" s="15" t="str">
        <f>IFERROR(IF((IFERROR(IF(AO155&gt;1,(AN155-AP155)/AN155,""),(($G155*0.9)-AP155)/($G155*0.9)))&gt;1%,IFERROR(IF(AO155&gt;1,(AN155-AP155)/AN155,""),(($G155*0.9)-AP155)/($G155*0.9)),""),"")</f>
        <v/>
      </c>
      <c r="AR155" s="74">
        <v>0</v>
      </c>
      <c r="AS155" s="75" t="str">
        <f t="shared" si="266"/>
        <v/>
      </c>
      <c r="AT155" s="75">
        <v>0</v>
      </c>
      <c r="AU155" s="76" t="str">
        <f>IFERROR(IF(AT155&gt;1,($H155-AT155),""),"")</f>
        <v/>
      </c>
      <c r="AV155" s="17" t="str">
        <f>IFERROR(IF((IFERROR(IF(AT155&gt;1,(AS155-AU155)/AS155,""),(($G155*0.9)-AU155)/($G155*0.9)))&gt;1%,IFERROR(IF(AT155&gt;1,(AS155-AU155)/AS155,""),(($G155*0.9)-AU155)/($G155*0.9)),""),"")</f>
        <v/>
      </c>
      <c r="AW155" s="71">
        <v>0</v>
      </c>
      <c r="AX155" s="72" t="str">
        <f t="shared" si="267"/>
        <v/>
      </c>
      <c r="AY155" s="72">
        <v>0</v>
      </c>
      <c r="AZ155" s="73" t="str">
        <f>IFERROR(IF(AY155&gt;1,($H155-AY155),""),"")</f>
        <v/>
      </c>
      <c r="BA155" s="15" t="str">
        <f>IFERROR(IF((IFERROR(IF(AY155&gt;1,(AX155-AZ155)/AX155,""),(($G155*0.9)-AZ155)/($G155*0.9)))&gt;1%,IFERROR(IF(AY155&gt;1,(AX155-AZ155)/AX155,""),(($G155*0.9)-AZ155)/($G155*0.9)),""),"")</f>
        <v/>
      </c>
      <c r="BB155" s="74">
        <v>0</v>
      </c>
      <c r="BC155" s="75" t="str">
        <f t="shared" si="268"/>
        <v/>
      </c>
      <c r="BD155" s="75">
        <v>0</v>
      </c>
      <c r="BE155" s="76" t="str">
        <f>IFERROR(IF(BD155&gt;1,($H155-BD155),""),"")</f>
        <v/>
      </c>
      <c r="BF155" s="17" t="str">
        <f>IFERROR(IF((IFERROR(IF(BD155&gt;1,(BC155-BE155)/BC155,""),(($G155*0.9)-BE155)/($G155*0.9)))&gt;1%,IFERROR(IF(BD155&gt;1,(BC155-BE155)/BC155,""),(($G155*0.9)-BE155)/($G155*0.9)),""),"")</f>
        <v/>
      </c>
      <c r="BG155" s="71">
        <v>832</v>
      </c>
      <c r="BH155" s="72">
        <f t="shared" si="269"/>
        <v>748.80000000000007</v>
      </c>
      <c r="BI155" s="72">
        <v>52</v>
      </c>
      <c r="BJ155" s="73">
        <f>IFERROR(IF(BI155&gt;1,($H155-BI155),""),"")</f>
        <v>657</v>
      </c>
      <c r="BK155" s="15">
        <f>IFERROR(IF((IFERROR(IF(BI155&gt;1,(BH155-BJ155)/BH155,""),(($G155*0.9)-BJ155)/($G155*0.9)))&gt;1%,IFERROR(IF(BI155&gt;1,(BH155-BJ155)/BH155,""),(($G155*0.9)-BJ155)/($G155*0.9)),""),"")</f>
        <v>0.12259615384615392</v>
      </c>
    </row>
    <row r="156" spans="1:63" s="5" customFormat="1" ht="12.75" customHeight="1">
      <c r="A156" s="43" t="s">
        <v>127</v>
      </c>
      <c r="B156" s="39" t="s">
        <v>213</v>
      </c>
      <c r="C156" s="4"/>
      <c r="D156" s="50">
        <v>1.1100000000000001</v>
      </c>
      <c r="E156" s="40" t="s">
        <v>378</v>
      </c>
      <c r="F156" s="84">
        <v>1154</v>
      </c>
      <c r="G156" s="84">
        <v>1049</v>
      </c>
      <c r="H156" s="94">
        <v>815</v>
      </c>
      <c r="I156" s="71">
        <v>0</v>
      </c>
      <c r="J156" s="72" t="str">
        <f t="shared" si="259"/>
        <v/>
      </c>
      <c r="K156" s="72">
        <v>0</v>
      </c>
      <c r="L156" s="73" t="str">
        <f t="shared" ref="L156:L197" si="270">IFERROR(IF(K156&gt;1,($H156-K156),""),"")</f>
        <v/>
      </c>
      <c r="M156" s="15" t="str">
        <f t="shared" ref="M156:M197" si="271">IFERROR(IF((IFERROR(IF(K156&gt;1,(J156-L156)/J156,""),(($G156*0.9)-L156)/($G156*0.9)))&gt;1%,IFERROR(IF(K156&gt;1,(J156-L156)/J156,""),(($G156*0.9)-L156)/($G156*0.9)),""),"")</f>
        <v/>
      </c>
      <c r="N156" s="74">
        <v>0</v>
      </c>
      <c r="O156" s="75" t="str">
        <f t="shared" si="260"/>
        <v/>
      </c>
      <c r="P156" s="75">
        <v>0</v>
      </c>
      <c r="Q156" s="76" t="str">
        <f t="shared" ref="Q156:Q197" si="272">IFERROR(IF(P156&gt;1,($H156-P156),""),"")</f>
        <v/>
      </c>
      <c r="R156" s="17" t="str">
        <f t="shared" ref="R156:R197" si="273">IFERROR(IF((IFERROR(IF(P156&gt;1,(O156-Q156)/O156,""),(($G156*0.9)-Q156)/($G156*0.9)))&gt;1%,IFERROR(IF(P156&gt;1,(O156-Q156)/O156,""),(($G156*0.9)-Q156)/($G156*0.9)),""),"")</f>
        <v/>
      </c>
      <c r="S156" s="71">
        <v>0</v>
      </c>
      <c r="T156" s="72" t="str">
        <f t="shared" si="261"/>
        <v/>
      </c>
      <c r="U156" s="72">
        <v>0</v>
      </c>
      <c r="V156" s="73" t="str">
        <f t="shared" si="222"/>
        <v/>
      </c>
      <c r="W156" s="15" t="str">
        <f t="shared" ref="W156:W197" si="274">IFERROR(IF((IFERROR(IF(U156&gt;1,(T156-V156)/T156,""),(($G156*0.9)-V156)/($G156*0.9)))&gt;1%,IFERROR(IF(U156&gt;1,(T156-V156)/T156,""),(($G156*0.9)-V156)/($G156*0.9)),""),"")</f>
        <v/>
      </c>
      <c r="X156" s="74">
        <v>0</v>
      </c>
      <c r="Y156" s="75" t="str">
        <f t="shared" si="262"/>
        <v/>
      </c>
      <c r="Z156" s="75">
        <v>0</v>
      </c>
      <c r="AA156" s="76" t="str">
        <f t="shared" si="225"/>
        <v/>
      </c>
      <c r="AB156" s="17" t="str">
        <f t="shared" ref="AB156:AB197" si="275">IFERROR(IF((IFERROR(IF(Z156&gt;1,(Y156-AA156)/Y156,""),(($G156*0.9)-AA156)/($G156*0.9)))&gt;1%,IFERROR(IF(Z156&gt;1,(Y156-AA156)/Y156,""),(($G156*0.9)-AA156)/($G156*0.9)),""),"")</f>
        <v/>
      </c>
      <c r="AC156" s="71">
        <v>0</v>
      </c>
      <c r="AD156" s="72" t="str">
        <f t="shared" si="263"/>
        <v/>
      </c>
      <c r="AE156" s="72">
        <v>0</v>
      </c>
      <c r="AF156" s="73" t="str">
        <f t="shared" si="228"/>
        <v/>
      </c>
      <c r="AG156" s="15" t="str">
        <f t="shared" ref="AG156:AG197" si="276">IFERROR(IF((IFERROR(IF(AE156&gt;1,(AD156-AF156)/AD156,""),(($G156*0.9)-AF156)/($G156*0.9)))&gt;1%,IFERROR(IF(AE156&gt;1,(AD156-AF156)/AD156,""),(($G156*0.9)-AF156)/($G156*0.9)),""),"")</f>
        <v/>
      </c>
      <c r="AH156" s="74">
        <v>0</v>
      </c>
      <c r="AI156" s="75" t="str">
        <f t="shared" si="264"/>
        <v/>
      </c>
      <c r="AJ156" s="75">
        <v>0</v>
      </c>
      <c r="AK156" s="76" t="str">
        <f t="shared" si="231"/>
        <v/>
      </c>
      <c r="AL156" s="17" t="str">
        <f t="shared" ref="AL156:AL197" si="277">IFERROR(IF((IFERROR(IF(AJ156&gt;1,(AI156-AK156)/AI156,""),(($G156*0.9)-AK156)/($G156*0.9)))&gt;1%,IFERROR(IF(AJ156&gt;1,(AI156-AK156)/AI156,""),(($G156*0.9)-AK156)/($G156*0.9)),""),"")</f>
        <v/>
      </c>
      <c r="AM156" s="71">
        <v>0</v>
      </c>
      <c r="AN156" s="72" t="str">
        <f t="shared" si="265"/>
        <v/>
      </c>
      <c r="AO156" s="72">
        <v>0</v>
      </c>
      <c r="AP156" s="73" t="str">
        <f t="shared" si="234"/>
        <v/>
      </c>
      <c r="AQ156" s="15" t="str">
        <f t="shared" ref="AQ156:AQ197" si="278">IFERROR(IF((IFERROR(IF(AO156&gt;1,(AN156-AP156)/AN156,""),(($G156*0.9)-AP156)/($G156*0.9)))&gt;1%,IFERROR(IF(AO156&gt;1,(AN156-AP156)/AN156,""),(($G156*0.9)-AP156)/($G156*0.9)),""),"")</f>
        <v/>
      </c>
      <c r="AR156" s="74">
        <v>0</v>
      </c>
      <c r="AS156" s="75" t="str">
        <f t="shared" ref="AS156:AS197" si="279">IFERROR(IF(AR156&gt;1,AR156*0.9,""),"")</f>
        <v/>
      </c>
      <c r="AT156" s="75">
        <v>0</v>
      </c>
      <c r="AU156" s="76" t="str">
        <f t="shared" si="237"/>
        <v/>
      </c>
      <c r="AV156" s="17" t="str">
        <f t="shared" ref="AV156:AV197" si="280">IFERROR(IF((IFERROR(IF(AT156&gt;1,(AS156-AU156)/AS156,""),(($G156*0.9)-AU156)/($G156*0.9)))&gt;1%,IFERROR(IF(AT156&gt;1,(AS156-AU156)/AS156,""),(($G156*0.9)-AU156)/($G156*0.9)),""),"")</f>
        <v/>
      </c>
      <c r="AW156" s="71">
        <v>0</v>
      </c>
      <c r="AX156" s="72" t="str">
        <f t="shared" ref="AX156:AX197" si="281">IFERROR(IF(AW156&gt;1,AW156*0.9,""),"")</f>
        <v/>
      </c>
      <c r="AY156" s="72">
        <v>0</v>
      </c>
      <c r="AZ156" s="73" t="str">
        <f t="shared" si="240"/>
        <v/>
      </c>
      <c r="BA156" s="15" t="str">
        <f t="shared" ref="BA156:BA197" si="282">IFERROR(IF((IFERROR(IF(AY156&gt;1,(AX156-AZ156)/AX156,""),(($G156*0.9)-AZ156)/($G156*0.9)))&gt;1%,IFERROR(IF(AY156&gt;1,(AX156-AZ156)/AX156,""),(($G156*0.9)-AZ156)/($G156*0.9)),""),"")</f>
        <v/>
      </c>
      <c r="BB156" s="74">
        <v>0</v>
      </c>
      <c r="BC156" s="75" t="str">
        <f t="shared" ref="BC156:BC197" si="283">IFERROR(IF(BB156&gt;1,BB156*0.9,""),"")</f>
        <v/>
      </c>
      <c r="BD156" s="75">
        <v>0</v>
      </c>
      <c r="BE156" s="76" t="str">
        <f t="shared" si="243"/>
        <v/>
      </c>
      <c r="BF156" s="17" t="str">
        <f t="shared" ref="BF156:BF197" si="284">IFERROR(IF((IFERROR(IF(BD156&gt;1,(BC156-BE156)/BC156,""),(($G156*0.9)-BE156)/($G156*0.9)))&gt;1%,IFERROR(IF(BD156&gt;1,(BC156-BE156)/BC156,""),(($G156*0.9)-BE156)/($G156*0.9)),""),"")</f>
        <v/>
      </c>
      <c r="BG156" s="71">
        <v>0</v>
      </c>
      <c r="BH156" s="72" t="str">
        <f t="shared" ref="BH156:BH197" si="285">IFERROR(IF(BG156&gt;1,BG156*0.9,""),"")</f>
        <v/>
      </c>
      <c r="BI156" s="72">
        <v>0</v>
      </c>
      <c r="BJ156" s="73" t="str">
        <f t="shared" si="246"/>
        <v/>
      </c>
      <c r="BK156" s="15" t="str">
        <f t="shared" ref="BK156:BK197" si="286">IFERROR(IF((IFERROR(IF(BI156&gt;1,(BH156-BJ156)/BH156,""),(($G156*0.9)-BJ156)/($G156*0.9)))&gt;1%,IFERROR(IF(BI156&gt;1,(BH156-BJ156)/BH156,""),(($G156*0.9)-BJ156)/($G156*0.9)),""),"")</f>
        <v/>
      </c>
    </row>
    <row r="157" spans="1:63" s="5" customFormat="1" ht="12.75" customHeight="1">
      <c r="A157" s="46" t="s">
        <v>143</v>
      </c>
      <c r="B157" s="39" t="s">
        <v>213</v>
      </c>
      <c r="C157" s="4"/>
      <c r="D157" s="50">
        <v>1.1100000000000001</v>
      </c>
      <c r="E157" s="40" t="s">
        <v>379</v>
      </c>
      <c r="F157" s="84">
        <v>1154</v>
      </c>
      <c r="G157" s="84">
        <v>1049</v>
      </c>
      <c r="H157" s="94">
        <v>815</v>
      </c>
      <c r="I157" s="71">
        <v>0</v>
      </c>
      <c r="J157" s="72" t="str">
        <f t="shared" si="259"/>
        <v/>
      </c>
      <c r="K157" s="72">
        <v>0</v>
      </c>
      <c r="L157" s="73" t="str">
        <f t="shared" si="270"/>
        <v/>
      </c>
      <c r="M157" s="15" t="str">
        <f t="shared" si="271"/>
        <v/>
      </c>
      <c r="N157" s="74">
        <v>0</v>
      </c>
      <c r="O157" s="75" t="str">
        <f t="shared" si="260"/>
        <v/>
      </c>
      <c r="P157" s="75">
        <v>0</v>
      </c>
      <c r="Q157" s="76" t="str">
        <f t="shared" si="272"/>
        <v/>
      </c>
      <c r="R157" s="17" t="str">
        <f t="shared" si="273"/>
        <v/>
      </c>
      <c r="S157" s="71">
        <v>0</v>
      </c>
      <c r="T157" s="72" t="str">
        <f t="shared" si="261"/>
        <v/>
      </c>
      <c r="U157" s="72">
        <v>0</v>
      </c>
      <c r="V157" s="73" t="str">
        <f t="shared" si="222"/>
        <v/>
      </c>
      <c r="W157" s="15" t="str">
        <f t="shared" si="274"/>
        <v/>
      </c>
      <c r="X157" s="74">
        <v>0</v>
      </c>
      <c r="Y157" s="75" t="str">
        <f t="shared" si="262"/>
        <v/>
      </c>
      <c r="Z157" s="75">
        <v>0</v>
      </c>
      <c r="AA157" s="76" t="str">
        <f t="shared" si="225"/>
        <v/>
      </c>
      <c r="AB157" s="17" t="str">
        <f t="shared" si="275"/>
        <v/>
      </c>
      <c r="AC157" s="71">
        <v>0</v>
      </c>
      <c r="AD157" s="72" t="str">
        <f t="shared" si="263"/>
        <v/>
      </c>
      <c r="AE157" s="72">
        <v>0</v>
      </c>
      <c r="AF157" s="73" t="str">
        <f t="shared" si="228"/>
        <v/>
      </c>
      <c r="AG157" s="15" t="str">
        <f t="shared" si="276"/>
        <v/>
      </c>
      <c r="AH157" s="74">
        <v>0</v>
      </c>
      <c r="AI157" s="75" t="str">
        <f t="shared" si="264"/>
        <v/>
      </c>
      <c r="AJ157" s="75">
        <v>0</v>
      </c>
      <c r="AK157" s="76" t="str">
        <f t="shared" si="231"/>
        <v/>
      </c>
      <c r="AL157" s="17" t="str">
        <f t="shared" si="277"/>
        <v/>
      </c>
      <c r="AM157" s="71">
        <v>0</v>
      </c>
      <c r="AN157" s="72" t="str">
        <f t="shared" si="265"/>
        <v/>
      </c>
      <c r="AO157" s="72">
        <v>0</v>
      </c>
      <c r="AP157" s="73" t="str">
        <f t="shared" si="234"/>
        <v/>
      </c>
      <c r="AQ157" s="15" t="str">
        <f t="shared" si="278"/>
        <v/>
      </c>
      <c r="AR157" s="74">
        <v>0</v>
      </c>
      <c r="AS157" s="75" t="str">
        <f t="shared" si="279"/>
        <v/>
      </c>
      <c r="AT157" s="75">
        <v>0</v>
      </c>
      <c r="AU157" s="76" t="str">
        <f t="shared" si="237"/>
        <v/>
      </c>
      <c r="AV157" s="17" t="str">
        <f t="shared" si="280"/>
        <v/>
      </c>
      <c r="AW157" s="71">
        <v>0</v>
      </c>
      <c r="AX157" s="72" t="str">
        <f t="shared" si="281"/>
        <v/>
      </c>
      <c r="AY157" s="72">
        <v>0</v>
      </c>
      <c r="AZ157" s="73" t="str">
        <f t="shared" si="240"/>
        <v/>
      </c>
      <c r="BA157" s="15" t="str">
        <f t="shared" si="282"/>
        <v/>
      </c>
      <c r="BB157" s="74">
        <v>0</v>
      </c>
      <c r="BC157" s="75" t="str">
        <f t="shared" si="283"/>
        <v/>
      </c>
      <c r="BD157" s="75">
        <v>0</v>
      </c>
      <c r="BE157" s="76" t="str">
        <f t="shared" si="243"/>
        <v/>
      </c>
      <c r="BF157" s="17" t="str">
        <f t="shared" si="284"/>
        <v/>
      </c>
      <c r="BG157" s="71">
        <v>0</v>
      </c>
      <c r="BH157" s="72" t="str">
        <f t="shared" si="285"/>
        <v/>
      </c>
      <c r="BI157" s="72">
        <v>0</v>
      </c>
      <c r="BJ157" s="73" t="str">
        <f t="shared" si="246"/>
        <v/>
      </c>
      <c r="BK157" s="15" t="str">
        <f t="shared" si="286"/>
        <v/>
      </c>
    </row>
    <row r="158" spans="1:63" s="5" customFormat="1" ht="12.75" customHeight="1">
      <c r="A158" s="46" t="s">
        <v>157</v>
      </c>
      <c r="B158" s="39" t="s">
        <v>213</v>
      </c>
      <c r="C158" s="4"/>
      <c r="D158" s="50">
        <v>1.1100000000000001</v>
      </c>
      <c r="E158" s="40" t="s">
        <v>320</v>
      </c>
      <c r="F158" s="84">
        <v>1264</v>
      </c>
      <c r="G158" s="84">
        <v>1149</v>
      </c>
      <c r="H158" s="94">
        <v>893</v>
      </c>
      <c r="I158" s="71">
        <v>0</v>
      </c>
      <c r="J158" s="72" t="str">
        <f t="shared" si="259"/>
        <v/>
      </c>
      <c r="K158" s="72">
        <v>0</v>
      </c>
      <c r="L158" s="73" t="str">
        <f t="shared" si="270"/>
        <v/>
      </c>
      <c r="M158" s="15" t="str">
        <f t="shared" si="271"/>
        <v/>
      </c>
      <c r="N158" s="74">
        <v>0</v>
      </c>
      <c r="O158" s="75" t="str">
        <f t="shared" si="260"/>
        <v/>
      </c>
      <c r="P158" s="75">
        <v>0</v>
      </c>
      <c r="Q158" s="76" t="str">
        <f t="shared" si="272"/>
        <v/>
      </c>
      <c r="R158" s="17" t="str">
        <f t="shared" si="273"/>
        <v/>
      </c>
      <c r="S158" s="71">
        <v>0</v>
      </c>
      <c r="T158" s="72" t="str">
        <f t="shared" si="261"/>
        <v/>
      </c>
      <c r="U158" s="72">
        <v>0</v>
      </c>
      <c r="V158" s="73" t="str">
        <f t="shared" si="222"/>
        <v/>
      </c>
      <c r="W158" s="15" t="str">
        <f t="shared" si="274"/>
        <v/>
      </c>
      <c r="X158" s="74">
        <v>0</v>
      </c>
      <c r="Y158" s="75" t="str">
        <f t="shared" si="262"/>
        <v/>
      </c>
      <c r="Z158" s="75">
        <v>0</v>
      </c>
      <c r="AA158" s="76" t="str">
        <f t="shared" si="225"/>
        <v/>
      </c>
      <c r="AB158" s="17" t="str">
        <f t="shared" si="275"/>
        <v/>
      </c>
      <c r="AC158" s="71">
        <v>0</v>
      </c>
      <c r="AD158" s="72" t="str">
        <f t="shared" si="263"/>
        <v/>
      </c>
      <c r="AE158" s="72">
        <v>0</v>
      </c>
      <c r="AF158" s="73" t="str">
        <f t="shared" si="228"/>
        <v/>
      </c>
      <c r="AG158" s="15" t="str">
        <f t="shared" si="276"/>
        <v/>
      </c>
      <c r="AH158" s="74">
        <v>0</v>
      </c>
      <c r="AI158" s="75" t="str">
        <f t="shared" si="264"/>
        <v/>
      </c>
      <c r="AJ158" s="75">
        <v>0</v>
      </c>
      <c r="AK158" s="76" t="str">
        <f t="shared" si="231"/>
        <v/>
      </c>
      <c r="AL158" s="17" t="str">
        <f t="shared" si="277"/>
        <v/>
      </c>
      <c r="AM158" s="71">
        <v>0</v>
      </c>
      <c r="AN158" s="72" t="str">
        <f t="shared" si="265"/>
        <v/>
      </c>
      <c r="AO158" s="72">
        <v>0</v>
      </c>
      <c r="AP158" s="73" t="str">
        <f t="shared" si="234"/>
        <v/>
      </c>
      <c r="AQ158" s="15" t="str">
        <f t="shared" si="278"/>
        <v/>
      </c>
      <c r="AR158" s="74">
        <v>0</v>
      </c>
      <c r="AS158" s="75" t="str">
        <f t="shared" si="279"/>
        <v/>
      </c>
      <c r="AT158" s="75">
        <v>0</v>
      </c>
      <c r="AU158" s="76" t="str">
        <f t="shared" si="237"/>
        <v/>
      </c>
      <c r="AV158" s="17" t="str">
        <f t="shared" si="280"/>
        <v/>
      </c>
      <c r="AW158" s="71">
        <v>0</v>
      </c>
      <c r="AX158" s="72" t="str">
        <f t="shared" si="281"/>
        <v/>
      </c>
      <c r="AY158" s="72">
        <v>0</v>
      </c>
      <c r="AZ158" s="73" t="str">
        <f t="shared" si="240"/>
        <v/>
      </c>
      <c r="BA158" s="15" t="str">
        <f t="shared" si="282"/>
        <v/>
      </c>
      <c r="BB158" s="74">
        <v>0</v>
      </c>
      <c r="BC158" s="75" t="str">
        <f t="shared" si="283"/>
        <v/>
      </c>
      <c r="BD158" s="75">
        <v>0</v>
      </c>
      <c r="BE158" s="76" t="str">
        <f t="shared" si="243"/>
        <v/>
      </c>
      <c r="BF158" s="17" t="str">
        <f t="shared" si="284"/>
        <v/>
      </c>
      <c r="BG158" s="71">
        <v>0</v>
      </c>
      <c r="BH158" s="72" t="str">
        <f t="shared" si="285"/>
        <v/>
      </c>
      <c r="BI158" s="72">
        <v>0</v>
      </c>
      <c r="BJ158" s="73" t="str">
        <f t="shared" si="246"/>
        <v/>
      </c>
      <c r="BK158" s="15" t="str">
        <f t="shared" si="286"/>
        <v/>
      </c>
    </row>
    <row r="159" spans="1:63" s="5" customFormat="1" ht="12.75" customHeight="1">
      <c r="A159" s="43" t="s">
        <v>332</v>
      </c>
      <c r="B159" s="39" t="s">
        <v>213</v>
      </c>
      <c r="C159" s="4" t="s">
        <v>532</v>
      </c>
      <c r="D159" s="50">
        <v>1.1100000000000001</v>
      </c>
      <c r="E159" s="40" t="s">
        <v>433</v>
      </c>
      <c r="F159" s="84">
        <v>1099</v>
      </c>
      <c r="G159" s="84">
        <v>999</v>
      </c>
      <c r="H159" s="94">
        <v>800</v>
      </c>
      <c r="I159" s="71">
        <v>0</v>
      </c>
      <c r="J159" s="72" t="str">
        <f t="shared" si="259"/>
        <v/>
      </c>
      <c r="K159" s="72">
        <v>0</v>
      </c>
      <c r="L159" s="73" t="str">
        <f t="shared" si="270"/>
        <v/>
      </c>
      <c r="M159" s="15" t="str">
        <f t="shared" si="271"/>
        <v/>
      </c>
      <c r="N159" s="74">
        <v>0</v>
      </c>
      <c r="O159" s="75" t="str">
        <f t="shared" si="260"/>
        <v/>
      </c>
      <c r="P159" s="75">
        <v>0</v>
      </c>
      <c r="Q159" s="76" t="str">
        <f t="shared" si="272"/>
        <v/>
      </c>
      <c r="R159" s="17" t="str">
        <f t="shared" si="273"/>
        <v/>
      </c>
      <c r="S159" s="71">
        <v>888</v>
      </c>
      <c r="T159" s="72">
        <f t="shared" si="261"/>
        <v>799.2</v>
      </c>
      <c r="U159" s="72">
        <v>88</v>
      </c>
      <c r="V159" s="73">
        <f t="shared" si="222"/>
        <v>712</v>
      </c>
      <c r="W159" s="15">
        <f t="shared" si="274"/>
        <v>0.10910910910910916</v>
      </c>
      <c r="X159" s="74">
        <v>888</v>
      </c>
      <c r="Y159" s="75">
        <f t="shared" si="262"/>
        <v>799.2</v>
      </c>
      <c r="Z159" s="75">
        <v>88</v>
      </c>
      <c r="AA159" s="76">
        <f t="shared" si="225"/>
        <v>712</v>
      </c>
      <c r="AB159" s="17">
        <f t="shared" si="275"/>
        <v>0.10910910910910916</v>
      </c>
      <c r="AC159" s="71">
        <v>0</v>
      </c>
      <c r="AD159" s="72" t="str">
        <f t="shared" si="263"/>
        <v/>
      </c>
      <c r="AE159" s="72">
        <v>0</v>
      </c>
      <c r="AF159" s="73" t="str">
        <f t="shared" si="228"/>
        <v/>
      </c>
      <c r="AG159" s="15" t="str">
        <f t="shared" si="276"/>
        <v/>
      </c>
      <c r="AH159" s="74">
        <v>0</v>
      </c>
      <c r="AI159" s="75" t="str">
        <f t="shared" si="264"/>
        <v/>
      </c>
      <c r="AJ159" s="75">
        <v>0</v>
      </c>
      <c r="AK159" s="76" t="str">
        <f t="shared" si="231"/>
        <v/>
      </c>
      <c r="AL159" s="17" t="str">
        <f t="shared" si="277"/>
        <v/>
      </c>
      <c r="AM159" s="71">
        <v>832</v>
      </c>
      <c r="AN159" s="72">
        <f t="shared" si="265"/>
        <v>748.80000000000007</v>
      </c>
      <c r="AO159" s="72">
        <v>133</v>
      </c>
      <c r="AP159" s="73">
        <f t="shared" si="234"/>
        <v>667</v>
      </c>
      <c r="AQ159" s="15">
        <f t="shared" si="278"/>
        <v>0.10924145299145308</v>
      </c>
      <c r="AR159" s="74">
        <v>0</v>
      </c>
      <c r="AS159" s="75" t="str">
        <f>IFERROR(IF(AR159&gt;1,AR159*0.9,""),"")</f>
        <v/>
      </c>
      <c r="AT159" s="75">
        <v>0</v>
      </c>
      <c r="AU159" s="76" t="str">
        <f t="shared" si="237"/>
        <v/>
      </c>
      <c r="AV159" s="17" t="str">
        <f t="shared" si="280"/>
        <v/>
      </c>
      <c r="AW159" s="71">
        <v>0</v>
      </c>
      <c r="AX159" s="72" t="str">
        <f>IFERROR(IF(AW159&gt;1,AW159*0.9,""),"")</f>
        <v/>
      </c>
      <c r="AY159" s="72">
        <v>0</v>
      </c>
      <c r="AZ159" s="73" t="str">
        <f t="shared" si="240"/>
        <v/>
      </c>
      <c r="BA159" s="15" t="str">
        <f t="shared" si="282"/>
        <v/>
      </c>
      <c r="BB159" s="74">
        <v>0</v>
      </c>
      <c r="BC159" s="75" t="str">
        <f>IFERROR(IF(BB159&gt;1,BB159*0.9,""),"")</f>
        <v/>
      </c>
      <c r="BD159" s="75">
        <v>0</v>
      </c>
      <c r="BE159" s="76" t="str">
        <f t="shared" si="243"/>
        <v/>
      </c>
      <c r="BF159" s="17" t="str">
        <f t="shared" si="284"/>
        <v/>
      </c>
      <c r="BG159" s="71">
        <v>0</v>
      </c>
      <c r="BH159" s="72" t="str">
        <f>IFERROR(IF(BG159&gt;1,BG159*0.9,""),"")</f>
        <v/>
      </c>
      <c r="BI159" s="72">
        <v>0</v>
      </c>
      <c r="BJ159" s="73" t="str">
        <f t="shared" si="246"/>
        <v/>
      </c>
      <c r="BK159" s="15" t="str">
        <f t="shared" si="286"/>
        <v/>
      </c>
    </row>
    <row r="160" spans="1:63" s="5" customFormat="1" ht="12.75" customHeight="1">
      <c r="A160" s="46" t="s">
        <v>333</v>
      </c>
      <c r="B160" s="39" t="s">
        <v>213</v>
      </c>
      <c r="C160" s="4" t="s">
        <v>532</v>
      </c>
      <c r="D160" s="50">
        <v>1.1100000000000001</v>
      </c>
      <c r="E160" s="40" t="s">
        <v>434</v>
      </c>
      <c r="F160" s="84">
        <v>1099</v>
      </c>
      <c r="G160" s="84">
        <v>999</v>
      </c>
      <c r="H160" s="94">
        <v>800</v>
      </c>
      <c r="I160" s="71">
        <v>0</v>
      </c>
      <c r="J160" s="72" t="str">
        <f t="shared" si="259"/>
        <v/>
      </c>
      <c r="K160" s="72">
        <v>0</v>
      </c>
      <c r="L160" s="73" t="str">
        <f t="shared" si="270"/>
        <v/>
      </c>
      <c r="M160" s="15" t="str">
        <f t="shared" si="271"/>
        <v/>
      </c>
      <c r="N160" s="74">
        <v>0</v>
      </c>
      <c r="O160" s="75" t="str">
        <f t="shared" si="260"/>
        <v/>
      </c>
      <c r="P160" s="75">
        <v>0</v>
      </c>
      <c r="Q160" s="76" t="str">
        <f t="shared" si="272"/>
        <v/>
      </c>
      <c r="R160" s="17" t="str">
        <f t="shared" si="273"/>
        <v/>
      </c>
      <c r="S160" s="71">
        <v>888</v>
      </c>
      <c r="T160" s="72">
        <f t="shared" si="261"/>
        <v>799.2</v>
      </c>
      <c r="U160" s="72">
        <v>88</v>
      </c>
      <c r="V160" s="73">
        <f t="shared" si="222"/>
        <v>712</v>
      </c>
      <c r="W160" s="15">
        <f t="shared" si="274"/>
        <v>0.10910910910910916</v>
      </c>
      <c r="X160" s="74">
        <v>888</v>
      </c>
      <c r="Y160" s="75">
        <f t="shared" si="262"/>
        <v>799.2</v>
      </c>
      <c r="Z160" s="75">
        <v>88</v>
      </c>
      <c r="AA160" s="76">
        <f t="shared" si="225"/>
        <v>712</v>
      </c>
      <c r="AB160" s="17">
        <f t="shared" si="275"/>
        <v>0.10910910910910916</v>
      </c>
      <c r="AC160" s="71">
        <v>0</v>
      </c>
      <c r="AD160" s="72" t="str">
        <f t="shared" si="263"/>
        <v/>
      </c>
      <c r="AE160" s="72">
        <v>0</v>
      </c>
      <c r="AF160" s="73" t="str">
        <f t="shared" si="228"/>
        <v/>
      </c>
      <c r="AG160" s="15" t="str">
        <f t="shared" si="276"/>
        <v/>
      </c>
      <c r="AH160" s="74">
        <v>0</v>
      </c>
      <c r="AI160" s="75" t="str">
        <f t="shared" si="264"/>
        <v/>
      </c>
      <c r="AJ160" s="75">
        <v>0</v>
      </c>
      <c r="AK160" s="76" t="str">
        <f t="shared" si="231"/>
        <v/>
      </c>
      <c r="AL160" s="17" t="str">
        <f t="shared" si="277"/>
        <v/>
      </c>
      <c r="AM160" s="71">
        <v>832</v>
      </c>
      <c r="AN160" s="72">
        <f t="shared" si="265"/>
        <v>748.80000000000007</v>
      </c>
      <c r="AO160" s="72">
        <v>133</v>
      </c>
      <c r="AP160" s="73">
        <f t="shared" si="234"/>
        <v>667</v>
      </c>
      <c r="AQ160" s="15">
        <f t="shared" si="278"/>
        <v>0.10924145299145308</v>
      </c>
      <c r="AR160" s="74">
        <v>0</v>
      </c>
      <c r="AS160" s="75" t="str">
        <f>IFERROR(IF(AR160&gt;1,AR160*0.9,""),"")</f>
        <v/>
      </c>
      <c r="AT160" s="75">
        <v>0</v>
      </c>
      <c r="AU160" s="76" t="str">
        <f t="shared" si="237"/>
        <v/>
      </c>
      <c r="AV160" s="17" t="str">
        <f t="shared" si="280"/>
        <v/>
      </c>
      <c r="AW160" s="71">
        <v>0</v>
      </c>
      <c r="AX160" s="72" t="str">
        <f>IFERROR(IF(AW160&gt;1,AW160*0.9,""),"")</f>
        <v/>
      </c>
      <c r="AY160" s="72">
        <v>0</v>
      </c>
      <c r="AZ160" s="73" t="str">
        <f t="shared" si="240"/>
        <v/>
      </c>
      <c r="BA160" s="15" t="str">
        <f t="shared" si="282"/>
        <v/>
      </c>
      <c r="BB160" s="74">
        <v>0</v>
      </c>
      <c r="BC160" s="75" t="str">
        <f>IFERROR(IF(BB160&gt;1,BB160*0.9,""),"")</f>
        <v/>
      </c>
      <c r="BD160" s="75">
        <v>0</v>
      </c>
      <c r="BE160" s="76" t="str">
        <f t="shared" si="243"/>
        <v/>
      </c>
      <c r="BF160" s="17" t="str">
        <f t="shared" si="284"/>
        <v/>
      </c>
      <c r="BG160" s="71">
        <v>0</v>
      </c>
      <c r="BH160" s="72" t="str">
        <f>IFERROR(IF(BG160&gt;1,BG160*0.9,""),"")</f>
        <v/>
      </c>
      <c r="BI160" s="72">
        <v>0</v>
      </c>
      <c r="BJ160" s="73" t="str">
        <f t="shared" si="246"/>
        <v/>
      </c>
      <c r="BK160" s="15" t="str">
        <f t="shared" si="286"/>
        <v/>
      </c>
    </row>
    <row r="161" spans="1:63" s="5" customFormat="1" ht="12.75" customHeight="1">
      <c r="A161" s="46" t="s">
        <v>334</v>
      </c>
      <c r="B161" s="39" t="s">
        <v>213</v>
      </c>
      <c r="C161" s="4" t="s">
        <v>532</v>
      </c>
      <c r="D161" s="50">
        <v>1.1100000000000001</v>
      </c>
      <c r="E161" s="40" t="s">
        <v>435</v>
      </c>
      <c r="F161" s="84">
        <v>1209</v>
      </c>
      <c r="G161" s="84">
        <v>1099</v>
      </c>
      <c r="H161" s="94">
        <v>880</v>
      </c>
      <c r="I161" s="71">
        <v>0</v>
      </c>
      <c r="J161" s="72" t="str">
        <f t="shared" si="259"/>
        <v/>
      </c>
      <c r="K161" s="72">
        <v>0</v>
      </c>
      <c r="L161" s="73" t="str">
        <f t="shared" si="270"/>
        <v/>
      </c>
      <c r="M161" s="15" t="str">
        <f t="shared" si="271"/>
        <v/>
      </c>
      <c r="N161" s="74">
        <v>0</v>
      </c>
      <c r="O161" s="75" t="str">
        <f t="shared" si="260"/>
        <v/>
      </c>
      <c r="P161" s="75">
        <v>0</v>
      </c>
      <c r="Q161" s="76" t="str">
        <f t="shared" si="272"/>
        <v/>
      </c>
      <c r="R161" s="17" t="str">
        <f t="shared" si="273"/>
        <v/>
      </c>
      <c r="S161" s="71">
        <v>999</v>
      </c>
      <c r="T161" s="72">
        <f t="shared" si="261"/>
        <v>899.1</v>
      </c>
      <c r="U161" s="72">
        <v>79</v>
      </c>
      <c r="V161" s="73">
        <f t="shared" si="222"/>
        <v>801</v>
      </c>
      <c r="W161" s="15">
        <f t="shared" si="274"/>
        <v>0.10910910910910913</v>
      </c>
      <c r="X161" s="74">
        <v>999</v>
      </c>
      <c r="Y161" s="75">
        <f t="shared" si="262"/>
        <v>899.1</v>
      </c>
      <c r="Z161" s="75">
        <v>79</v>
      </c>
      <c r="AA161" s="76">
        <f t="shared" si="225"/>
        <v>801</v>
      </c>
      <c r="AB161" s="17">
        <f t="shared" si="275"/>
        <v>0.10910910910910913</v>
      </c>
      <c r="AC161" s="71">
        <v>0</v>
      </c>
      <c r="AD161" s="72" t="str">
        <f t="shared" si="263"/>
        <v/>
      </c>
      <c r="AE161" s="72">
        <v>0</v>
      </c>
      <c r="AF161" s="73" t="str">
        <f t="shared" si="228"/>
        <v/>
      </c>
      <c r="AG161" s="15" t="str">
        <f t="shared" si="276"/>
        <v/>
      </c>
      <c r="AH161" s="74">
        <v>0</v>
      </c>
      <c r="AI161" s="75" t="str">
        <f t="shared" si="264"/>
        <v/>
      </c>
      <c r="AJ161" s="75">
        <v>0</v>
      </c>
      <c r="AK161" s="76" t="str">
        <f t="shared" si="231"/>
        <v/>
      </c>
      <c r="AL161" s="17" t="str">
        <f t="shared" si="277"/>
        <v/>
      </c>
      <c r="AM161" s="71">
        <v>943</v>
      </c>
      <c r="AN161" s="72">
        <f t="shared" si="265"/>
        <v>848.7</v>
      </c>
      <c r="AO161" s="72">
        <v>124</v>
      </c>
      <c r="AP161" s="73">
        <f t="shared" si="234"/>
        <v>756</v>
      </c>
      <c r="AQ161" s="15">
        <f t="shared" si="278"/>
        <v>0.10922587486744438</v>
      </c>
      <c r="AR161" s="74">
        <v>0</v>
      </c>
      <c r="AS161" s="75" t="str">
        <f>IFERROR(IF(AR161&gt;1,AR161*0.9,""),"")</f>
        <v/>
      </c>
      <c r="AT161" s="75">
        <v>0</v>
      </c>
      <c r="AU161" s="76" t="str">
        <f t="shared" si="237"/>
        <v/>
      </c>
      <c r="AV161" s="17" t="str">
        <f t="shared" si="280"/>
        <v/>
      </c>
      <c r="AW161" s="71">
        <v>0</v>
      </c>
      <c r="AX161" s="72" t="str">
        <f>IFERROR(IF(AW161&gt;1,AW161*0.9,""),"")</f>
        <v/>
      </c>
      <c r="AY161" s="72">
        <v>0</v>
      </c>
      <c r="AZ161" s="73" t="str">
        <f t="shared" si="240"/>
        <v/>
      </c>
      <c r="BA161" s="15" t="str">
        <f t="shared" si="282"/>
        <v/>
      </c>
      <c r="BB161" s="74">
        <v>0</v>
      </c>
      <c r="BC161" s="75" t="str">
        <f>IFERROR(IF(BB161&gt;1,BB161*0.9,""),"")</f>
        <v/>
      </c>
      <c r="BD161" s="75">
        <v>0</v>
      </c>
      <c r="BE161" s="76" t="str">
        <f t="shared" si="243"/>
        <v/>
      </c>
      <c r="BF161" s="17" t="str">
        <f t="shared" si="284"/>
        <v/>
      </c>
      <c r="BG161" s="71">
        <v>0</v>
      </c>
      <c r="BH161" s="72" t="str">
        <f>IFERROR(IF(BG161&gt;1,BG161*0.9,""),"")</f>
        <v/>
      </c>
      <c r="BI161" s="72">
        <v>0</v>
      </c>
      <c r="BJ161" s="73" t="str">
        <f t="shared" si="246"/>
        <v/>
      </c>
      <c r="BK161" s="15" t="str">
        <f t="shared" si="286"/>
        <v/>
      </c>
    </row>
    <row r="162" spans="1:63" s="5" customFormat="1" ht="12.75" customHeight="1">
      <c r="A162" s="43" t="s">
        <v>416</v>
      </c>
      <c r="B162" s="39" t="s">
        <v>213</v>
      </c>
      <c r="C162" s="4" t="s">
        <v>545</v>
      </c>
      <c r="D162" s="50">
        <v>1.1100000000000001</v>
      </c>
      <c r="E162" s="40" t="s">
        <v>457</v>
      </c>
      <c r="F162" s="84">
        <v>1099</v>
      </c>
      <c r="G162" s="84">
        <v>999</v>
      </c>
      <c r="H162" s="94">
        <v>800</v>
      </c>
      <c r="I162" s="71">
        <v>0</v>
      </c>
      <c r="J162" s="72" t="str">
        <f t="shared" ref="J162:J171" si="287">IFERROR(IF(I162&gt;1,I162*0.9,""),"")</f>
        <v/>
      </c>
      <c r="K162" s="72">
        <v>0</v>
      </c>
      <c r="L162" s="73" t="str">
        <f t="shared" ref="L162:L171" si="288">IFERROR(IF(K162&gt;1,($H162-K162),""),"")</f>
        <v/>
      </c>
      <c r="M162" s="15" t="str">
        <f t="shared" ref="M162:M171" si="289">IFERROR(IF((IFERROR(IF(K162&gt;1,(J162-L162)/J162,""),(($G162*0.9)-L162)/($G162*0.9)))&gt;1%,IFERROR(IF(K162&gt;1,(J162-L162)/J162,""),(($G162*0.9)-L162)/($G162*0.9)),""),"")</f>
        <v/>
      </c>
      <c r="N162" s="74">
        <v>0</v>
      </c>
      <c r="O162" s="75" t="str">
        <f t="shared" ref="O162:O171" si="290">IFERROR(IF(N162&gt;1,N162*0.9,""),"")</f>
        <v/>
      </c>
      <c r="P162" s="75">
        <v>0</v>
      </c>
      <c r="Q162" s="76" t="str">
        <f t="shared" ref="Q162:Q171" si="291">IFERROR(IF(P162&gt;1,($H162-P162),""),"")</f>
        <v/>
      </c>
      <c r="R162" s="17" t="str">
        <f t="shared" ref="R162:R171" si="292">IFERROR(IF((IFERROR(IF(P162&gt;1,(O162-Q162)/O162,""),(($G162*0.9)-Q162)/($G162*0.9)))&gt;1%,IFERROR(IF(P162&gt;1,(O162-Q162)/O162,""),(($G162*0.9)-Q162)/($G162*0.9)),""),"")</f>
        <v/>
      </c>
      <c r="S162" s="71">
        <v>0</v>
      </c>
      <c r="T162" s="72" t="str">
        <f t="shared" ref="T162:T171" si="293">IFERROR(IF(S162&gt;1,S162*0.9,""),"")</f>
        <v/>
      </c>
      <c r="U162" s="72">
        <v>0</v>
      </c>
      <c r="V162" s="73" t="str">
        <f t="shared" si="222"/>
        <v/>
      </c>
      <c r="W162" s="15" t="str">
        <f t="shared" ref="W162:W171" si="294">IFERROR(IF((IFERROR(IF(U162&gt;1,(T162-V162)/T162,""),(($G162*0.9)-V162)/($G162*0.9)))&gt;1%,IFERROR(IF(U162&gt;1,(T162-V162)/T162,""),(($G162*0.9)-V162)/($G162*0.9)),""),"")</f>
        <v/>
      </c>
      <c r="X162" s="74">
        <v>0</v>
      </c>
      <c r="Y162" s="75" t="str">
        <f t="shared" ref="Y162:Y171" si="295">IFERROR(IF(X162&gt;1,X162*0.9,""),"")</f>
        <v/>
      </c>
      <c r="Z162" s="75">
        <v>0</v>
      </c>
      <c r="AA162" s="76" t="str">
        <f t="shared" si="225"/>
        <v/>
      </c>
      <c r="AB162" s="17" t="str">
        <f t="shared" ref="AB162:AB171" si="296">IFERROR(IF((IFERROR(IF(Z162&gt;1,(Y162-AA162)/Y162,""),(($G162*0.9)-AA162)/($G162*0.9)))&gt;1%,IFERROR(IF(Z162&gt;1,(Y162-AA162)/Y162,""),(($G162*0.9)-AA162)/($G162*0.9)),""),"")</f>
        <v/>
      </c>
      <c r="AC162" s="71">
        <v>0</v>
      </c>
      <c r="AD162" s="72" t="str">
        <f t="shared" ref="AD162:AD171" si="297">IFERROR(IF(AC162&gt;1,AC162*0.9,""),"")</f>
        <v/>
      </c>
      <c r="AE162" s="72">
        <v>0</v>
      </c>
      <c r="AF162" s="73" t="str">
        <f t="shared" si="228"/>
        <v/>
      </c>
      <c r="AG162" s="15" t="str">
        <f t="shared" ref="AG162:AG171" si="298">IFERROR(IF((IFERROR(IF(AE162&gt;1,(AD162-AF162)/AD162,""),(($G162*0.9)-AF162)/($G162*0.9)))&gt;1%,IFERROR(IF(AE162&gt;1,(AD162-AF162)/AD162,""),(($G162*0.9)-AF162)/($G162*0.9)),""),"")</f>
        <v/>
      </c>
      <c r="AH162" s="74">
        <v>0</v>
      </c>
      <c r="AI162" s="75" t="str">
        <f t="shared" ref="AI162:AI171" si="299">IFERROR(IF(AH162&gt;1,AH162*0.9,""),"")</f>
        <v/>
      </c>
      <c r="AJ162" s="75">
        <v>0</v>
      </c>
      <c r="AK162" s="76" t="str">
        <f t="shared" si="231"/>
        <v/>
      </c>
      <c r="AL162" s="17" t="str">
        <f t="shared" ref="AL162:AL171" si="300">IFERROR(IF((IFERROR(IF(AJ162&gt;1,(AI162-AK162)/AI162,""),(($G162*0.9)-AK162)/($G162*0.9)))&gt;1%,IFERROR(IF(AJ162&gt;1,(AI162-AK162)/AI162,""),(($G162*0.9)-AK162)/($G162*0.9)),""),"")</f>
        <v/>
      </c>
      <c r="AM162" s="71">
        <v>0</v>
      </c>
      <c r="AN162" s="72" t="str">
        <f t="shared" ref="AN162:AN171" si="301">IFERROR(IF(AM162&gt;1,AM162*0.9,""),"")</f>
        <v/>
      </c>
      <c r="AO162" s="72">
        <v>0</v>
      </c>
      <c r="AP162" s="73" t="str">
        <f t="shared" si="234"/>
        <v/>
      </c>
      <c r="AQ162" s="15" t="str">
        <f t="shared" ref="AQ162:AQ171" si="302">IFERROR(IF((IFERROR(IF(AO162&gt;1,(AN162-AP162)/AN162,""),(($G162*0.9)-AP162)/($G162*0.9)))&gt;1%,IFERROR(IF(AO162&gt;1,(AN162-AP162)/AN162,""),(($G162*0.9)-AP162)/($G162*0.9)),""),"")</f>
        <v/>
      </c>
      <c r="AR162" s="74">
        <v>0</v>
      </c>
      <c r="AS162" s="75" t="str">
        <f t="shared" ref="AS162:AS171" si="303">IFERROR(IF(AR162&gt;1,AR162*0.9,""),"")</f>
        <v/>
      </c>
      <c r="AT162" s="75">
        <v>0</v>
      </c>
      <c r="AU162" s="76" t="str">
        <f t="shared" si="237"/>
        <v/>
      </c>
      <c r="AV162" s="17" t="str">
        <f t="shared" ref="AV162:AV171" si="304">IFERROR(IF((IFERROR(IF(AT162&gt;1,(AS162-AU162)/AS162,""),(($G162*0.9)-AU162)/($G162*0.9)))&gt;1%,IFERROR(IF(AT162&gt;1,(AS162-AU162)/AS162,""),(($G162*0.9)-AU162)/($G162*0.9)),""),"")</f>
        <v/>
      </c>
      <c r="AW162" s="71">
        <v>0</v>
      </c>
      <c r="AX162" s="72" t="str">
        <f t="shared" ref="AX162:AX171" si="305">IFERROR(IF(AW162&gt;1,AW162*0.9,""),"")</f>
        <v/>
      </c>
      <c r="AY162" s="72">
        <v>0</v>
      </c>
      <c r="AZ162" s="73" t="str">
        <f t="shared" si="240"/>
        <v/>
      </c>
      <c r="BA162" s="15" t="str">
        <f t="shared" ref="BA162:BA171" si="306">IFERROR(IF((IFERROR(IF(AY162&gt;1,(AX162-AZ162)/AX162,""),(($G162*0.9)-AZ162)/($G162*0.9)))&gt;1%,IFERROR(IF(AY162&gt;1,(AX162-AZ162)/AX162,""),(($G162*0.9)-AZ162)/($G162*0.9)),""),"")</f>
        <v/>
      </c>
      <c r="BB162" s="74">
        <v>0</v>
      </c>
      <c r="BC162" s="75" t="str">
        <f t="shared" ref="BC162:BC171" si="307">IFERROR(IF(BB162&gt;1,BB162*0.9,""),"")</f>
        <v/>
      </c>
      <c r="BD162" s="75">
        <v>0</v>
      </c>
      <c r="BE162" s="76" t="str">
        <f t="shared" si="243"/>
        <v/>
      </c>
      <c r="BF162" s="17" t="str">
        <f t="shared" ref="BF162:BF171" si="308">IFERROR(IF((IFERROR(IF(BD162&gt;1,(BC162-BE162)/BC162,""),(($G162*0.9)-BE162)/($G162*0.9)))&gt;1%,IFERROR(IF(BD162&gt;1,(BC162-BE162)/BC162,""),(($G162*0.9)-BE162)/($G162*0.9)),""),"")</f>
        <v/>
      </c>
      <c r="BG162" s="71">
        <v>0</v>
      </c>
      <c r="BH162" s="72" t="str">
        <f t="shared" ref="BH162:BH171" si="309">IFERROR(IF(BG162&gt;1,BG162*0.9,""),"")</f>
        <v/>
      </c>
      <c r="BI162" s="72">
        <v>0</v>
      </c>
      <c r="BJ162" s="73" t="str">
        <f t="shared" si="246"/>
        <v/>
      </c>
      <c r="BK162" s="15" t="str">
        <f t="shared" ref="BK162:BK171" si="310">IFERROR(IF((IFERROR(IF(BI162&gt;1,(BH162-BJ162)/BH162,""),(($G162*0.9)-BJ162)/($G162*0.9)))&gt;1%,IFERROR(IF(BI162&gt;1,(BH162-BJ162)/BH162,""),(($G162*0.9)-BJ162)/($G162*0.9)),""),"")</f>
        <v/>
      </c>
    </row>
    <row r="163" spans="1:63" s="5" customFormat="1" ht="12.75" customHeight="1">
      <c r="A163" s="46" t="s">
        <v>451</v>
      </c>
      <c r="B163" s="39" t="s">
        <v>213</v>
      </c>
      <c r="C163" s="4" t="s">
        <v>545</v>
      </c>
      <c r="D163" s="50">
        <v>1.1100000000000001</v>
      </c>
      <c r="E163" s="40" t="s">
        <v>458</v>
      </c>
      <c r="F163" s="84">
        <v>1099</v>
      </c>
      <c r="G163" s="84">
        <v>999</v>
      </c>
      <c r="H163" s="94">
        <v>800</v>
      </c>
      <c r="I163" s="71">
        <v>0</v>
      </c>
      <c r="J163" s="72" t="str">
        <f t="shared" si="287"/>
        <v/>
      </c>
      <c r="K163" s="72">
        <v>0</v>
      </c>
      <c r="L163" s="73" t="str">
        <f t="shared" si="288"/>
        <v/>
      </c>
      <c r="M163" s="15" t="str">
        <f t="shared" si="289"/>
        <v/>
      </c>
      <c r="N163" s="74">
        <v>0</v>
      </c>
      <c r="O163" s="75" t="str">
        <f t="shared" si="290"/>
        <v/>
      </c>
      <c r="P163" s="75">
        <v>0</v>
      </c>
      <c r="Q163" s="76" t="str">
        <f t="shared" si="291"/>
        <v/>
      </c>
      <c r="R163" s="17" t="str">
        <f t="shared" si="292"/>
        <v/>
      </c>
      <c r="S163" s="71">
        <v>0</v>
      </c>
      <c r="T163" s="72" t="str">
        <f t="shared" si="293"/>
        <v/>
      </c>
      <c r="U163" s="72">
        <v>0</v>
      </c>
      <c r="V163" s="73" t="str">
        <f t="shared" si="222"/>
        <v/>
      </c>
      <c r="W163" s="15" t="str">
        <f t="shared" si="294"/>
        <v/>
      </c>
      <c r="X163" s="74">
        <v>0</v>
      </c>
      <c r="Y163" s="75" t="str">
        <f t="shared" si="295"/>
        <v/>
      </c>
      <c r="Z163" s="75">
        <v>0</v>
      </c>
      <c r="AA163" s="76" t="str">
        <f t="shared" si="225"/>
        <v/>
      </c>
      <c r="AB163" s="17" t="str">
        <f t="shared" si="296"/>
        <v/>
      </c>
      <c r="AC163" s="71">
        <v>0</v>
      </c>
      <c r="AD163" s="72" t="str">
        <f t="shared" si="297"/>
        <v/>
      </c>
      <c r="AE163" s="72">
        <v>0</v>
      </c>
      <c r="AF163" s="73" t="str">
        <f t="shared" si="228"/>
        <v/>
      </c>
      <c r="AG163" s="15" t="str">
        <f t="shared" si="298"/>
        <v/>
      </c>
      <c r="AH163" s="74">
        <v>0</v>
      </c>
      <c r="AI163" s="75" t="str">
        <f t="shared" si="299"/>
        <v/>
      </c>
      <c r="AJ163" s="75">
        <v>0</v>
      </c>
      <c r="AK163" s="76" t="str">
        <f t="shared" si="231"/>
        <v/>
      </c>
      <c r="AL163" s="17" t="str">
        <f t="shared" si="300"/>
        <v/>
      </c>
      <c r="AM163" s="71">
        <v>0</v>
      </c>
      <c r="AN163" s="72" t="str">
        <f t="shared" si="301"/>
        <v/>
      </c>
      <c r="AO163" s="72">
        <v>0</v>
      </c>
      <c r="AP163" s="73" t="str">
        <f t="shared" si="234"/>
        <v/>
      </c>
      <c r="AQ163" s="15" t="str">
        <f t="shared" si="302"/>
        <v/>
      </c>
      <c r="AR163" s="74">
        <v>0</v>
      </c>
      <c r="AS163" s="75" t="str">
        <f t="shared" si="303"/>
        <v/>
      </c>
      <c r="AT163" s="75">
        <v>0</v>
      </c>
      <c r="AU163" s="76" t="str">
        <f t="shared" si="237"/>
        <v/>
      </c>
      <c r="AV163" s="17" t="str">
        <f t="shared" si="304"/>
        <v/>
      </c>
      <c r="AW163" s="71">
        <v>0</v>
      </c>
      <c r="AX163" s="72" t="str">
        <f t="shared" si="305"/>
        <v/>
      </c>
      <c r="AY163" s="72">
        <v>0</v>
      </c>
      <c r="AZ163" s="73" t="str">
        <f t="shared" si="240"/>
        <v/>
      </c>
      <c r="BA163" s="15" t="str">
        <f t="shared" si="306"/>
        <v/>
      </c>
      <c r="BB163" s="74">
        <v>0</v>
      </c>
      <c r="BC163" s="75" t="str">
        <f t="shared" si="307"/>
        <v/>
      </c>
      <c r="BD163" s="75">
        <v>0</v>
      </c>
      <c r="BE163" s="76" t="str">
        <f t="shared" si="243"/>
        <v/>
      </c>
      <c r="BF163" s="17" t="str">
        <f t="shared" si="308"/>
        <v/>
      </c>
      <c r="BG163" s="71">
        <v>0</v>
      </c>
      <c r="BH163" s="72" t="str">
        <f t="shared" si="309"/>
        <v/>
      </c>
      <c r="BI163" s="72">
        <v>0</v>
      </c>
      <c r="BJ163" s="73" t="str">
        <f t="shared" si="246"/>
        <v/>
      </c>
      <c r="BK163" s="15" t="str">
        <f t="shared" si="310"/>
        <v/>
      </c>
    </row>
    <row r="164" spans="1:63" s="5" customFormat="1" ht="12.75" customHeight="1">
      <c r="A164" s="46" t="s">
        <v>452</v>
      </c>
      <c r="B164" s="39" t="s">
        <v>213</v>
      </c>
      <c r="C164" s="4" t="s">
        <v>545</v>
      </c>
      <c r="D164" s="50">
        <v>1.1100000000000001</v>
      </c>
      <c r="E164" s="40" t="s">
        <v>459</v>
      </c>
      <c r="F164" s="84">
        <v>1209</v>
      </c>
      <c r="G164" s="84">
        <v>1099</v>
      </c>
      <c r="H164" s="94">
        <v>880</v>
      </c>
      <c r="I164" s="71">
        <v>0</v>
      </c>
      <c r="J164" s="72" t="str">
        <f t="shared" si="287"/>
        <v/>
      </c>
      <c r="K164" s="72">
        <v>0</v>
      </c>
      <c r="L164" s="73" t="str">
        <f t="shared" si="288"/>
        <v/>
      </c>
      <c r="M164" s="15" t="str">
        <f t="shared" si="289"/>
        <v/>
      </c>
      <c r="N164" s="74">
        <v>0</v>
      </c>
      <c r="O164" s="75" t="str">
        <f t="shared" si="290"/>
        <v/>
      </c>
      <c r="P164" s="75">
        <v>0</v>
      </c>
      <c r="Q164" s="76" t="str">
        <f t="shared" si="291"/>
        <v/>
      </c>
      <c r="R164" s="17" t="str">
        <f t="shared" si="292"/>
        <v/>
      </c>
      <c r="S164" s="71">
        <v>0</v>
      </c>
      <c r="T164" s="72" t="str">
        <f t="shared" si="293"/>
        <v/>
      </c>
      <c r="U164" s="72">
        <v>0</v>
      </c>
      <c r="V164" s="73" t="str">
        <f t="shared" si="222"/>
        <v/>
      </c>
      <c r="W164" s="15" t="str">
        <f t="shared" si="294"/>
        <v/>
      </c>
      <c r="X164" s="74">
        <v>0</v>
      </c>
      <c r="Y164" s="75" t="str">
        <f t="shared" si="295"/>
        <v/>
      </c>
      <c r="Z164" s="75">
        <v>0</v>
      </c>
      <c r="AA164" s="76" t="str">
        <f t="shared" si="225"/>
        <v/>
      </c>
      <c r="AB164" s="17" t="str">
        <f t="shared" si="296"/>
        <v/>
      </c>
      <c r="AC164" s="71">
        <v>0</v>
      </c>
      <c r="AD164" s="72" t="str">
        <f t="shared" si="297"/>
        <v/>
      </c>
      <c r="AE164" s="72">
        <v>0</v>
      </c>
      <c r="AF164" s="73" t="str">
        <f t="shared" si="228"/>
        <v/>
      </c>
      <c r="AG164" s="15" t="str">
        <f t="shared" si="298"/>
        <v/>
      </c>
      <c r="AH164" s="74">
        <v>0</v>
      </c>
      <c r="AI164" s="75" t="str">
        <f t="shared" si="299"/>
        <v/>
      </c>
      <c r="AJ164" s="75">
        <v>0</v>
      </c>
      <c r="AK164" s="76" t="str">
        <f t="shared" si="231"/>
        <v/>
      </c>
      <c r="AL164" s="17" t="str">
        <f t="shared" si="300"/>
        <v/>
      </c>
      <c r="AM164" s="71">
        <v>0</v>
      </c>
      <c r="AN164" s="72" t="str">
        <f t="shared" si="301"/>
        <v/>
      </c>
      <c r="AO164" s="72">
        <v>0</v>
      </c>
      <c r="AP164" s="73" t="str">
        <f t="shared" si="234"/>
        <v/>
      </c>
      <c r="AQ164" s="15" t="str">
        <f t="shared" si="302"/>
        <v/>
      </c>
      <c r="AR164" s="74">
        <v>0</v>
      </c>
      <c r="AS164" s="75" t="str">
        <f t="shared" si="303"/>
        <v/>
      </c>
      <c r="AT164" s="75">
        <v>0</v>
      </c>
      <c r="AU164" s="76" t="str">
        <f t="shared" si="237"/>
        <v/>
      </c>
      <c r="AV164" s="17" t="str">
        <f t="shared" si="304"/>
        <v/>
      </c>
      <c r="AW164" s="71">
        <v>0</v>
      </c>
      <c r="AX164" s="72" t="str">
        <f t="shared" si="305"/>
        <v/>
      </c>
      <c r="AY164" s="72">
        <v>0</v>
      </c>
      <c r="AZ164" s="73" t="str">
        <f t="shared" si="240"/>
        <v/>
      </c>
      <c r="BA164" s="15" t="str">
        <f t="shared" si="306"/>
        <v/>
      </c>
      <c r="BB164" s="74">
        <v>0</v>
      </c>
      <c r="BC164" s="75" t="str">
        <f t="shared" si="307"/>
        <v/>
      </c>
      <c r="BD164" s="75">
        <v>0</v>
      </c>
      <c r="BE164" s="76" t="str">
        <f t="shared" si="243"/>
        <v/>
      </c>
      <c r="BF164" s="17" t="str">
        <f t="shared" si="308"/>
        <v/>
      </c>
      <c r="BG164" s="71">
        <v>0</v>
      </c>
      <c r="BH164" s="72" t="str">
        <f t="shared" si="309"/>
        <v/>
      </c>
      <c r="BI164" s="72">
        <v>0</v>
      </c>
      <c r="BJ164" s="73" t="str">
        <f t="shared" si="246"/>
        <v/>
      </c>
      <c r="BK164" s="15" t="str">
        <f t="shared" si="310"/>
        <v/>
      </c>
    </row>
    <row r="165" spans="1:63" s="5" customFormat="1" ht="12.75" customHeight="1">
      <c r="A165" s="43" t="s">
        <v>125</v>
      </c>
      <c r="B165" s="39" t="s">
        <v>213</v>
      </c>
      <c r="C165" s="4" t="s">
        <v>532</v>
      </c>
      <c r="D165" s="50">
        <v>1.1100000000000001</v>
      </c>
      <c r="E165" s="40" t="s">
        <v>433</v>
      </c>
      <c r="F165" s="84">
        <v>989</v>
      </c>
      <c r="G165" s="84">
        <v>899</v>
      </c>
      <c r="H165" s="94">
        <v>720</v>
      </c>
      <c r="I165" s="71">
        <v>0</v>
      </c>
      <c r="J165" s="72" t="str">
        <f t="shared" si="287"/>
        <v/>
      </c>
      <c r="K165" s="72">
        <v>0</v>
      </c>
      <c r="L165" s="73" t="str">
        <f t="shared" si="288"/>
        <v/>
      </c>
      <c r="M165" s="15" t="str">
        <f t="shared" si="289"/>
        <v/>
      </c>
      <c r="N165" s="74">
        <v>0</v>
      </c>
      <c r="O165" s="75" t="str">
        <f t="shared" si="290"/>
        <v/>
      </c>
      <c r="P165" s="75">
        <v>0</v>
      </c>
      <c r="Q165" s="76" t="str">
        <f t="shared" si="291"/>
        <v/>
      </c>
      <c r="R165" s="17" t="str">
        <f t="shared" si="292"/>
        <v/>
      </c>
      <c r="S165" s="71">
        <v>810</v>
      </c>
      <c r="T165" s="72">
        <f t="shared" si="293"/>
        <v>729</v>
      </c>
      <c r="U165" s="72">
        <v>70</v>
      </c>
      <c r="V165" s="73">
        <f t="shared" si="222"/>
        <v>650</v>
      </c>
      <c r="W165" s="15">
        <f t="shared" si="294"/>
        <v>0.1083676268861454</v>
      </c>
      <c r="X165" s="74">
        <v>810</v>
      </c>
      <c r="Y165" s="75">
        <f t="shared" si="295"/>
        <v>729</v>
      </c>
      <c r="Z165" s="75">
        <v>70</v>
      </c>
      <c r="AA165" s="76">
        <f t="shared" si="225"/>
        <v>650</v>
      </c>
      <c r="AB165" s="17">
        <f t="shared" si="296"/>
        <v>0.1083676268861454</v>
      </c>
      <c r="AC165" s="71">
        <v>0</v>
      </c>
      <c r="AD165" s="72" t="str">
        <f t="shared" si="297"/>
        <v/>
      </c>
      <c r="AE165" s="72">
        <v>0</v>
      </c>
      <c r="AF165" s="73" t="str">
        <f t="shared" si="228"/>
        <v/>
      </c>
      <c r="AG165" s="15" t="str">
        <f t="shared" si="298"/>
        <v/>
      </c>
      <c r="AH165" s="74">
        <v>0</v>
      </c>
      <c r="AI165" s="75" t="str">
        <f t="shared" si="299"/>
        <v/>
      </c>
      <c r="AJ165" s="75">
        <v>0</v>
      </c>
      <c r="AK165" s="76" t="str">
        <f t="shared" si="231"/>
        <v/>
      </c>
      <c r="AL165" s="17" t="str">
        <f t="shared" si="300"/>
        <v/>
      </c>
      <c r="AM165" s="71">
        <v>777</v>
      </c>
      <c r="AN165" s="72">
        <f t="shared" si="301"/>
        <v>699.30000000000007</v>
      </c>
      <c r="AO165" s="72">
        <v>97</v>
      </c>
      <c r="AP165" s="73">
        <f t="shared" si="234"/>
        <v>623</v>
      </c>
      <c r="AQ165" s="15">
        <f t="shared" si="302"/>
        <v>0.10910910910910919</v>
      </c>
      <c r="AR165" s="74">
        <v>0</v>
      </c>
      <c r="AS165" s="75" t="str">
        <f t="shared" si="303"/>
        <v/>
      </c>
      <c r="AT165" s="75">
        <v>0</v>
      </c>
      <c r="AU165" s="76" t="str">
        <f t="shared" si="237"/>
        <v/>
      </c>
      <c r="AV165" s="17" t="str">
        <f t="shared" si="304"/>
        <v/>
      </c>
      <c r="AW165" s="71">
        <v>0</v>
      </c>
      <c r="AX165" s="72" t="str">
        <f t="shared" si="305"/>
        <v/>
      </c>
      <c r="AY165" s="72">
        <v>0</v>
      </c>
      <c r="AZ165" s="73" t="str">
        <f t="shared" si="240"/>
        <v/>
      </c>
      <c r="BA165" s="15" t="str">
        <f t="shared" si="306"/>
        <v/>
      </c>
      <c r="BB165" s="74">
        <v>0</v>
      </c>
      <c r="BC165" s="75" t="str">
        <f t="shared" si="307"/>
        <v/>
      </c>
      <c r="BD165" s="75">
        <v>0</v>
      </c>
      <c r="BE165" s="76" t="str">
        <f t="shared" si="243"/>
        <v/>
      </c>
      <c r="BF165" s="17" t="str">
        <f t="shared" si="308"/>
        <v/>
      </c>
      <c r="BG165" s="71">
        <v>0</v>
      </c>
      <c r="BH165" s="72" t="str">
        <f t="shared" si="309"/>
        <v/>
      </c>
      <c r="BI165" s="72">
        <v>0</v>
      </c>
      <c r="BJ165" s="73" t="str">
        <f t="shared" si="246"/>
        <v/>
      </c>
      <c r="BK165" s="15" t="str">
        <f t="shared" si="310"/>
        <v/>
      </c>
    </row>
    <row r="166" spans="1:63" s="5" customFormat="1" ht="12.75" customHeight="1">
      <c r="A166" s="46" t="s">
        <v>138</v>
      </c>
      <c r="B166" s="39" t="s">
        <v>213</v>
      </c>
      <c r="C166" s="4" t="s">
        <v>532</v>
      </c>
      <c r="D166" s="50">
        <v>1.1100000000000001</v>
      </c>
      <c r="E166" s="40" t="s">
        <v>434</v>
      </c>
      <c r="F166" s="84">
        <v>989</v>
      </c>
      <c r="G166" s="84">
        <v>899</v>
      </c>
      <c r="H166" s="94">
        <v>720</v>
      </c>
      <c r="I166" s="71">
        <v>0</v>
      </c>
      <c r="J166" s="72" t="str">
        <f t="shared" si="287"/>
        <v/>
      </c>
      <c r="K166" s="72">
        <v>0</v>
      </c>
      <c r="L166" s="73" t="str">
        <f t="shared" si="288"/>
        <v/>
      </c>
      <c r="M166" s="15" t="str">
        <f t="shared" si="289"/>
        <v/>
      </c>
      <c r="N166" s="74">
        <v>0</v>
      </c>
      <c r="O166" s="75" t="str">
        <f t="shared" si="290"/>
        <v/>
      </c>
      <c r="P166" s="75">
        <v>0</v>
      </c>
      <c r="Q166" s="76" t="str">
        <f t="shared" si="291"/>
        <v/>
      </c>
      <c r="R166" s="17" t="str">
        <f t="shared" si="292"/>
        <v/>
      </c>
      <c r="S166" s="71">
        <v>810</v>
      </c>
      <c r="T166" s="72">
        <f t="shared" si="293"/>
        <v>729</v>
      </c>
      <c r="U166" s="72">
        <v>70</v>
      </c>
      <c r="V166" s="73">
        <f t="shared" si="222"/>
        <v>650</v>
      </c>
      <c r="W166" s="15">
        <f t="shared" si="294"/>
        <v>0.1083676268861454</v>
      </c>
      <c r="X166" s="74">
        <v>810</v>
      </c>
      <c r="Y166" s="75">
        <f t="shared" si="295"/>
        <v>729</v>
      </c>
      <c r="Z166" s="75">
        <v>70</v>
      </c>
      <c r="AA166" s="76">
        <f t="shared" si="225"/>
        <v>650</v>
      </c>
      <c r="AB166" s="17">
        <f t="shared" si="296"/>
        <v>0.1083676268861454</v>
      </c>
      <c r="AC166" s="71">
        <v>0</v>
      </c>
      <c r="AD166" s="72" t="str">
        <f t="shared" si="297"/>
        <v/>
      </c>
      <c r="AE166" s="72">
        <v>0</v>
      </c>
      <c r="AF166" s="73" t="str">
        <f t="shared" si="228"/>
        <v/>
      </c>
      <c r="AG166" s="15" t="str">
        <f t="shared" si="298"/>
        <v/>
      </c>
      <c r="AH166" s="74">
        <v>0</v>
      </c>
      <c r="AI166" s="75" t="str">
        <f t="shared" si="299"/>
        <v/>
      </c>
      <c r="AJ166" s="75">
        <v>0</v>
      </c>
      <c r="AK166" s="76" t="str">
        <f t="shared" si="231"/>
        <v/>
      </c>
      <c r="AL166" s="17" t="str">
        <f t="shared" si="300"/>
        <v/>
      </c>
      <c r="AM166" s="71">
        <v>777</v>
      </c>
      <c r="AN166" s="72">
        <f t="shared" si="301"/>
        <v>699.30000000000007</v>
      </c>
      <c r="AO166" s="72">
        <v>97</v>
      </c>
      <c r="AP166" s="73">
        <f t="shared" si="234"/>
        <v>623</v>
      </c>
      <c r="AQ166" s="15">
        <f t="shared" si="302"/>
        <v>0.10910910910910919</v>
      </c>
      <c r="AR166" s="74">
        <v>0</v>
      </c>
      <c r="AS166" s="75" t="str">
        <f t="shared" si="303"/>
        <v/>
      </c>
      <c r="AT166" s="75">
        <v>0</v>
      </c>
      <c r="AU166" s="76" t="str">
        <f t="shared" si="237"/>
        <v/>
      </c>
      <c r="AV166" s="17" t="str">
        <f t="shared" si="304"/>
        <v/>
      </c>
      <c r="AW166" s="71">
        <v>0</v>
      </c>
      <c r="AX166" s="72" t="str">
        <f t="shared" si="305"/>
        <v/>
      </c>
      <c r="AY166" s="72">
        <v>0</v>
      </c>
      <c r="AZ166" s="73" t="str">
        <f t="shared" si="240"/>
        <v/>
      </c>
      <c r="BA166" s="15" t="str">
        <f t="shared" si="306"/>
        <v/>
      </c>
      <c r="BB166" s="74">
        <v>0</v>
      </c>
      <c r="BC166" s="75" t="str">
        <f t="shared" si="307"/>
        <v/>
      </c>
      <c r="BD166" s="75">
        <v>0</v>
      </c>
      <c r="BE166" s="76" t="str">
        <f t="shared" si="243"/>
        <v/>
      </c>
      <c r="BF166" s="17" t="str">
        <f t="shared" si="308"/>
        <v/>
      </c>
      <c r="BG166" s="71">
        <v>0</v>
      </c>
      <c r="BH166" s="72" t="str">
        <f t="shared" si="309"/>
        <v/>
      </c>
      <c r="BI166" s="72">
        <v>0</v>
      </c>
      <c r="BJ166" s="73" t="str">
        <f t="shared" si="246"/>
        <v/>
      </c>
      <c r="BK166" s="15" t="str">
        <f t="shared" si="310"/>
        <v/>
      </c>
    </row>
    <row r="167" spans="1:63" s="5" customFormat="1" ht="12.75" customHeight="1">
      <c r="A167" s="46" t="s">
        <v>152</v>
      </c>
      <c r="B167" s="39" t="s">
        <v>213</v>
      </c>
      <c r="C167" s="4" t="s">
        <v>532</v>
      </c>
      <c r="D167" s="50">
        <v>1.1100000000000001</v>
      </c>
      <c r="E167" s="40" t="s">
        <v>435</v>
      </c>
      <c r="F167" s="84">
        <v>1099</v>
      </c>
      <c r="G167" s="84">
        <v>999</v>
      </c>
      <c r="H167" s="94">
        <v>800</v>
      </c>
      <c r="I167" s="71">
        <v>0</v>
      </c>
      <c r="J167" s="72" t="str">
        <f t="shared" si="287"/>
        <v/>
      </c>
      <c r="K167" s="72">
        <v>0</v>
      </c>
      <c r="L167" s="73" t="str">
        <f t="shared" si="288"/>
        <v/>
      </c>
      <c r="M167" s="15" t="str">
        <f t="shared" si="289"/>
        <v/>
      </c>
      <c r="N167" s="74">
        <v>0</v>
      </c>
      <c r="O167" s="75" t="str">
        <f t="shared" si="290"/>
        <v/>
      </c>
      <c r="P167" s="75">
        <v>0</v>
      </c>
      <c r="Q167" s="76" t="str">
        <f t="shared" si="291"/>
        <v/>
      </c>
      <c r="R167" s="17" t="str">
        <f t="shared" si="292"/>
        <v/>
      </c>
      <c r="S167" s="71">
        <v>921</v>
      </c>
      <c r="T167" s="72">
        <f t="shared" si="293"/>
        <v>828.9</v>
      </c>
      <c r="U167" s="72">
        <v>61</v>
      </c>
      <c r="V167" s="73">
        <f t="shared" si="222"/>
        <v>739</v>
      </c>
      <c r="W167" s="15">
        <f t="shared" si="294"/>
        <v>0.10845699119314751</v>
      </c>
      <c r="X167" s="74">
        <v>921</v>
      </c>
      <c r="Y167" s="75">
        <f t="shared" si="295"/>
        <v>828.9</v>
      </c>
      <c r="Z167" s="75">
        <v>61</v>
      </c>
      <c r="AA167" s="76">
        <f t="shared" si="225"/>
        <v>739</v>
      </c>
      <c r="AB167" s="17">
        <f t="shared" si="296"/>
        <v>0.10845699119314751</v>
      </c>
      <c r="AC167" s="71">
        <v>0</v>
      </c>
      <c r="AD167" s="72" t="str">
        <f t="shared" si="297"/>
        <v/>
      </c>
      <c r="AE167" s="72">
        <v>0</v>
      </c>
      <c r="AF167" s="73" t="str">
        <f t="shared" si="228"/>
        <v/>
      </c>
      <c r="AG167" s="15" t="str">
        <f t="shared" si="298"/>
        <v/>
      </c>
      <c r="AH167" s="74">
        <v>0</v>
      </c>
      <c r="AI167" s="75" t="str">
        <f t="shared" si="299"/>
        <v/>
      </c>
      <c r="AJ167" s="75">
        <v>0</v>
      </c>
      <c r="AK167" s="76" t="str">
        <f t="shared" si="231"/>
        <v/>
      </c>
      <c r="AL167" s="17" t="str">
        <f t="shared" si="300"/>
        <v/>
      </c>
      <c r="AM167" s="71">
        <v>888</v>
      </c>
      <c r="AN167" s="72">
        <f t="shared" si="301"/>
        <v>799.2</v>
      </c>
      <c r="AO167" s="72">
        <v>88</v>
      </c>
      <c r="AP167" s="73">
        <f t="shared" si="234"/>
        <v>712</v>
      </c>
      <c r="AQ167" s="15">
        <f t="shared" si="302"/>
        <v>0.10910910910910916</v>
      </c>
      <c r="AR167" s="74">
        <v>0</v>
      </c>
      <c r="AS167" s="75" t="str">
        <f t="shared" si="303"/>
        <v/>
      </c>
      <c r="AT167" s="75">
        <v>0</v>
      </c>
      <c r="AU167" s="76" t="str">
        <f t="shared" si="237"/>
        <v/>
      </c>
      <c r="AV167" s="17" t="str">
        <f t="shared" si="304"/>
        <v/>
      </c>
      <c r="AW167" s="71">
        <v>0</v>
      </c>
      <c r="AX167" s="72" t="str">
        <f t="shared" si="305"/>
        <v/>
      </c>
      <c r="AY167" s="72">
        <v>0</v>
      </c>
      <c r="AZ167" s="73" t="str">
        <f t="shared" si="240"/>
        <v/>
      </c>
      <c r="BA167" s="15" t="str">
        <f t="shared" si="306"/>
        <v/>
      </c>
      <c r="BB167" s="74">
        <v>0</v>
      </c>
      <c r="BC167" s="75" t="str">
        <f t="shared" si="307"/>
        <v/>
      </c>
      <c r="BD167" s="75">
        <v>0</v>
      </c>
      <c r="BE167" s="76" t="str">
        <f t="shared" si="243"/>
        <v/>
      </c>
      <c r="BF167" s="17" t="str">
        <f t="shared" si="308"/>
        <v/>
      </c>
      <c r="BG167" s="71">
        <v>0</v>
      </c>
      <c r="BH167" s="72" t="str">
        <f t="shared" si="309"/>
        <v/>
      </c>
      <c r="BI167" s="72">
        <v>0</v>
      </c>
      <c r="BJ167" s="73" t="str">
        <f t="shared" si="246"/>
        <v/>
      </c>
      <c r="BK167" s="15" t="str">
        <f t="shared" si="310"/>
        <v/>
      </c>
    </row>
    <row r="168" spans="1:63" s="5" customFormat="1" ht="12.75" customHeight="1">
      <c r="A168" s="43" t="s">
        <v>417</v>
      </c>
      <c r="B168" s="39" t="s">
        <v>213</v>
      </c>
      <c r="C168" s="4" t="s">
        <v>545</v>
      </c>
      <c r="D168" s="50">
        <v>1.1100000000000001</v>
      </c>
      <c r="E168" s="40" t="s">
        <v>457</v>
      </c>
      <c r="F168" s="84">
        <v>989</v>
      </c>
      <c r="G168" s="84">
        <v>899</v>
      </c>
      <c r="H168" s="94">
        <v>720</v>
      </c>
      <c r="I168" s="71">
        <v>0</v>
      </c>
      <c r="J168" s="72" t="str">
        <f t="shared" si="287"/>
        <v/>
      </c>
      <c r="K168" s="72">
        <v>0</v>
      </c>
      <c r="L168" s="73" t="str">
        <f t="shared" si="288"/>
        <v/>
      </c>
      <c r="M168" s="15" t="str">
        <f t="shared" si="289"/>
        <v/>
      </c>
      <c r="N168" s="74">
        <v>0</v>
      </c>
      <c r="O168" s="75" t="str">
        <f t="shared" si="290"/>
        <v/>
      </c>
      <c r="P168" s="75">
        <v>0</v>
      </c>
      <c r="Q168" s="76" t="str">
        <f t="shared" si="291"/>
        <v/>
      </c>
      <c r="R168" s="17" t="str">
        <f t="shared" si="292"/>
        <v/>
      </c>
      <c r="S168" s="71">
        <v>0</v>
      </c>
      <c r="T168" s="72" t="str">
        <f t="shared" si="293"/>
        <v/>
      </c>
      <c r="U168" s="72">
        <v>0</v>
      </c>
      <c r="V168" s="73" t="str">
        <f t="shared" si="222"/>
        <v/>
      </c>
      <c r="W168" s="15" t="str">
        <f t="shared" si="294"/>
        <v/>
      </c>
      <c r="X168" s="74">
        <v>0</v>
      </c>
      <c r="Y168" s="75" t="str">
        <f t="shared" si="295"/>
        <v/>
      </c>
      <c r="Z168" s="75">
        <v>0</v>
      </c>
      <c r="AA168" s="76" t="str">
        <f t="shared" si="225"/>
        <v/>
      </c>
      <c r="AB168" s="17" t="str">
        <f t="shared" si="296"/>
        <v/>
      </c>
      <c r="AC168" s="71">
        <v>0</v>
      </c>
      <c r="AD168" s="72" t="str">
        <f t="shared" si="297"/>
        <v/>
      </c>
      <c r="AE168" s="72">
        <v>0</v>
      </c>
      <c r="AF168" s="73" t="str">
        <f t="shared" si="228"/>
        <v/>
      </c>
      <c r="AG168" s="15" t="str">
        <f t="shared" si="298"/>
        <v/>
      </c>
      <c r="AH168" s="74">
        <v>0</v>
      </c>
      <c r="AI168" s="75" t="str">
        <f t="shared" si="299"/>
        <v/>
      </c>
      <c r="AJ168" s="75">
        <v>0</v>
      </c>
      <c r="AK168" s="76" t="str">
        <f t="shared" si="231"/>
        <v/>
      </c>
      <c r="AL168" s="17" t="str">
        <f t="shared" si="300"/>
        <v/>
      </c>
      <c r="AM168" s="71">
        <v>0</v>
      </c>
      <c r="AN168" s="72" t="str">
        <f t="shared" si="301"/>
        <v/>
      </c>
      <c r="AO168" s="72">
        <v>0</v>
      </c>
      <c r="AP168" s="73" t="str">
        <f t="shared" si="234"/>
        <v/>
      </c>
      <c r="AQ168" s="15" t="str">
        <f t="shared" si="302"/>
        <v/>
      </c>
      <c r="AR168" s="74">
        <v>0</v>
      </c>
      <c r="AS168" s="75" t="str">
        <f t="shared" si="303"/>
        <v/>
      </c>
      <c r="AT168" s="75">
        <v>0</v>
      </c>
      <c r="AU168" s="76" t="str">
        <f t="shared" si="237"/>
        <v/>
      </c>
      <c r="AV168" s="17" t="str">
        <f t="shared" si="304"/>
        <v/>
      </c>
      <c r="AW168" s="71">
        <v>0</v>
      </c>
      <c r="AX168" s="72" t="str">
        <f t="shared" si="305"/>
        <v/>
      </c>
      <c r="AY168" s="72">
        <v>0</v>
      </c>
      <c r="AZ168" s="73" t="str">
        <f t="shared" si="240"/>
        <v/>
      </c>
      <c r="BA168" s="15" t="str">
        <f t="shared" si="306"/>
        <v/>
      </c>
      <c r="BB168" s="74">
        <v>0</v>
      </c>
      <c r="BC168" s="75" t="str">
        <f t="shared" si="307"/>
        <v/>
      </c>
      <c r="BD168" s="75">
        <v>0</v>
      </c>
      <c r="BE168" s="76" t="str">
        <f t="shared" si="243"/>
        <v/>
      </c>
      <c r="BF168" s="17" t="str">
        <f t="shared" si="308"/>
        <v/>
      </c>
      <c r="BG168" s="71">
        <v>0</v>
      </c>
      <c r="BH168" s="72" t="str">
        <f t="shared" si="309"/>
        <v/>
      </c>
      <c r="BI168" s="72">
        <v>0</v>
      </c>
      <c r="BJ168" s="73" t="str">
        <f t="shared" si="246"/>
        <v/>
      </c>
      <c r="BK168" s="15" t="str">
        <f t="shared" si="310"/>
        <v/>
      </c>
    </row>
    <row r="169" spans="1:63" s="5" customFormat="1" ht="12.75" customHeight="1">
      <c r="A169" s="46" t="s">
        <v>449</v>
      </c>
      <c r="B169" s="39" t="s">
        <v>213</v>
      </c>
      <c r="C169" s="4" t="s">
        <v>545</v>
      </c>
      <c r="D169" s="50">
        <v>1.1100000000000001</v>
      </c>
      <c r="E169" s="40" t="s">
        <v>458</v>
      </c>
      <c r="F169" s="84">
        <v>989</v>
      </c>
      <c r="G169" s="84">
        <v>899</v>
      </c>
      <c r="H169" s="94">
        <v>720</v>
      </c>
      <c r="I169" s="71">
        <v>0</v>
      </c>
      <c r="J169" s="72" t="str">
        <f t="shared" si="287"/>
        <v/>
      </c>
      <c r="K169" s="72">
        <v>0</v>
      </c>
      <c r="L169" s="73" t="str">
        <f t="shared" si="288"/>
        <v/>
      </c>
      <c r="M169" s="15" t="str">
        <f t="shared" si="289"/>
        <v/>
      </c>
      <c r="N169" s="74">
        <v>0</v>
      </c>
      <c r="O169" s="75" t="str">
        <f t="shared" si="290"/>
        <v/>
      </c>
      <c r="P169" s="75">
        <v>0</v>
      </c>
      <c r="Q169" s="76" t="str">
        <f t="shared" si="291"/>
        <v/>
      </c>
      <c r="R169" s="17" t="str">
        <f t="shared" si="292"/>
        <v/>
      </c>
      <c r="S169" s="71">
        <v>0</v>
      </c>
      <c r="T169" s="72" t="str">
        <f t="shared" si="293"/>
        <v/>
      </c>
      <c r="U169" s="72">
        <v>0</v>
      </c>
      <c r="V169" s="73" t="str">
        <f t="shared" si="222"/>
        <v/>
      </c>
      <c r="W169" s="15" t="str">
        <f t="shared" si="294"/>
        <v/>
      </c>
      <c r="X169" s="74">
        <v>0</v>
      </c>
      <c r="Y169" s="75" t="str">
        <f t="shared" si="295"/>
        <v/>
      </c>
      <c r="Z169" s="75">
        <v>0</v>
      </c>
      <c r="AA169" s="76" t="str">
        <f t="shared" si="225"/>
        <v/>
      </c>
      <c r="AB169" s="17" t="str">
        <f t="shared" si="296"/>
        <v/>
      </c>
      <c r="AC169" s="71">
        <v>0</v>
      </c>
      <c r="AD169" s="72" t="str">
        <f t="shared" si="297"/>
        <v/>
      </c>
      <c r="AE169" s="72">
        <v>0</v>
      </c>
      <c r="AF169" s="73" t="str">
        <f t="shared" si="228"/>
        <v/>
      </c>
      <c r="AG169" s="15" t="str">
        <f t="shared" si="298"/>
        <v/>
      </c>
      <c r="AH169" s="74">
        <v>0</v>
      </c>
      <c r="AI169" s="75" t="str">
        <f t="shared" si="299"/>
        <v/>
      </c>
      <c r="AJ169" s="75">
        <v>0</v>
      </c>
      <c r="AK169" s="76" t="str">
        <f t="shared" si="231"/>
        <v/>
      </c>
      <c r="AL169" s="17" t="str">
        <f t="shared" si="300"/>
        <v/>
      </c>
      <c r="AM169" s="71">
        <v>0</v>
      </c>
      <c r="AN169" s="72" t="str">
        <f t="shared" si="301"/>
        <v/>
      </c>
      <c r="AO169" s="72">
        <v>0</v>
      </c>
      <c r="AP169" s="73" t="str">
        <f t="shared" si="234"/>
        <v/>
      </c>
      <c r="AQ169" s="15" t="str">
        <f t="shared" si="302"/>
        <v/>
      </c>
      <c r="AR169" s="74">
        <v>0</v>
      </c>
      <c r="AS169" s="75" t="str">
        <f t="shared" si="303"/>
        <v/>
      </c>
      <c r="AT169" s="75">
        <v>0</v>
      </c>
      <c r="AU169" s="76" t="str">
        <f t="shared" si="237"/>
        <v/>
      </c>
      <c r="AV169" s="17" t="str">
        <f t="shared" si="304"/>
        <v/>
      </c>
      <c r="AW169" s="71">
        <v>0</v>
      </c>
      <c r="AX169" s="72" t="str">
        <f t="shared" si="305"/>
        <v/>
      </c>
      <c r="AY169" s="72">
        <v>0</v>
      </c>
      <c r="AZ169" s="73" t="str">
        <f t="shared" si="240"/>
        <v/>
      </c>
      <c r="BA169" s="15" t="str">
        <f t="shared" si="306"/>
        <v/>
      </c>
      <c r="BB169" s="74">
        <v>0</v>
      </c>
      <c r="BC169" s="75" t="str">
        <f t="shared" si="307"/>
        <v/>
      </c>
      <c r="BD169" s="75">
        <v>0</v>
      </c>
      <c r="BE169" s="76" t="str">
        <f t="shared" si="243"/>
        <v/>
      </c>
      <c r="BF169" s="17" t="str">
        <f t="shared" si="308"/>
        <v/>
      </c>
      <c r="BG169" s="71">
        <v>0</v>
      </c>
      <c r="BH169" s="72" t="str">
        <f t="shared" si="309"/>
        <v/>
      </c>
      <c r="BI169" s="72">
        <v>0</v>
      </c>
      <c r="BJ169" s="73" t="str">
        <f t="shared" si="246"/>
        <v/>
      </c>
      <c r="BK169" s="15" t="str">
        <f t="shared" si="310"/>
        <v/>
      </c>
    </row>
    <row r="170" spans="1:63" s="5" customFormat="1" ht="12.75" customHeight="1">
      <c r="A170" s="46" t="s">
        <v>450</v>
      </c>
      <c r="B170" s="39" t="s">
        <v>213</v>
      </c>
      <c r="C170" s="4" t="s">
        <v>545</v>
      </c>
      <c r="D170" s="50">
        <v>1.1100000000000001</v>
      </c>
      <c r="E170" s="40" t="s">
        <v>459</v>
      </c>
      <c r="F170" s="84">
        <v>1099</v>
      </c>
      <c r="G170" s="84">
        <v>999</v>
      </c>
      <c r="H170" s="94">
        <v>800</v>
      </c>
      <c r="I170" s="71">
        <v>0</v>
      </c>
      <c r="J170" s="72" t="str">
        <f t="shared" si="287"/>
        <v/>
      </c>
      <c r="K170" s="72">
        <v>0</v>
      </c>
      <c r="L170" s="73" t="str">
        <f t="shared" si="288"/>
        <v/>
      </c>
      <c r="M170" s="15" t="str">
        <f t="shared" si="289"/>
        <v/>
      </c>
      <c r="N170" s="74">
        <v>0</v>
      </c>
      <c r="O170" s="75" t="str">
        <f t="shared" si="290"/>
        <v/>
      </c>
      <c r="P170" s="75">
        <v>0</v>
      </c>
      <c r="Q170" s="76" t="str">
        <f t="shared" si="291"/>
        <v/>
      </c>
      <c r="R170" s="17" t="str">
        <f t="shared" si="292"/>
        <v/>
      </c>
      <c r="S170" s="71">
        <v>0</v>
      </c>
      <c r="T170" s="72" t="str">
        <f t="shared" si="293"/>
        <v/>
      </c>
      <c r="U170" s="72">
        <v>0</v>
      </c>
      <c r="V170" s="73" t="str">
        <f t="shared" si="222"/>
        <v/>
      </c>
      <c r="W170" s="15" t="str">
        <f t="shared" si="294"/>
        <v/>
      </c>
      <c r="X170" s="74">
        <v>0</v>
      </c>
      <c r="Y170" s="75" t="str">
        <f t="shared" si="295"/>
        <v/>
      </c>
      <c r="Z170" s="75">
        <v>0</v>
      </c>
      <c r="AA170" s="76" t="str">
        <f t="shared" si="225"/>
        <v/>
      </c>
      <c r="AB170" s="17" t="str">
        <f t="shared" si="296"/>
        <v/>
      </c>
      <c r="AC170" s="71">
        <v>0</v>
      </c>
      <c r="AD170" s="72" t="str">
        <f t="shared" si="297"/>
        <v/>
      </c>
      <c r="AE170" s="72">
        <v>0</v>
      </c>
      <c r="AF170" s="73" t="str">
        <f t="shared" si="228"/>
        <v/>
      </c>
      <c r="AG170" s="15" t="str">
        <f t="shared" si="298"/>
        <v/>
      </c>
      <c r="AH170" s="74">
        <v>0</v>
      </c>
      <c r="AI170" s="75" t="str">
        <f t="shared" si="299"/>
        <v/>
      </c>
      <c r="AJ170" s="75">
        <v>0</v>
      </c>
      <c r="AK170" s="76" t="str">
        <f t="shared" si="231"/>
        <v/>
      </c>
      <c r="AL170" s="17" t="str">
        <f t="shared" si="300"/>
        <v/>
      </c>
      <c r="AM170" s="71">
        <v>0</v>
      </c>
      <c r="AN170" s="72" t="str">
        <f t="shared" si="301"/>
        <v/>
      </c>
      <c r="AO170" s="72">
        <v>0</v>
      </c>
      <c r="AP170" s="73" t="str">
        <f t="shared" si="234"/>
        <v/>
      </c>
      <c r="AQ170" s="15" t="str">
        <f t="shared" si="302"/>
        <v/>
      </c>
      <c r="AR170" s="74">
        <v>0</v>
      </c>
      <c r="AS170" s="75" t="str">
        <f t="shared" si="303"/>
        <v/>
      </c>
      <c r="AT170" s="75">
        <v>0</v>
      </c>
      <c r="AU170" s="76" t="str">
        <f t="shared" si="237"/>
        <v/>
      </c>
      <c r="AV170" s="17" t="str">
        <f t="shared" si="304"/>
        <v/>
      </c>
      <c r="AW170" s="71">
        <v>0</v>
      </c>
      <c r="AX170" s="72" t="str">
        <f t="shared" si="305"/>
        <v/>
      </c>
      <c r="AY170" s="72">
        <v>0</v>
      </c>
      <c r="AZ170" s="73" t="str">
        <f t="shared" si="240"/>
        <v/>
      </c>
      <c r="BA170" s="15" t="str">
        <f t="shared" si="306"/>
        <v/>
      </c>
      <c r="BB170" s="74">
        <v>0</v>
      </c>
      <c r="BC170" s="75" t="str">
        <f t="shared" si="307"/>
        <v/>
      </c>
      <c r="BD170" s="75">
        <v>0</v>
      </c>
      <c r="BE170" s="76" t="str">
        <f t="shared" si="243"/>
        <v/>
      </c>
      <c r="BF170" s="17" t="str">
        <f t="shared" si="308"/>
        <v/>
      </c>
      <c r="BG170" s="71">
        <v>0</v>
      </c>
      <c r="BH170" s="72" t="str">
        <f t="shared" si="309"/>
        <v/>
      </c>
      <c r="BI170" s="72">
        <v>0</v>
      </c>
      <c r="BJ170" s="73" t="str">
        <f t="shared" si="246"/>
        <v/>
      </c>
      <c r="BK170" s="15" t="str">
        <f t="shared" si="310"/>
        <v/>
      </c>
    </row>
    <row r="171" spans="1:63" s="5" customFormat="1" ht="12.75" customHeight="1">
      <c r="A171" s="43" t="s">
        <v>129</v>
      </c>
      <c r="B171" s="39" t="s">
        <v>213</v>
      </c>
      <c r="C171" s="4" t="s">
        <v>532</v>
      </c>
      <c r="D171" s="50">
        <v>1.1100000000000001</v>
      </c>
      <c r="E171" s="40" t="s">
        <v>322</v>
      </c>
      <c r="F171" s="84">
        <v>1374</v>
      </c>
      <c r="G171" s="84">
        <v>1249</v>
      </c>
      <c r="H171" s="94">
        <v>973</v>
      </c>
      <c r="I171" s="71">
        <v>0</v>
      </c>
      <c r="J171" s="72" t="str">
        <f t="shared" si="287"/>
        <v/>
      </c>
      <c r="K171" s="72">
        <v>0</v>
      </c>
      <c r="L171" s="73" t="str">
        <f t="shared" si="288"/>
        <v/>
      </c>
      <c r="M171" s="15" t="str">
        <f t="shared" si="289"/>
        <v/>
      </c>
      <c r="N171" s="74">
        <v>0</v>
      </c>
      <c r="O171" s="75" t="str">
        <f t="shared" si="290"/>
        <v/>
      </c>
      <c r="P171" s="75">
        <v>0</v>
      </c>
      <c r="Q171" s="76" t="str">
        <f t="shared" si="291"/>
        <v/>
      </c>
      <c r="R171" s="17" t="str">
        <f t="shared" si="292"/>
        <v/>
      </c>
      <c r="S171" s="71" t="s">
        <v>219</v>
      </c>
      <c r="T171" s="72" t="str">
        <f t="shared" si="293"/>
        <v/>
      </c>
      <c r="U171" s="72">
        <v>0</v>
      </c>
      <c r="V171" s="73" t="str">
        <f t="shared" si="222"/>
        <v/>
      </c>
      <c r="W171" s="15" t="str">
        <f t="shared" si="294"/>
        <v/>
      </c>
      <c r="X171" s="74">
        <v>1054</v>
      </c>
      <c r="Y171" s="75">
        <f t="shared" si="295"/>
        <v>948.6</v>
      </c>
      <c r="Z171" s="75">
        <v>151</v>
      </c>
      <c r="AA171" s="76">
        <f t="shared" si="225"/>
        <v>822</v>
      </c>
      <c r="AB171" s="17">
        <f t="shared" si="296"/>
        <v>0.1334598355471221</v>
      </c>
      <c r="AC171" s="71">
        <v>0</v>
      </c>
      <c r="AD171" s="72" t="str">
        <f t="shared" si="297"/>
        <v/>
      </c>
      <c r="AE171" s="72">
        <v>0</v>
      </c>
      <c r="AF171" s="73" t="str">
        <f t="shared" si="228"/>
        <v/>
      </c>
      <c r="AG171" s="15" t="str">
        <f t="shared" si="298"/>
        <v/>
      </c>
      <c r="AH171" s="74">
        <v>0</v>
      </c>
      <c r="AI171" s="75" t="str">
        <f t="shared" si="299"/>
        <v/>
      </c>
      <c r="AJ171" s="75">
        <v>0</v>
      </c>
      <c r="AK171" s="76" t="str">
        <f t="shared" si="231"/>
        <v/>
      </c>
      <c r="AL171" s="17" t="str">
        <f t="shared" si="300"/>
        <v/>
      </c>
      <c r="AM171" s="71" t="s">
        <v>219</v>
      </c>
      <c r="AN171" s="72" t="str">
        <f t="shared" si="301"/>
        <v/>
      </c>
      <c r="AO171" s="72">
        <v>0</v>
      </c>
      <c r="AP171" s="73" t="str">
        <f t="shared" si="234"/>
        <v/>
      </c>
      <c r="AQ171" s="15" t="str">
        <f t="shared" si="302"/>
        <v/>
      </c>
      <c r="AR171" s="74">
        <v>0</v>
      </c>
      <c r="AS171" s="75" t="str">
        <f t="shared" si="303"/>
        <v/>
      </c>
      <c r="AT171" s="75">
        <v>0</v>
      </c>
      <c r="AU171" s="76" t="str">
        <f t="shared" si="237"/>
        <v/>
      </c>
      <c r="AV171" s="17" t="str">
        <f t="shared" si="304"/>
        <v/>
      </c>
      <c r="AW171" s="71">
        <v>0</v>
      </c>
      <c r="AX171" s="72" t="str">
        <f t="shared" si="305"/>
        <v/>
      </c>
      <c r="AY171" s="72">
        <v>0</v>
      </c>
      <c r="AZ171" s="73" t="str">
        <f t="shared" si="240"/>
        <v/>
      </c>
      <c r="BA171" s="15" t="str">
        <f t="shared" si="306"/>
        <v/>
      </c>
      <c r="BB171" s="74">
        <v>0</v>
      </c>
      <c r="BC171" s="75" t="str">
        <f t="shared" si="307"/>
        <v/>
      </c>
      <c r="BD171" s="75">
        <v>0</v>
      </c>
      <c r="BE171" s="76" t="str">
        <f t="shared" si="243"/>
        <v/>
      </c>
      <c r="BF171" s="17" t="str">
        <f t="shared" si="308"/>
        <v/>
      </c>
      <c r="BG171" s="71">
        <v>1054</v>
      </c>
      <c r="BH171" s="72">
        <f t="shared" si="309"/>
        <v>948.6</v>
      </c>
      <c r="BI171" s="72">
        <v>151</v>
      </c>
      <c r="BJ171" s="73">
        <f t="shared" si="246"/>
        <v>822</v>
      </c>
      <c r="BK171" s="15">
        <f t="shared" si="310"/>
        <v>0.1334598355471221</v>
      </c>
    </row>
    <row r="172" spans="1:63" s="5" customFormat="1" ht="12.75" customHeight="1">
      <c r="A172" s="46" t="s">
        <v>145</v>
      </c>
      <c r="B172" s="39" t="s">
        <v>213</v>
      </c>
      <c r="C172" s="4" t="s">
        <v>532</v>
      </c>
      <c r="D172" s="50">
        <v>1.1100000000000001</v>
      </c>
      <c r="E172" s="40" t="s">
        <v>321</v>
      </c>
      <c r="F172" s="84">
        <v>1374</v>
      </c>
      <c r="G172" s="84">
        <v>1249</v>
      </c>
      <c r="H172" s="94">
        <v>973</v>
      </c>
      <c r="I172" s="71">
        <v>0</v>
      </c>
      <c r="J172" s="72" t="str">
        <f t="shared" ref="J172:J197" si="311">IFERROR(IF(I172&gt;1,I172*0.9,""),"")</f>
        <v/>
      </c>
      <c r="K172" s="72">
        <v>0</v>
      </c>
      <c r="L172" s="73" t="str">
        <f t="shared" si="270"/>
        <v/>
      </c>
      <c r="M172" s="15" t="str">
        <f t="shared" si="271"/>
        <v/>
      </c>
      <c r="N172" s="74">
        <v>0</v>
      </c>
      <c r="O172" s="75" t="str">
        <f t="shared" ref="O172:O195" si="312">IFERROR(IF(N172&gt;1,N172*0.9,""),"")</f>
        <v/>
      </c>
      <c r="P172" s="75">
        <v>0</v>
      </c>
      <c r="Q172" s="76" t="str">
        <f t="shared" si="272"/>
        <v/>
      </c>
      <c r="R172" s="17" t="str">
        <f t="shared" si="273"/>
        <v/>
      </c>
      <c r="S172" s="71" t="s">
        <v>219</v>
      </c>
      <c r="T172" s="72" t="str">
        <f t="shared" ref="T172:T197" si="313">IFERROR(IF(S172&gt;1,S172*0.9,""),"")</f>
        <v/>
      </c>
      <c r="U172" s="72">
        <v>0</v>
      </c>
      <c r="V172" s="73" t="str">
        <f t="shared" si="222"/>
        <v/>
      </c>
      <c r="W172" s="15" t="str">
        <f t="shared" si="274"/>
        <v/>
      </c>
      <c r="X172" s="74">
        <v>1054</v>
      </c>
      <c r="Y172" s="75">
        <f t="shared" ref="Y172:Y195" si="314">IFERROR(IF(X172&gt;1,X172*0.9,""),"")</f>
        <v>948.6</v>
      </c>
      <c r="Z172" s="75">
        <v>151</v>
      </c>
      <c r="AA172" s="76">
        <f t="shared" si="225"/>
        <v>822</v>
      </c>
      <c r="AB172" s="17">
        <f t="shared" si="275"/>
        <v>0.1334598355471221</v>
      </c>
      <c r="AC172" s="71">
        <v>0</v>
      </c>
      <c r="AD172" s="72" t="str">
        <f t="shared" ref="AD172:AD197" si="315">IFERROR(IF(AC172&gt;1,AC172*0.9,""),"")</f>
        <v/>
      </c>
      <c r="AE172" s="72">
        <v>0</v>
      </c>
      <c r="AF172" s="73" t="str">
        <f t="shared" si="228"/>
        <v/>
      </c>
      <c r="AG172" s="15" t="str">
        <f t="shared" si="276"/>
        <v/>
      </c>
      <c r="AH172" s="74">
        <v>0</v>
      </c>
      <c r="AI172" s="75" t="str">
        <f t="shared" ref="AI172:AI197" si="316">IFERROR(IF(AH172&gt;1,AH172*0.9,""),"")</f>
        <v/>
      </c>
      <c r="AJ172" s="75">
        <v>0</v>
      </c>
      <c r="AK172" s="76" t="str">
        <f t="shared" si="231"/>
        <v/>
      </c>
      <c r="AL172" s="17" t="str">
        <f t="shared" si="277"/>
        <v/>
      </c>
      <c r="AM172" s="71" t="s">
        <v>219</v>
      </c>
      <c r="AN172" s="72" t="str">
        <f t="shared" ref="AN172:AN197" si="317">IFERROR(IF(AM172&gt;1,AM172*0.9,""),"")</f>
        <v/>
      </c>
      <c r="AO172" s="72">
        <v>0</v>
      </c>
      <c r="AP172" s="73" t="str">
        <f t="shared" si="234"/>
        <v/>
      </c>
      <c r="AQ172" s="15" t="str">
        <f t="shared" si="278"/>
        <v/>
      </c>
      <c r="AR172" s="74">
        <v>0</v>
      </c>
      <c r="AS172" s="75" t="str">
        <f t="shared" si="279"/>
        <v/>
      </c>
      <c r="AT172" s="75">
        <v>0</v>
      </c>
      <c r="AU172" s="76" t="str">
        <f t="shared" si="237"/>
        <v/>
      </c>
      <c r="AV172" s="17" t="str">
        <f t="shared" si="280"/>
        <v/>
      </c>
      <c r="AW172" s="71">
        <v>0</v>
      </c>
      <c r="AX172" s="72" t="str">
        <f t="shared" si="281"/>
        <v/>
      </c>
      <c r="AY172" s="72">
        <v>0</v>
      </c>
      <c r="AZ172" s="73" t="str">
        <f t="shared" si="240"/>
        <v/>
      </c>
      <c r="BA172" s="15" t="str">
        <f t="shared" si="282"/>
        <v/>
      </c>
      <c r="BB172" s="74">
        <v>0</v>
      </c>
      <c r="BC172" s="75" t="str">
        <f t="shared" si="283"/>
        <v/>
      </c>
      <c r="BD172" s="75">
        <v>0</v>
      </c>
      <c r="BE172" s="76" t="str">
        <f t="shared" si="243"/>
        <v/>
      </c>
      <c r="BF172" s="17" t="str">
        <f t="shared" si="284"/>
        <v/>
      </c>
      <c r="BG172" s="71">
        <v>1054</v>
      </c>
      <c r="BH172" s="72">
        <f t="shared" si="285"/>
        <v>948.6</v>
      </c>
      <c r="BI172" s="72">
        <v>151</v>
      </c>
      <c r="BJ172" s="73">
        <f t="shared" si="246"/>
        <v>822</v>
      </c>
      <c r="BK172" s="15">
        <f t="shared" si="286"/>
        <v>0.1334598355471221</v>
      </c>
    </row>
    <row r="173" spans="1:63" s="5" customFormat="1" ht="12.75" customHeight="1">
      <c r="A173" s="46" t="s">
        <v>159</v>
      </c>
      <c r="B173" s="39" t="s">
        <v>213</v>
      </c>
      <c r="C173" s="4" t="s">
        <v>532</v>
      </c>
      <c r="D173" s="50">
        <v>1.1100000000000001</v>
      </c>
      <c r="E173" s="40" t="s">
        <v>323</v>
      </c>
      <c r="F173" s="84">
        <v>1484</v>
      </c>
      <c r="G173" s="84">
        <v>1349</v>
      </c>
      <c r="H173" s="94">
        <v>1050</v>
      </c>
      <c r="I173" s="71">
        <v>0</v>
      </c>
      <c r="J173" s="72" t="str">
        <f t="shared" si="311"/>
        <v/>
      </c>
      <c r="K173" s="72">
        <v>0</v>
      </c>
      <c r="L173" s="73" t="str">
        <f t="shared" si="270"/>
        <v/>
      </c>
      <c r="M173" s="15" t="str">
        <f t="shared" si="271"/>
        <v/>
      </c>
      <c r="N173" s="74">
        <v>0</v>
      </c>
      <c r="O173" s="75" t="str">
        <f t="shared" si="312"/>
        <v/>
      </c>
      <c r="P173" s="75">
        <v>0</v>
      </c>
      <c r="Q173" s="76" t="str">
        <f t="shared" si="272"/>
        <v/>
      </c>
      <c r="R173" s="17" t="str">
        <f t="shared" si="273"/>
        <v/>
      </c>
      <c r="S173" s="71" t="s">
        <v>219</v>
      </c>
      <c r="T173" s="72" t="str">
        <f t="shared" si="313"/>
        <v/>
      </c>
      <c r="U173" s="72">
        <v>0</v>
      </c>
      <c r="V173" s="73" t="str">
        <f t="shared" ref="V173:V207" si="318">IFERROR(IF(U173&gt;1,($H173-U173),""),"")</f>
        <v/>
      </c>
      <c r="W173" s="15" t="str">
        <f t="shared" si="274"/>
        <v/>
      </c>
      <c r="X173" s="74">
        <v>1166</v>
      </c>
      <c r="Y173" s="75">
        <f t="shared" si="314"/>
        <v>1049.4000000000001</v>
      </c>
      <c r="Z173" s="75">
        <v>141</v>
      </c>
      <c r="AA173" s="76">
        <f t="shared" ref="AA173:AA207" si="319">IFERROR(IF(Z173&gt;1,($H173-Z173),""),"")</f>
        <v>909</v>
      </c>
      <c r="AB173" s="17">
        <f t="shared" si="275"/>
        <v>0.13379073756432255</v>
      </c>
      <c r="AC173" s="71">
        <v>0</v>
      </c>
      <c r="AD173" s="72" t="str">
        <f t="shared" si="315"/>
        <v/>
      </c>
      <c r="AE173" s="72">
        <v>0</v>
      </c>
      <c r="AF173" s="73" t="str">
        <f t="shared" ref="AF173:AF207" si="320">IFERROR(IF(AE173&gt;1,($H173-AE173),""),"")</f>
        <v/>
      </c>
      <c r="AG173" s="15" t="str">
        <f t="shared" si="276"/>
        <v/>
      </c>
      <c r="AH173" s="74">
        <v>0</v>
      </c>
      <c r="AI173" s="75" t="str">
        <f t="shared" si="316"/>
        <v/>
      </c>
      <c r="AJ173" s="75">
        <v>0</v>
      </c>
      <c r="AK173" s="76" t="str">
        <f t="shared" ref="AK173:AK207" si="321">IFERROR(IF(AJ173&gt;1,($H173-AJ173),""),"")</f>
        <v/>
      </c>
      <c r="AL173" s="17" t="str">
        <f t="shared" si="277"/>
        <v/>
      </c>
      <c r="AM173" s="71" t="s">
        <v>219</v>
      </c>
      <c r="AN173" s="72" t="str">
        <f t="shared" si="317"/>
        <v/>
      </c>
      <c r="AO173" s="72">
        <v>0</v>
      </c>
      <c r="AP173" s="73" t="str">
        <f t="shared" ref="AP173:AP207" si="322">IFERROR(IF(AO173&gt;1,($H173-AO173),""),"")</f>
        <v/>
      </c>
      <c r="AQ173" s="15" t="str">
        <f t="shared" si="278"/>
        <v/>
      </c>
      <c r="AR173" s="74">
        <v>0</v>
      </c>
      <c r="AS173" s="75" t="str">
        <f t="shared" si="279"/>
        <v/>
      </c>
      <c r="AT173" s="75">
        <v>0</v>
      </c>
      <c r="AU173" s="76" t="str">
        <f t="shared" ref="AU173:AU207" si="323">IFERROR(IF(AT173&gt;1,($H173-AT173),""),"")</f>
        <v/>
      </c>
      <c r="AV173" s="17" t="str">
        <f t="shared" si="280"/>
        <v/>
      </c>
      <c r="AW173" s="71">
        <v>0</v>
      </c>
      <c r="AX173" s="72" t="str">
        <f t="shared" si="281"/>
        <v/>
      </c>
      <c r="AY173" s="72">
        <v>0</v>
      </c>
      <c r="AZ173" s="73" t="str">
        <f t="shared" ref="AZ173:AZ207" si="324">IFERROR(IF(AY173&gt;1,($H173-AY173),""),"")</f>
        <v/>
      </c>
      <c r="BA173" s="15" t="str">
        <f t="shared" si="282"/>
        <v/>
      </c>
      <c r="BB173" s="74">
        <v>0</v>
      </c>
      <c r="BC173" s="75" t="str">
        <f t="shared" si="283"/>
        <v/>
      </c>
      <c r="BD173" s="75">
        <v>0</v>
      </c>
      <c r="BE173" s="76" t="str">
        <f t="shared" ref="BE173:BE207" si="325">IFERROR(IF(BD173&gt;1,($H173-BD173),""),"")</f>
        <v/>
      </c>
      <c r="BF173" s="17" t="str">
        <f t="shared" si="284"/>
        <v/>
      </c>
      <c r="BG173" s="71">
        <v>1166</v>
      </c>
      <c r="BH173" s="72">
        <f t="shared" si="285"/>
        <v>1049.4000000000001</v>
      </c>
      <c r="BI173" s="72">
        <v>141</v>
      </c>
      <c r="BJ173" s="73">
        <f t="shared" ref="BJ173:BJ207" si="326">IFERROR(IF(BI173&gt;1,($H173-BI173),""),"")</f>
        <v>909</v>
      </c>
      <c r="BK173" s="15">
        <f t="shared" si="286"/>
        <v>0.13379073756432255</v>
      </c>
    </row>
    <row r="174" spans="1:63" s="42" customFormat="1" ht="12.75" customHeight="1">
      <c r="A174" s="43" t="s">
        <v>126</v>
      </c>
      <c r="B174" s="39" t="s">
        <v>213</v>
      </c>
      <c r="C174" s="4" t="s">
        <v>532</v>
      </c>
      <c r="D174" s="50">
        <v>1.1100000000000001</v>
      </c>
      <c r="E174" s="40" t="s">
        <v>324</v>
      </c>
      <c r="F174" s="84">
        <v>1154</v>
      </c>
      <c r="G174" s="84">
        <v>1049</v>
      </c>
      <c r="H174" s="94">
        <v>826</v>
      </c>
      <c r="I174" s="71">
        <v>0</v>
      </c>
      <c r="J174" s="72" t="str">
        <f>IFERROR(IF(I174&gt;1,I174*0.9,""),"")</f>
        <v/>
      </c>
      <c r="K174" s="72">
        <v>0</v>
      </c>
      <c r="L174" s="73" t="str">
        <f t="shared" si="270"/>
        <v/>
      </c>
      <c r="M174" s="15" t="str">
        <f t="shared" si="271"/>
        <v/>
      </c>
      <c r="N174" s="74">
        <v>0</v>
      </c>
      <c r="O174" s="75" t="str">
        <f>IFERROR(IF(N174&gt;1,N174*0.9,""),"")</f>
        <v/>
      </c>
      <c r="P174" s="75">
        <v>0</v>
      </c>
      <c r="Q174" s="76" t="str">
        <f t="shared" si="272"/>
        <v/>
      </c>
      <c r="R174" s="17" t="str">
        <f t="shared" si="273"/>
        <v/>
      </c>
      <c r="S174" s="71" t="s">
        <v>219</v>
      </c>
      <c r="T174" s="72" t="str">
        <f>IFERROR(IF(S174&gt;1,S174*0.9,""),"")</f>
        <v/>
      </c>
      <c r="U174" s="72">
        <v>0</v>
      </c>
      <c r="V174" s="73" t="str">
        <f t="shared" si="318"/>
        <v/>
      </c>
      <c r="W174" s="15" t="str">
        <f t="shared" si="274"/>
        <v/>
      </c>
      <c r="X174" s="74">
        <v>0</v>
      </c>
      <c r="Y174" s="75" t="str">
        <f>IFERROR(IF(X174&gt;1,X174*0.9,""),"")</f>
        <v/>
      </c>
      <c r="Z174" s="75">
        <v>0</v>
      </c>
      <c r="AA174" s="76" t="str">
        <f t="shared" si="319"/>
        <v/>
      </c>
      <c r="AB174" s="17" t="str">
        <f t="shared" si="275"/>
        <v/>
      </c>
      <c r="AC174" s="71">
        <v>0</v>
      </c>
      <c r="AD174" s="72" t="str">
        <f>IFERROR(IF(AC174&gt;1,AC174*0.9,""),"")</f>
        <v/>
      </c>
      <c r="AE174" s="72">
        <v>0</v>
      </c>
      <c r="AF174" s="73" t="str">
        <f t="shared" si="320"/>
        <v/>
      </c>
      <c r="AG174" s="15" t="str">
        <f t="shared" si="276"/>
        <v/>
      </c>
      <c r="AH174" s="74" t="s">
        <v>219</v>
      </c>
      <c r="AI174" s="75" t="str">
        <f>IFERROR(IF(AH174&gt;1,AH174*0.9,""),"")</f>
        <v/>
      </c>
      <c r="AJ174" s="75">
        <v>0</v>
      </c>
      <c r="AK174" s="76" t="str">
        <f t="shared" si="321"/>
        <v/>
      </c>
      <c r="AL174" s="17" t="str">
        <f t="shared" si="277"/>
        <v/>
      </c>
      <c r="AM174" s="71">
        <v>0</v>
      </c>
      <c r="AN174" s="72" t="str">
        <f>IFERROR(IF(AM174&gt;1,AM174*0.9,""),"")</f>
        <v/>
      </c>
      <c r="AO174" s="72">
        <v>0</v>
      </c>
      <c r="AP174" s="73" t="str">
        <f t="shared" si="322"/>
        <v/>
      </c>
      <c r="AQ174" s="15" t="str">
        <f t="shared" si="278"/>
        <v/>
      </c>
      <c r="AR174" s="74">
        <v>0</v>
      </c>
      <c r="AS174" s="75" t="str">
        <f t="shared" si="279"/>
        <v/>
      </c>
      <c r="AT174" s="75">
        <v>0</v>
      </c>
      <c r="AU174" s="76" t="str">
        <f t="shared" si="323"/>
        <v/>
      </c>
      <c r="AV174" s="17" t="str">
        <f t="shared" si="280"/>
        <v/>
      </c>
      <c r="AW174" s="71">
        <v>0</v>
      </c>
      <c r="AX174" s="72" t="str">
        <f t="shared" si="281"/>
        <v/>
      </c>
      <c r="AY174" s="72">
        <v>0</v>
      </c>
      <c r="AZ174" s="73" t="str">
        <f t="shared" si="324"/>
        <v/>
      </c>
      <c r="BA174" s="15" t="str">
        <f t="shared" si="282"/>
        <v/>
      </c>
      <c r="BB174" s="74">
        <v>921</v>
      </c>
      <c r="BC174" s="75">
        <f t="shared" si="283"/>
        <v>828.9</v>
      </c>
      <c r="BD174" s="75">
        <v>100</v>
      </c>
      <c r="BE174" s="76">
        <f t="shared" si="325"/>
        <v>726</v>
      </c>
      <c r="BF174" s="17">
        <f t="shared" si="284"/>
        <v>0.12414042707202314</v>
      </c>
      <c r="BG174" s="71">
        <v>0</v>
      </c>
      <c r="BH174" s="72" t="str">
        <f t="shared" si="285"/>
        <v/>
      </c>
      <c r="BI174" s="72">
        <v>0</v>
      </c>
      <c r="BJ174" s="73" t="str">
        <f t="shared" si="326"/>
        <v/>
      </c>
      <c r="BK174" s="15" t="str">
        <f t="shared" si="286"/>
        <v/>
      </c>
    </row>
    <row r="175" spans="1:63" s="5" customFormat="1" ht="12.75" customHeight="1">
      <c r="A175" s="43" t="s">
        <v>128</v>
      </c>
      <c r="B175" s="39" t="s">
        <v>213</v>
      </c>
      <c r="C175" s="4" t="s">
        <v>532</v>
      </c>
      <c r="D175" s="50">
        <v>1.1100000000000001</v>
      </c>
      <c r="E175" s="40" t="s">
        <v>324</v>
      </c>
      <c r="F175" s="84">
        <v>1264</v>
      </c>
      <c r="G175" s="84">
        <v>1149</v>
      </c>
      <c r="H175" s="94">
        <v>894</v>
      </c>
      <c r="I175" s="71">
        <v>0</v>
      </c>
      <c r="J175" s="72" t="str">
        <f t="shared" si="311"/>
        <v/>
      </c>
      <c r="K175" s="72">
        <v>0</v>
      </c>
      <c r="L175" s="73" t="str">
        <f t="shared" si="270"/>
        <v/>
      </c>
      <c r="M175" s="15" t="str">
        <f t="shared" si="271"/>
        <v/>
      </c>
      <c r="N175" s="74">
        <v>0</v>
      </c>
      <c r="O175" s="75" t="str">
        <f t="shared" si="312"/>
        <v/>
      </c>
      <c r="P175" s="75">
        <v>0</v>
      </c>
      <c r="Q175" s="76" t="str">
        <f t="shared" si="272"/>
        <v/>
      </c>
      <c r="R175" s="17" t="str">
        <f t="shared" si="273"/>
        <v/>
      </c>
      <c r="S175" s="71" t="s">
        <v>219</v>
      </c>
      <c r="T175" s="72" t="str">
        <f t="shared" si="313"/>
        <v/>
      </c>
      <c r="U175" s="72">
        <v>0</v>
      </c>
      <c r="V175" s="73" t="str">
        <f t="shared" si="318"/>
        <v/>
      </c>
      <c r="W175" s="15" t="str">
        <f t="shared" si="274"/>
        <v/>
      </c>
      <c r="X175" s="74">
        <v>999</v>
      </c>
      <c r="Y175" s="75">
        <f t="shared" si="314"/>
        <v>899.1</v>
      </c>
      <c r="Z175" s="75">
        <v>115</v>
      </c>
      <c r="AA175" s="76">
        <f t="shared" si="319"/>
        <v>779</v>
      </c>
      <c r="AB175" s="17">
        <f t="shared" si="275"/>
        <v>0.13357802246691139</v>
      </c>
      <c r="AC175" s="71">
        <v>0</v>
      </c>
      <c r="AD175" s="72" t="str">
        <f t="shared" si="315"/>
        <v/>
      </c>
      <c r="AE175" s="72">
        <v>0</v>
      </c>
      <c r="AF175" s="73" t="str">
        <f t="shared" si="320"/>
        <v/>
      </c>
      <c r="AG175" s="15" t="str">
        <f t="shared" si="276"/>
        <v/>
      </c>
      <c r="AH175" s="74">
        <v>0</v>
      </c>
      <c r="AI175" s="75" t="str">
        <f t="shared" si="316"/>
        <v/>
      </c>
      <c r="AJ175" s="75">
        <v>0</v>
      </c>
      <c r="AK175" s="76" t="str">
        <f t="shared" si="321"/>
        <v/>
      </c>
      <c r="AL175" s="17" t="str">
        <f t="shared" si="277"/>
        <v/>
      </c>
      <c r="AM175" s="71" t="s">
        <v>219</v>
      </c>
      <c r="AN175" s="72" t="str">
        <f t="shared" si="317"/>
        <v/>
      </c>
      <c r="AO175" s="72">
        <v>0</v>
      </c>
      <c r="AP175" s="73" t="str">
        <f t="shared" si="322"/>
        <v/>
      </c>
      <c r="AQ175" s="15" t="str">
        <f t="shared" si="278"/>
        <v/>
      </c>
      <c r="AR175" s="74">
        <v>0</v>
      </c>
      <c r="AS175" s="75" t="str">
        <f t="shared" si="279"/>
        <v/>
      </c>
      <c r="AT175" s="75">
        <v>0</v>
      </c>
      <c r="AU175" s="76" t="str">
        <f t="shared" si="323"/>
        <v/>
      </c>
      <c r="AV175" s="17" t="str">
        <f t="shared" si="280"/>
        <v/>
      </c>
      <c r="AW175" s="71">
        <v>0</v>
      </c>
      <c r="AX175" s="72" t="str">
        <f t="shared" si="281"/>
        <v/>
      </c>
      <c r="AY175" s="72">
        <v>0</v>
      </c>
      <c r="AZ175" s="73" t="str">
        <f t="shared" si="324"/>
        <v/>
      </c>
      <c r="BA175" s="15" t="str">
        <f t="shared" si="282"/>
        <v/>
      </c>
      <c r="BB175" s="74">
        <v>0</v>
      </c>
      <c r="BC175" s="75" t="str">
        <f t="shared" si="283"/>
        <v/>
      </c>
      <c r="BD175" s="75">
        <v>0</v>
      </c>
      <c r="BE175" s="76" t="str">
        <f t="shared" si="325"/>
        <v/>
      </c>
      <c r="BF175" s="17" t="str">
        <f t="shared" si="284"/>
        <v/>
      </c>
      <c r="BG175" s="71">
        <v>999</v>
      </c>
      <c r="BH175" s="72">
        <f t="shared" si="285"/>
        <v>899.1</v>
      </c>
      <c r="BI175" s="72">
        <v>115</v>
      </c>
      <c r="BJ175" s="73">
        <f t="shared" si="326"/>
        <v>779</v>
      </c>
      <c r="BK175" s="15">
        <f t="shared" si="286"/>
        <v>0.13357802246691139</v>
      </c>
    </row>
    <row r="176" spans="1:63" s="5" customFormat="1" ht="12.75" customHeight="1">
      <c r="A176" s="46" t="s">
        <v>144</v>
      </c>
      <c r="B176" s="39" t="s">
        <v>213</v>
      </c>
      <c r="C176" s="4" t="s">
        <v>532</v>
      </c>
      <c r="D176" s="50">
        <v>1.1100000000000001</v>
      </c>
      <c r="E176" s="40" t="s">
        <v>321</v>
      </c>
      <c r="F176" s="84">
        <v>1154</v>
      </c>
      <c r="G176" s="84">
        <v>1049</v>
      </c>
      <c r="H176" s="94">
        <v>817</v>
      </c>
      <c r="I176" s="71">
        <v>0</v>
      </c>
      <c r="J176" s="72" t="str">
        <f t="shared" si="311"/>
        <v/>
      </c>
      <c r="K176" s="72">
        <v>0</v>
      </c>
      <c r="L176" s="73" t="str">
        <f t="shared" si="270"/>
        <v/>
      </c>
      <c r="M176" s="15" t="str">
        <f t="shared" si="271"/>
        <v/>
      </c>
      <c r="N176" s="74">
        <v>0</v>
      </c>
      <c r="O176" s="75" t="str">
        <f t="shared" si="312"/>
        <v/>
      </c>
      <c r="P176" s="75">
        <v>0</v>
      </c>
      <c r="Q176" s="76" t="str">
        <f t="shared" si="272"/>
        <v/>
      </c>
      <c r="R176" s="17" t="str">
        <f t="shared" si="273"/>
        <v/>
      </c>
      <c r="S176" s="71" t="s">
        <v>219</v>
      </c>
      <c r="T176" s="72" t="str">
        <f t="shared" si="313"/>
        <v/>
      </c>
      <c r="U176" s="72">
        <v>0</v>
      </c>
      <c r="V176" s="73" t="str">
        <f t="shared" si="318"/>
        <v/>
      </c>
      <c r="W176" s="15" t="str">
        <f t="shared" si="274"/>
        <v/>
      </c>
      <c r="X176" s="74">
        <v>999</v>
      </c>
      <c r="Y176" s="75">
        <f t="shared" si="314"/>
        <v>899.1</v>
      </c>
      <c r="Z176" s="75">
        <v>38</v>
      </c>
      <c r="AA176" s="76">
        <f t="shared" si="319"/>
        <v>779</v>
      </c>
      <c r="AB176" s="17">
        <f t="shared" si="275"/>
        <v>0.13357802246691139</v>
      </c>
      <c r="AC176" s="71" t="s">
        <v>219</v>
      </c>
      <c r="AD176" s="72" t="str">
        <f t="shared" si="315"/>
        <v/>
      </c>
      <c r="AE176" s="72">
        <v>0</v>
      </c>
      <c r="AF176" s="73" t="str">
        <f t="shared" si="320"/>
        <v/>
      </c>
      <c r="AG176" s="15" t="str">
        <f t="shared" si="276"/>
        <v/>
      </c>
      <c r="AH176" s="74">
        <v>0</v>
      </c>
      <c r="AI176" s="75" t="str">
        <f t="shared" si="316"/>
        <v/>
      </c>
      <c r="AJ176" s="75">
        <v>0</v>
      </c>
      <c r="AK176" s="76" t="str">
        <f t="shared" si="321"/>
        <v/>
      </c>
      <c r="AL176" s="17" t="str">
        <f t="shared" si="277"/>
        <v/>
      </c>
      <c r="AM176" s="71" t="s">
        <v>219</v>
      </c>
      <c r="AN176" s="72" t="str">
        <f t="shared" si="317"/>
        <v/>
      </c>
      <c r="AO176" s="72">
        <v>0</v>
      </c>
      <c r="AP176" s="73" t="str">
        <f t="shared" si="322"/>
        <v/>
      </c>
      <c r="AQ176" s="15" t="str">
        <f t="shared" si="278"/>
        <v/>
      </c>
      <c r="AR176" s="74">
        <v>0</v>
      </c>
      <c r="AS176" s="75" t="str">
        <f t="shared" si="279"/>
        <v/>
      </c>
      <c r="AT176" s="75">
        <v>0</v>
      </c>
      <c r="AU176" s="76" t="str">
        <f t="shared" si="323"/>
        <v/>
      </c>
      <c r="AV176" s="17" t="str">
        <f t="shared" si="280"/>
        <v/>
      </c>
      <c r="AW176" s="71">
        <v>0</v>
      </c>
      <c r="AX176" s="72" t="str">
        <f t="shared" si="281"/>
        <v/>
      </c>
      <c r="AY176" s="72">
        <v>0</v>
      </c>
      <c r="AZ176" s="73" t="str">
        <f t="shared" si="324"/>
        <v/>
      </c>
      <c r="BA176" s="15" t="str">
        <f t="shared" si="282"/>
        <v/>
      </c>
      <c r="BB176" s="74">
        <v>921</v>
      </c>
      <c r="BC176" s="75">
        <f t="shared" si="283"/>
        <v>828.9</v>
      </c>
      <c r="BD176" s="75">
        <v>98</v>
      </c>
      <c r="BE176" s="76">
        <f t="shared" si="325"/>
        <v>719</v>
      </c>
      <c r="BF176" s="17">
        <f t="shared" si="284"/>
        <v>0.1325853540837254</v>
      </c>
      <c r="BG176" s="71">
        <v>921</v>
      </c>
      <c r="BH176" s="72">
        <f t="shared" si="285"/>
        <v>828.9</v>
      </c>
      <c r="BI176" s="72">
        <v>98</v>
      </c>
      <c r="BJ176" s="73">
        <f t="shared" si="326"/>
        <v>719</v>
      </c>
      <c r="BK176" s="15">
        <f t="shared" si="286"/>
        <v>0.1325853540837254</v>
      </c>
    </row>
    <row r="177" spans="1:63" s="5" customFormat="1" ht="12.75" customHeight="1">
      <c r="A177" s="46" t="s">
        <v>158</v>
      </c>
      <c r="B177" s="39" t="s">
        <v>213</v>
      </c>
      <c r="C177" s="4" t="s">
        <v>532</v>
      </c>
      <c r="D177" s="50">
        <v>1.1100000000000001</v>
      </c>
      <c r="E177" s="40" t="s">
        <v>323</v>
      </c>
      <c r="F177" s="84">
        <v>1264</v>
      </c>
      <c r="G177" s="84">
        <v>1149</v>
      </c>
      <c r="H177" s="94">
        <v>894</v>
      </c>
      <c r="I177" s="71">
        <v>0</v>
      </c>
      <c r="J177" s="72" t="str">
        <f t="shared" si="311"/>
        <v/>
      </c>
      <c r="K177" s="72">
        <v>0</v>
      </c>
      <c r="L177" s="73" t="str">
        <f t="shared" si="270"/>
        <v/>
      </c>
      <c r="M177" s="15" t="str">
        <f t="shared" si="271"/>
        <v/>
      </c>
      <c r="N177" s="74">
        <v>0</v>
      </c>
      <c r="O177" s="75" t="str">
        <f t="shared" si="312"/>
        <v/>
      </c>
      <c r="P177" s="75">
        <v>0</v>
      </c>
      <c r="Q177" s="76" t="str">
        <f t="shared" si="272"/>
        <v/>
      </c>
      <c r="R177" s="17" t="str">
        <f t="shared" si="273"/>
        <v/>
      </c>
      <c r="S177" s="71" t="s">
        <v>219</v>
      </c>
      <c r="T177" s="72" t="str">
        <f t="shared" si="313"/>
        <v/>
      </c>
      <c r="U177" s="72">
        <v>0</v>
      </c>
      <c r="V177" s="73" t="str">
        <f t="shared" si="318"/>
        <v/>
      </c>
      <c r="W177" s="15" t="str">
        <f t="shared" si="274"/>
        <v/>
      </c>
      <c r="X177" s="74">
        <v>1110</v>
      </c>
      <c r="Y177" s="75">
        <f t="shared" si="314"/>
        <v>999</v>
      </c>
      <c r="Z177" s="75">
        <v>29</v>
      </c>
      <c r="AA177" s="76">
        <f t="shared" si="319"/>
        <v>865</v>
      </c>
      <c r="AB177" s="17">
        <f t="shared" si="275"/>
        <v>0.13413413413413414</v>
      </c>
      <c r="AC177" s="71" t="s">
        <v>219</v>
      </c>
      <c r="AD177" s="72" t="str">
        <f t="shared" si="315"/>
        <v/>
      </c>
      <c r="AE177" s="72">
        <v>0</v>
      </c>
      <c r="AF177" s="73" t="str">
        <f t="shared" si="320"/>
        <v/>
      </c>
      <c r="AG177" s="15" t="str">
        <f t="shared" si="276"/>
        <v/>
      </c>
      <c r="AH177" s="74">
        <v>0</v>
      </c>
      <c r="AI177" s="75" t="str">
        <f t="shared" si="316"/>
        <v/>
      </c>
      <c r="AJ177" s="75">
        <v>0</v>
      </c>
      <c r="AK177" s="76" t="str">
        <f t="shared" si="321"/>
        <v/>
      </c>
      <c r="AL177" s="17" t="str">
        <f t="shared" si="277"/>
        <v/>
      </c>
      <c r="AM177" s="71" t="s">
        <v>219</v>
      </c>
      <c r="AN177" s="72" t="str">
        <f t="shared" si="317"/>
        <v/>
      </c>
      <c r="AO177" s="72">
        <v>0</v>
      </c>
      <c r="AP177" s="73" t="str">
        <f t="shared" si="322"/>
        <v/>
      </c>
      <c r="AQ177" s="15" t="str">
        <f t="shared" si="278"/>
        <v/>
      </c>
      <c r="AR177" s="74">
        <v>0</v>
      </c>
      <c r="AS177" s="75" t="str">
        <f t="shared" si="279"/>
        <v/>
      </c>
      <c r="AT177" s="75">
        <v>0</v>
      </c>
      <c r="AU177" s="76" t="str">
        <f t="shared" si="323"/>
        <v/>
      </c>
      <c r="AV177" s="17" t="str">
        <f t="shared" si="280"/>
        <v/>
      </c>
      <c r="AW177" s="71">
        <v>0</v>
      </c>
      <c r="AX177" s="72" t="str">
        <f t="shared" si="281"/>
        <v/>
      </c>
      <c r="AY177" s="72">
        <v>0</v>
      </c>
      <c r="AZ177" s="73" t="str">
        <f t="shared" si="324"/>
        <v/>
      </c>
      <c r="BA177" s="15" t="str">
        <f t="shared" si="282"/>
        <v/>
      </c>
      <c r="BB177" s="74">
        <v>1032</v>
      </c>
      <c r="BC177" s="75">
        <f t="shared" si="283"/>
        <v>928.80000000000007</v>
      </c>
      <c r="BD177" s="75">
        <v>90</v>
      </c>
      <c r="BE177" s="76">
        <f t="shared" si="325"/>
        <v>804</v>
      </c>
      <c r="BF177" s="17">
        <f t="shared" si="284"/>
        <v>0.13436692506459955</v>
      </c>
      <c r="BG177" s="71">
        <v>1032</v>
      </c>
      <c r="BH177" s="72">
        <f t="shared" si="285"/>
        <v>928.80000000000007</v>
      </c>
      <c r="BI177" s="72">
        <v>90</v>
      </c>
      <c r="BJ177" s="73">
        <f t="shared" si="326"/>
        <v>804</v>
      </c>
      <c r="BK177" s="15">
        <f t="shared" si="286"/>
        <v>0.13436692506459955</v>
      </c>
    </row>
    <row r="178" spans="1:63" s="5" customFormat="1" ht="12.75" customHeight="1">
      <c r="A178" s="43" t="s">
        <v>514</v>
      </c>
      <c r="B178" s="39" t="s">
        <v>213</v>
      </c>
      <c r="C178" s="4" t="s">
        <v>527</v>
      </c>
      <c r="D178" s="50">
        <v>1.1100000000000001</v>
      </c>
      <c r="E178" s="40" t="s">
        <v>520</v>
      </c>
      <c r="F178" s="84">
        <v>1319</v>
      </c>
      <c r="G178" s="84">
        <v>1199</v>
      </c>
      <c r="H178" s="94">
        <v>944</v>
      </c>
      <c r="I178" s="71">
        <v>0</v>
      </c>
      <c r="J178" s="72" t="str">
        <f t="shared" ref="J178:J186" si="327">IFERROR(IF(I178&gt;1,I178*0.9,""),"")</f>
        <v/>
      </c>
      <c r="K178" s="72">
        <v>0</v>
      </c>
      <c r="L178" s="73" t="str">
        <f t="shared" ref="L178:L186" si="328">IFERROR(IF(K178&gt;1,($H178-K178),""),"")</f>
        <v/>
      </c>
      <c r="M178" s="15" t="str">
        <f t="shared" ref="M178:M186" si="329">IFERROR(IF((IFERROR(IF(K178&gt;1,(J178-L178)/J178,""),(($G178*0.9)-L178)/($G178*0.9)))&gt;1%,IFERROR(IF(K178&gt;1,(J178-L178)/J178,""),(($G178*0.9)-L178)/($G178*0.9)),""),"")</f>
        <v/>
      </c>
      <c r="N178" s="74">
        <v>0</v>
      </c>
      <c r="O178" s="75" t="str">
        <f t="shared" ref="O178:O186" si="330">IFERROR(IF(N178&gt;1,N178*0.9,""),"")</f>
        <v/>
      </c>
      <c r="P178" s="75">
        <v>0</v>
      </c>
      <c r="Q178" s="76" t="str">
        <f t="shared" ref="Q178:Q186" si="331">IFERROR(IF(P178&gt;1,($H178-P178),""),"")</f>
        <v/>
      </c>
      <c r="R178" s="17" t="str">
        <f t="shared" ref="R178:R186" si="332">IFERROR(IF((IFERROR(IF(P178&gt;1,(O178-Q178)/O178,""),(($G178*0.9)-Q178)/($G178*0.9)))&gt;1%,IFERROR(IF(P178&gt;1,(O178-Q178)/O178,""),(($G178*0.9)-Q178)/($G178*0.9)),""),"")</f>
        <v/>
      </c>
      <c r="S178" s="71">
        <v>0</v>
      </c>
      <c r="T178" s="72" t="str">
        <f t="shared" ref="T178:T186" si="333">IFERROR(IF(S178&gt;1,S178*0.9,""),"")</f>
        <v/>
      </c>
      <c r="U178" s="72">
        <v>0</v>
      </c>
      <c r="V178" s="73" t="str">
        <f t="shared" si="318"/>
        <v/>
      </c>
      <c r="W178" s="15" t="str">
        <f t="shared" ref="W178:W186" si="334">IFERROR(IF((IFERROR(IF(U178&gt;1,(T178-V178)/T178,""),(($G178*0.9)-V178)/($G178*0.9)))&gt;1%,IFERROR(IF(U178&gt;1,(T178-V178)/T178,""),(($G178*0.9)-V178)/($G178*0.9)),""),"")</f>
        <v/>
      </c>
      <c r="X178" s="74">
        <v>0</v>
      </c>
      <c r="Y178" s="75" t="str">
        <f t="shared" ref="Y178:Y186" si="335">IFERROR(IF(X178&gt;1,X178*0.9,""),"")</f>
        <v/>
      </c>
      <c r="Z178" s="75">
        <v>0</v>
      </c>
      <c r="AA178" s="76" t="str">
        <f t="shared" si="319"/>
        <v/>
      </c>
      <c r="AB178" s="17" t="str">
        <f t="shared" ref="AB178:AB186" si="336">IFERROR(IF((IFERROR(IF(Z178&gt;1,(Y178-AA178)/Y178,""),(($G178*0.9)-AA178)/($G178*0.9)))&gt;1%,IFERROR(IF(Z178&gt;1,(Y178-AA178)/Y178,""),(($G178*0.9)-AA178)/($G178*0.9)),""),"")</f>
        <v/>
      </c>
      <c r="AC178" s="71">
        <v>0</v>
      </c>
      <c r="AD178" s="72" t="str">
        <f t="shared" ref="AD178:AD186" si="337">IFERROR(IF(AC178&gt;1,AC178*0.9,""),"")</f>
        <v/>
      </c>
      <c r="AE178" s="72">
        <v>0</v>
      </c>
      <c r="AF178" s="73" t="str">
        <f t="shared" si="320"/>
        <v/>
      </c>
      <c r="AG178" s="15" t="str">
        <f t="shared" ref="AG178:AG186" si="338">IFERROR(IF((IFERROR(IF(AE178&gt;1,(AD178-AF178)/AD178,""),(($G178*0.9)-AF178)/($G178*0.9)))&gt;1%,IFERROR(IF(AE178&gt;1,(AD178-AF178)/AD178,""),(($G178*0.9)-AF178)/($G178*0.9)),""),"")</f>
        <v/>
      </c>
      <c r="AH178" s="74">
        <v>0</v>
      </c>
      <c r="AI178" s="75" t="str">
        <f t="shared" ref="AI178:AI186" si="339">IFERROR(IF(AH178&gt;1,AH178*0.9,""),"")</f>
        <v/>
      </c>
      <c r="AJ178" s="75">
        <v>0</v>
      </c>
      <c r="AK178" s="76" t="str">
        <f t="shared" si="321"/>
        <v/>
      </c>
      <c r="AL178" s="17" t="str">
        <f t="shared" ref="AL178:AL186" si="340">IFERROR(IF((IFERROR(IF(AJ178&gt;1,(AI178-AK178)/AI178,""),(($G178*0.9)-AK178)/($G178*0.9)))&gt;1%,IFERROR(IF(AJ178&gt;1,(AI178-AK178)/AI178,""),(($G178*0.9)-AK178)/($G178*0.9)),""),"")</f>
        <v/>
      </c>
      <c r="AM178" s="71">
        <v>0</v>
      </c>
      <c r="AN178" s="72" t="str">
        <f t="shared" ref="AN178:AN186" si="341">IFERROR(IF(AM178&gt;1,AM178*0.9,""),"")</f>
        <v/>
      </c>
      <c r="AO178" s="72">
        <v>0</v>
      </c>
      <c r="AP178" s="73" t="str">
        <f t="shared" si="322"/>
        <v/>
      </c>
      <c r="AQ178" s="15" t="str">
        <f t="shared" ref="AQ178:AQ186" si="342">IFERROR(IF((IFERROR(IF(AO178&gt;1,(AN178-AP178)/AN178,""),(($G178*0.9)-AP178)/($G178*0.9)))&gt;1%,IFERROR(IF(AO178&gt;1,(AN178-AP178)/AN178,""),(($G178*0.9)-AP178)/($G178*0.9)),""),"")</f>
        <v/>
      </c>
      <c r="AR178" s="74">
        <v>0</v>
      </c>
      <c r="AS178" s="75" t="str">
        <f t="shared" ref="AS178:AS186" si="343">IFERROR(IF(AR178&gt;1,AR178*0.9,""),"")</f>
        <v/>
      </c>
      <c r="AT178" s="75">
        <v>0</v>
      </c>
      <c r="AU178" s="76" t="str">
        <f t="shared" si="323"/>
        <v/>
      </c>
      <c r="AV178" s="17" t="str">
        <f t="shared" ref="AV178:AV186" si="344">IFERROR(IF((IFERROR(IF(AT178&gt;1,(AS178-AU178)/AS178,""),(($G178*0.9)-AU178)/($G178*0.9)))&gt;1%,IFERROR(IF(AT178&gt;1,(AS178-AU178)/AS178,""),(($G178*0.9)-AU178)/($G178*0.9)),""),"")</f>
        <v/>
      </c>
      <c r="AW178" s="71">
        <v>0</v>
      </c>
      <c r="AX178" s="72" t="str">
        <f t="shared" ref="AX178:AX186" si="345">IFERROR(IF(AW178&gt;1,AW178*0.9,""),"")</f>
        <v/>
      </c>
      <c r="AY178" s="72">
        <v>0</v>
      </c>
      <c r="AZ178" s="73" t="str">
        <f t="shared" si="324"/>
        <v/>
      </c>
      <c r="BA178" s="15" t="str">
        <f t="shared" ref="BA178:BA186" si="346">IFERROR(IF((IFERROR(IF(AY178&gt;1,(AX178-AZ178)/AX178,""),(($G178*0.9)-AZ178)/($G178*0.9)))&gt;1%,IFERROR(IF(AY178&gt;1,(AX178-AZ178)/AX178,""),(($G178*0.9)-AZ178)/($G178*0.9)),""),"")</f>
        <v/>
      </c>
      <c r="BB178" s="74">
        <v>0</v>
      </c>
      <c r="BC178" s="75" t="str">
        <f t="shared" ref="BC178:BC186" si="347">IFERROR(IF(BB178&gt;1,BB178*0.9,""),"")</f>
        <v/>
      </c>
      <c r="BD178" s="75">
        <v>0</v>
      </c>
      <c r="BE178" s="76" t="str">
        <f t="shared" si="325"/>
        <v/>
      </c>
      <c r="BF178" s="17" t="str">
        <f t="shared" ref="BF178:BF186" si="348">IFERROR(IF((IFERROR(IF(BD178&gt;1,(BC178-BE178)/BC178,""),(($G178*0.9)-BE178)/($G178*0.9)))&gt;1%,IFERROR(IF(BD178&gt;1,(BC178-BE178)/BC178,""),(($G178*0.9)-BE178)/($G178*0.9)),""),"")</f>
        <v/>
      </c>
      <c r="BG178" s="71">
        <v>0</v>
      </c>
      <c r="BH178" s="72" t="str">
        <f t="shared" ref="BH178:BH186" si="349">IFERROR(IF(BG178&gt;1,BG178*0.9,""),"")</f>
        <v/>
      </c>
      <c r="BI178" s="72">
        <v>0</v>
      </c>
      <c r="BJ178" s="73" t="str">
        <f t="shared" si="326"/>
        <v/>
      </c>
      <c r="BK178" s="15" t="str">
        <f t="shared" ref="BK178:BK186" si="350">IFERROR(IF((IFERROR(IF(BI178&gt;1,(BH178-BJ178)/BH178,""),(($G178*0.9)-BJ178)/($G178*0.9)))&gt;1%,IFERROR(IF(BI178&gt;1,(BH178-BJ178)/BH178,""),(($G178*0.9)-BJ178)/($G178*0.9)),""),"")</f>
        <v/>
      </c>
    </row>
    <row r="179" spans="1:63" s="5" customFormat="1" ht="12.75" customHeight="1">
      <c r="A179" s="46" t="s">
        <v>515</v>
      </c>
      <c r="B179" s="39" t="s">
        <v>213</v>
      </c>
      <c r="C179" s="4" t="s">
        <v>527</v>
      </c>
      <c r="D179" s="50">
        <v>1.1100000000000001</v>
      </c>
      <c r="E179" s="40" t="s">
        <v>321</v>
      </c>
      <c r="F179" s="84">
        <v>1319</v>
      </c>
      <c r="G179" s="84">
        <v>1199</v>
      </c>
      <c r="H179" s="94">
        <v>944</v>
      </c>
      <c r="I179" s="71">
        <v>0</v>
      </c>
      <c r="J179" s="72" t="str">
        <f t="shared" si="327"/>
        <v/>
      </c>
      <c r="K179" s="72">
        <v>0</v>
      </c>
      <c r="L179" s="73" t="str">
        <f t="shared" si="328"/>
        <v/>
      </c>
      <c r="M179" s="15" t="str">
        <f t="shared" si="329"/>
        <v/>
      </c>
      <c r="N179" s="74">
        <v>0</v>
      </c>
      <c r="O179" s="75" t="str">
        <f t="shared" si="330"/>
        <v/>
      </c>
      <c r="P179" s="75">
        <v>0</v>
      </c>
      <c r="Q179" s="76" t="str">
        <f t="shared" si="331"/>
        <v/>
      </c>
      <c r="R179" s="17" t="str">
        <f t="shared" si="332"/>
        <v/>
      </c>
      <c r="S179" s="71">
        <v>0</v>
      </c>
      <c r="T179" s="72" t="str">
        <f t="shared" si="333"/>
        <v/>
      </c>
      <c r="U179" s="72">
        <v>0</v>
      </c>
      <c r="V179" s="73" t="str">
        <f t="shared" si="318"/>
        <v/>
      </c>
      <c r="W179" s="15" t="str">
        <f t="shared" si="334"/>
        <v/>
      </c>
      <c r="X179" s="74">
        <v>0</v>
      </c>
      <c r="Y179" s="75" t="str">
        <f t="shared" si="335"/>
        <v/>
      </c>
      <c r="Z179" s="75">
        <v>0</v>
      </c>
      <c r="AA179" s="76" t="str">
        <f t="shared" si="319"/>
        <v/>
      </c>
      <c r="AB179" s="17" t="str">
        <f t="shared" si="336"/>
        <v/>
      </c>
      <c r="AC179" s="71">
        <v>0</v>
      </c>
      <c r="AD179" s="72" t="str">
        <f t="shared" si="337"/>
        <v/>
      </c>
      <c r="AE179" s="72">
        <v>0</v>
      </c>
      <c r="AF179" s="73" t="str">
        <f t="shared" si="320"/>
        <v/>
      </c>
      <c r="AG179" s="15" t="str">
        <f t="shared" si="338"/>
        <v/>
      </c>
      <c r="AH179" s="74">
        <v>0</v>
      </c>
      <c r="AI179" s="75" t="str">
        <f t="shared" si="339"/>
        <v/>
      </c>
      <c r="AJ179" s="75">
        <v>0</v>
      </c>
      <c r="AK179" s="76" t="str">
        <f t="shared" si="321"/>
        <v/>
      </c>
      <c r="AL179" s="17" t="str">
        <f t="shared" si="340"/>
        <v/>
      </c>
      <c r="AM179" s="71">
        <v>0</v>
      </c>
      <c r="AN179" s="72" t="str">
        <f t="shared" si="341"/>
        <v/>
      </c>
      <c r="AO179" s="72">
        <v>0</v>
      </c>
      <c r="AP179" s="73" t="str">
        <f t="shared" si="322"/>
        <v/>
      </c>
      <c r="AQ179" s="15" t="str">
        <f t="shared" si="342"/>
        <v/>
      </c>
      <c r="AR179" s="74">
        <v>0</v>
      </c>
      <c r="AS179" s="75" t="str">
        <f t="shared" si="343"/>
        <v/>
      </c>
      <c r="AT179" s="75">
        <v>0</v>
      </c>
      <c r="AU179" s="76" t="str">
        <f t="shared" si="323"/>
        <v/>
      </c>
      <c r="AV179" s="17" t="str">
        <f t="shared" si="344"/>
        <v/>
      </c>
      <c r="AW179" s="71">
        <v>0</v>
      </c>
      <c r="AX179" s="72" t="str">
        <f t="shared" si="345"/>
        <v/>
      </c>
      <c r="AY179" s="72">
        <v>0</v>
      </c>
      <c r="AZ179" s="73" t="str">
        <f t="shared" si="324"/>
        <v/>
      </c>
      <c r="BA179" s="15" t="str">
        <f t="shared" si="346"/>
        <v/>
      </c>
      <c r="BB179" s="74">
        <v>0</v>
      </c>
      <c r="BC179" s="75" t="str">
        <f t="shared" si="347"/>
        <v/>
      </c>
      <c r="BD179" s="75">
        <v>0</v>
      </c>
      <c r="BE179" s="76" t="str">
        <f t="shared" si="325"/>
        <v/>
      </c>
      <c r="BF179" s="17" t="str">
        <f t="shared" si="348"/>
        <v/>
      </c>
      <c r="BG179" s="71">
        <v>0</v>
      </c>
      <c r="BH179" s="72" t="str">
        <f t="shared" si="349"/>
        <v/>
      </c>
      <c r="BI179" s="72">
        <v>0</v>
      </c>
      <c r="BJ179" s="73" t="str">
        <f t="shared" si="326"/>
        <v/>
      </c>
      <c r="BK179" s="15" t="str">
        <f t="shared" si="350"/>
        <v/>
      </c>
    </row>
    <row r="180" spans="1:63" s="5" customFormat="1" ht="12.75" customHeight="1">
      <c r="A180" s="46" t="s">
        <v>516</v>
      </c>
      <c r="B180" s="39" t="s">
        <v>213</v>
      </c>
      <c r="C180" s="4" t="s">
        <v>527</v>
      </c>
      <c r="D180" s="50">
        <v>1.1100000000000001</v>
      </c>
      <c r="E180" s="40" t="s">
        <v>323</v>
      </c>
      <c r="F180" s="84">
        <v>1429</v>
      </c>
      <c r="G180" s="84">
        <v>1299</v>
      </c>
      <c r="H180" s="94">
        <v>1022</v>
      </c>
      <c r="I180" s="71">
        <v>0</v>
      </c>
      <c r="J180" s="72" t="str">
        <f t="shared" si="327"/>
        <v/>
      </c>
      <c r="K180" s="72">
        <v>0</v>
      </c>
      <c r="L180" s="73" t="str">
        <f t="shared" si="328"/>
        <v/>
      </c>
      <c r="M180" s="15" t="str">
        <f t="shared" si="329"/>
        <v/>
      </c>
      <c r="N180" s="74">
        <v>0</v>
      </c>
      <c r="O180" s="75" t="str">
        <f t="shared" si="330"/>
        <v/>
      </c>
      <c r="P180" s="75">
        <v>0</v>
      </c>
      <c r="Q180" s="76" t="str">
        <f t="shared" si="331"/>
        <v/>
      </c>
      <c r="R180" s="17" t="str">
        <f t="shared" si="332"/>
        <v/>
      </c>
      <c r="S180" s="71">
        <v>0</v>
      </c>
      <c r="T180" s="72" t="str">
        <f t="shared" si="333"/>
        <v/>
      </c>
      <c r="U180" s="72">
        <v>0</v>
      </c>
      <c r="V180" s="73" t="str">
        <f t="shared" si="318"/>
        <v/>
      </c>
      <c r="W180" s="15" t="str">
        <f t="shared" si="334"/>
        <v/>
      </c>
      <c r="X180" s="74">
        <v>0</v>
      </c>
      <c r="Y180" s="75" t="str">
        <f t="shared" si="335"/>
        <v/>
      </c>
      <c r="Z180" s="75">
        <v>0</v>
      </c>
      <c r="AA180" s="76" t="str">
        <f t="shared" si="319"/>
        <v/>
      </c>
      <c r="AB180" s="17" t="str">
        <f t="shared" si="336"/>
        <v/>
      </c>
      <c r="AC180" s="71">
        <v>0</v>
      </c>
      <c r="AD180" s="72" t="str">
        <f t="shared" si="337"/>
        <v/>
      </c>
      <c r="AE180" s="72">
        <v>0</v>
      </c>
      <c r="AF180" s="73" t="str">
        <f t="shared" si="320"/>
        <v/>
      </c>
      <c r="AG180" s="15" t="str">
        <f t="shared" si="338"/>
        <v/>
      </c>
      <c r="AH180" s="74">
        <v>0</v>
      </c>
      <c r="AI180" s="75" t="str">
        <f t="shared" si="339"/>
        <v/>
      </c>
      <c r="AJ180" s="75">
        <v>0</v>
      </c>
      <c r="AK180" s="76" t="str">
        <f t="shared" si="321"/>
        <v/>
      </c>
      <c r="AL180" s="17" t="str">
        <f t="shared" si="340"/>
        <v/>
      </c>
      <c r="AM180" s="71">
        <v>0</v>
      </c>
      <c r="AN180" s="72" t="str">
        <f t="shared" si="341"/>
        <v/>
      </c>
      <c r="AO180" s="72">
        <v>0</v>
      </c>
      <c r="AP180" s="73" t="str">
        <f t="shared" si="322"/>
        <v/>
      </c>
      <c r="AQ180" s="15" t="str">
        <f t="shared" si="342"/>
        <v/>
      </c>
      <c r="AR180" s="74">
        <v>0</v>
      </c>
      <c r="AS180" s="75" t="str">
        <f t="shared" si="343"/>
        <v/>
      </c>
      <c r="AT180" s="75">
        <v>0</v>
      </c>
      <c r="AU180" s="76" t="str">
        <f t="shared" si="323"/>
        <v/>
      </c>
      <c r="AV180" s="17" t="str">
        <f t="shared" si="344"/>
        <v/>
      </c>
      <c r="AW180" s="71">
        <v>0</v>
      </c>
      <c r="AX180" s="72" t="str">
        <f t="shared" si="345"/>
        <v/>
      </c>
      <c r="AY180" s="72">
        <v>0</v>
      </c>
      <c r="AZ180" s="73" t="str">
        <f t="shared" si="324"/>
        <v/>
      </c>
      <c r="BA180" s="15" t="str">
        <f t="shared" si="346"/>
        <v/>
      </c>
      <c r="BB180" s="74">
        <v>0</v>
      </c>
      <c r="BC180" s="75" t="str">
        <f t="shared" si="347"/>
        <v/>
      </c>
      <c r="BD180" s="75">
        <v>0</v>
      </c>
      <c r="BE180" s="76" t="str">
        <f t="shared" si="325"/>
        <v/>
      </c>
      <c r="BF180" s="17" t="str">
        <f t="shared" si="348"/>
        <v/>
      </c>
      <c r="BG180" s="71">
        <v>0</v>
      </c>
      <c r="BH180" s="72" t="str">
        <f t="shared" si="349"/>
        <v/>
      </c>
      <c r="BI180" s="72">
        <v>0</v>
      </c>
      <c r="BJ180" s="73" t="str">
        <f t="shared" si="326"/>
        <v/>
      </c>
      <c r="BK180" s="15" t="str">
        <f t="shared" si="350"/>
        <v/>
      </c>
    </row>
    <row r="181" spans="1:63" s="5" customFormat="1" ht="12.75" customHeight="1">
      <c r="A181" s="43" t="s">
        <v>511</v>
      </c>
      <c r="B181" s="39" t="s">
        <v>213</v>
      </c>
      <c r="C181" s="4" t="s">
        <v>527</v>
      </c>
      <c r="D181" s="50">
        <v>1.1100000000000001</v>
      </c>
      <c r="E181" s="40" t="s">
        <v>520</v>
      </c>
      <c r="F181" s="84">
        <v>1209</v>
      </c>
      <c r="G181" s="84">
        <v>1099</v>
      </c>
      <c r="H181" s="94">
        <v>865</v>
      </c>
      <c r="I181" s="71">
        <v>0</v>
      </c>
      <c r="J181" s="72" t="str">
        <f t="shared" ref="J181:J183" si="351">IFERROR(IF(I181&gt;1,I181*0.9,""),"")</f>
        <v/>
      </c>
      <c r="K181" s="72">
        <v>0</v>
      </c>
      <c r="L181" s="73" t="str">
        <f>IFERROR(IF(K181&gt;1,($H181-K181),""),"")</f>
        <v/>
      </c>
      <c r="M181" s="15" t="str">
        <f>IFERROR(IF((IFERROR(IF(K181&gt;1,(J181-L181)/J181,""),(($G181*0.9)-L181)/($G181*0.9)))&gt;1%,IFERROR(IF(K181&gt;1,(J181-L181)/J181,""),(($G181*0.9)-L181)/($G181*0.9)),""),"")</f>
        <v/>
      </c>
      <c r="N181" s="74">
        <v>0</v>
      </c>
      <c r="O181" s="75" t="str">
        <f t="shared" ref="O181:O183" si="352">IFERROR(IF(N181&gt;1,N181*0.9,""),"")</f>
        <v/>
      </c>
      <c r="P181" s="75">
        <v>0</v>
      </c>
      <c r="Q181" s="76" t="str">
        <f>IFERROR(IF(P181&gt;1,($H181-P181),""),"")</f>
        <v/>
      </c>
      <c r="R181" s="17" t="str">
        <f>IFERROR(IF((IFERROR(IF(P181&gt;1,(O181-Q181)/O181,""),(($G181*0.9)-Q181)/($G181*0.9)))&gt;1%,IFERROR(IF(P181&gt;1,(O181-Q181)/O181,""),(($G181*0.9)-Q181)/($G181*0.9)),""),"")</f>
        <v/>
      </c>
      <c r="S181" s="71">
        <v>0</v>
      </c>
      <c r="T181" s="72" t="str">
        <f t="shared" ref="T181:T183" si="353">IFERROR(IF(S181&gt;1,S181*0.9,""),"")</f>
        <v/>
      </c>
      <c r="U181" s="72">
        <v>0</v>
      </c>
      <c r="V181" s="73" t="str">
        <f>IFERROR(IF(U181&gt;1,($H181-U181),""),"")</f>
        <v/>
      </c>
      <c r="W181" s="15" t="str">
        <f>IFERROR(IF((IFERROR(IF(U181&gt;1,(T181-V181)/T181,""),(($G181*0.9)-V181)/($G181*0.9)))&gt;1%,IFERROR(IF(U181&gt;1,(T181-V181)/T181,""),(($G181*0.9)-V181)/($G181*0.9)),""),"")</f>
        <v/>
      </c>
      <c r="X181" s="74">
        <v>0</v>
      </c>
      <c r="Y181" s="75" t="str">
        <f t="shared" ref="Y181:Y183" si="354">IFERROR(IF(X181&gt;1,X181*0.9,""),"")</f>
        <v/>
      </c>
      <c r="Z181" s="75">
        <v>0</v>
      </c>
      <c r="AA181" s="76" t="str">
        <f>IFERROR(IF(Z181&gt;1,($H181-Z181),""),"")</f>
        <v/>
      </c>
      <c r="AB181" s="17" t="str">
        <f>IFERROR(IF((IFERROR(IF(Z181&gt;1,(Y181-AA181)/Y181,""),(($G181*0.9)-AA181)/($G181*0.9)))&gt;1%,IFERROR(IF(Z181&gt;1,(Y181-AA181)/Y181,""),(($G181*0.9)-AA181)/($G181*0.9)),""),"")</f>
        <v/>
      </c>
      <c r="AC181" s="71">
        <v>0</v>
      </c>
      <c r="AD181" s="72" t="str">
        <f t="shared" ref="AD181:AD183" si="355">IFERROR(IF(AC181&gt;1,AC181*0.9,""),"")</f>
        <v/>
      </c>
      <c r="AE181" s="72">
        <v>0</v>
      </c>
      <c r="AF181" s="73" t="str">
        <f>IFERROR(IF(AE181&gt;1,($H181-AE181),""),"")</f>
        <v/>
      </c>
      <c r="AG181" s="15" t="str">
        <f>IFERROR(IF((IFERROR(IF(AE181&gt;1,(AD181-AF181)/AD181,""),(($G181*0.9)-AF181)/($G181*0.9)))&gt;1%,IFERROR(IF(AE181&gt;1,(AD181-AF181)/AD181,""),(($G181*0.9)-AF181)/($G181*0.9)),""),"")</f>
        <v/>
      </c>
      <c r="AH181" s="74">
        <v>0</v>
      </c>
      <c r="AI181" s="75" t="str">
        <f t="shared" ref="AI181:AI183" si="356">IFERROR(IF(AH181&gt;1,AH181*0.9,""),"")</f>
        <v/>
      </c>
      <c r="AJ181" s="75">
        <v>0</v>
      </c>
      <c r="AK181" s="76" t="str">
        <f>IFERROR(IF(AJ181&gt;1,($H181-AJ181),""),"")</f>
        <v/>
      </c>
      <c r="AL181" s="17" t="str">
        <f>IFERROR(IF((IFERROR(IF(AJ181&gt;1,(AI181-AK181)/AI181,""),(($G181*0.9)-AK181)/($G181*0.9)))&gt;1%,IFERROR(IF(AJ181&gt;1,(AI181-AK181)/AI181,""),(($G181*0.9)-AK181)/($G181*0.9)),""),"")</f>
        <v/>
      </c>
      <c r="AM181" s="71">
        <v>0</v>
      </c>
      <c r="AN181" s="72" t="str">
        <f t="shared" ref="AN181:AN183" si="357">IFERROR(IF(AM181&gt;1,AM181*0.9,""),"")</f>
        <v/>
      </c>
      <c r="AO181" s="72">
        <v>0</v>
      </c>
      <c r="AP181" s="73" t="str">
        <f>IFERROR(IF(AO181&gt;1,($H181-AO181),""),"")</f>
        <v/>
      </c>
      <c r="AQ181" s="15" t="str">
        <f>IFERROR(IF((IFERROR(IF(AO181&gt;1,(AN181-AP181)/AN181,""),(($G181*0.9)-AP181)/($G181*0.9)))&gt;1%,IFERROR(IF(AO181&gt;1,(AN181-AP181)/AN181,""),(($G181*0.9)-AP181)/($G181*0.9)),""),"")</f>
        <v/>
      </c>
      <c r="AR181" s="74">
        <v>0</v>
      </c>
      <c r="AS181" s="75" t="str">
        <f t="shared" ref="AS181:AS183" si="358">IFERROR(IF(AR181&gt;1,AR181*0.9,""),"")</f>
        <v/>
      </c>
      <c r="AT181" s="75">
        <v>0</v>
      </c>
      <c r="AU181" s="76" t="str">
        <f>IFERROR(IF(AT181&gt;1,($H181-AT181),""),"")</f>
        <v/>
      </c>
      <c r="AV181" s="17" t="str">
        <f>IFERROR(IF((IFERROR(IF(AT181&gt;1,(AS181-AU181)/AS181,""),(($G181*0.9)-AU181)/($G181*0.9)))&gt;1%,IFERROR(IF(AT181&gt;1,(AS181-AU181)/AS181,""),(($G181*0.9)-AU181)/($G181*0.9)),""),"")</f>
        <v/>
      </c>
      <c r="AW181" s="71">
        <v>0</v>
      </c>
      <c r="AX181" s="72" t="str">
        <f t="shared" ref="AX181:AX183" si="359">IFERROR(IF(AW181&gt;1,AW181*0.9,""),"")</f>
        <v/>
      </c>
      <c r="AY181" s="72">
        <v>0</v>
      </c>
      <c r="AZ181" s="73" t="str">
        <f>IFERROR(IF(AY181&gt;1,($H181-AY181),""),"")</f>
        <v/>
      </c>
      <c r="BA181" s="15" t="str">
        <f>IFERROR(IF((IFERROR(IF(AY181&gt;1,(AX181-AZ181)/AX181,""),(($G181*0.9)-AZ181)/($G181*0.9)))&gt;1%,IFERROR(IF(AY181&gt;1,(AX181-AZ181)/AX181,""),(($G181*0.9)-AZ181)/($G181*0.9)),""),"")</f>
        <v/>
      </c>
      <c r="BB181" s="74">
        <v>0</v>
      </c>
      <c r="BC181" s="75" t="str">
        <f t="shared" ref="BC181:BC183" si="360">IFERROR(IF(BB181&gt;1,BB181*0.9,""),"")</f>
        <v/>
      </c>
      <c r="BD181" s="75">
        <v>0</v>
      </c>
      <c r="BE181" s="76" t="str">
        <f>IFERROR(IF(BD181&gt;1,($H181-BD181),""),"")</f>
        <v/>
      </c>
      <c r="BF181" s="17" t="str">
        <f>IFERROR(IF((IFERROR(IF(BD181&gt;1,(BC181-BE181)/BC181,""),(($G181*0.9)-BE181)/($G181*0.9)))&gt;1%,IFERROR(IF(BD181&gt;1,(BC181-BE181)/BC181,""),(($G181*0.9)-BE181)/($G181*0.9)),""),"")</f>
        <v/>
      </c>
      <c r="BG181" s="71">
        <v>0</v>
      </c>
      <c r="BH181" s="72" t="str">
        <f t="shared" ref="BH181:BH183" si="361">IFERROR(IF(BG181&gt;1,BG181*0.9,""),"")</f>
        <v/>
      </c>
      <c r="BI181" s="72">
        <v>0</v>
      </c>
      <c r="BJ181" s="73" t="str">
        <f>IFERROR(IF(BI181&gt;1,($H181-BI181),""),"")</f>
        <v/>
      </c>
      <c r="BK181" s="15" t="str">
        <f>IFERROR(IF((IFERROR(IF(BI181&gt;1,(BH181-BJ181)/BH181,""),(($G181*0.9)-BJ181)/($G181*0.9)))&gt;1%,IFERROR(IF(BI181&gt;1,(BH181-BJ181)/BH181,""),(($G181*0.9)-BJ181)/($G181*0.9)),""),"")</f>
        <v/>
      </c>
    </row>
    <row r="182" spans="1:63" s="5" customFormat="1" ht="12.75" customHeight="1">
      <c r="A182" s="46" t="s">
        <v>512</v>
      </c>
      <c r="B182" s="39" t="s">
        <v>213</v>
      </c>
      <c r="C182" s="4" t="s">
        <v>527</v>
      </c>
      <c r="D182" s="50">
        <v>1.1100000000000001</v>
      </c>
      <c r="E182" s="40" t="s">
        <v>321</v>
      </c>
      <c r="F182" s="84">
        <v>1209</v>
      </c>
      <c r="G182" s="84">
        <v>1099</v>
      </c>
      <c r="H182" s="94">
        <v>865</v>
      </c>
      <c r="I182" s="71">
        <v>0</v>
      </c>
      <c r="J182" s="72" t="str">
        <f t="shared" si="351"/>
        <v/>
      </c>
      <c r="K182" s="72">
        <v>0</v>
      </c>
      <c r="L182" s="73" t="str">
        <f>IFERROR(IF(K182&gt;1,($H182-K182),""),"")</f>
        <v/>
      </c>
      <c r="M182" s="15" t="str">
        <f>IFERROR(IF((IFERROR(IF(K182&gt;1,(J182-L182)/J182,""),(($G182*0.9)-L182)/($G182*0.9)))&gt;1%,IFERROR(IF(K182&gt;1,(J182-L182)/J182,""),(($G182*0.9)-L182)/($G182*0.9)),""),"")</f>
        <v/>
      </c>
      <c r="N182" s="74">
        <v>0</v>
      </c>
      <c r="O182" s="75" t="str">
        <f t="shared" si="352"/>
        <v/>
      </c>
      <c r="P182" s="75">
        <v>0</v>
      </c>
      <c r="Q182" s="76" t="str">
        <f>IFERROR(IF(P182&gt;1,($H182-P182),""),"")</f>
        <v/>
      </c>
      <c r="R182" s="17" t="str">
        <f>IFERROR(IF((IFERROR(IF(P182&gt;1,(O182-Q182)/O182,""),(($G182*0.9)-Q182)/($G182*0.9)))&gt;1%,IFERROR(IF(P182&gt;1,(O182-Q182)/O182,""),(($G182*0.9)-Q182)/($G182*0.9)),""),"")</f>
        <v/>
      </c>
      <c r="S182" s="71">
        <v>0</v>
      </c>
      <c r="T182" s="72" t="str">
        <f t="shared" si="353"/>
        <v/>
      </c>
      <c r="U182" s="72">
        <v>0</v>
      </c>
      <c r="V182" s="73" t="str">
        <f>IFERROR(IF(U182&gt;1,($H182-U182),""),"")</f>
        <v/>
      </c>
      <c r="W182" s="15" t="str">
        <f>IFERROR(IF((IFERROR(IF(U182&gt;1,(T182-V182)/T182,""),(($G182*0.9)-V182)/($G182*0.9)))&gt;1%,IFERROR(IF(U182&gt;1,(T182-V182)/T182,""),(($G182*0.9)-V182)/($G182*0.9)),""),"")</f>
        <v/>
      </c>
      <c r="X182" s="74">
        <v>0</v>
      </c>
      <c r="Y182" s="75" t="str">
        <f t="shared" si="354"/>
        <v/>
      </c>
      <c r="Z182" s="75">
        <v>0</v>
      </c>
      <c r="AA182" s="76" t="str">
        <f>IFERROR(IF(Z182&gt;1,($H182-Z182),""),"")</f>
        <v/>
      </c>
      <c r="AB182" s="17" t="str">
        <f>IFERROR(IF((IFERROR(IF(Z182&gt;1,(Y182-AA182)/Y182,""),(($G182*0.9)-AA182)/($G182*0.9)))&gt;1%,IFERROR(IF(Z182&gt;1,(Y182-AA182)/Y182,""),(($G182*0.9)-AA182)/($G182*0.9)),""),"")</f>
        <v/>
      </c>
      <c r="AC182" s="71">
        <v>0</v>
      </c>
      <c r="AD182" s="72" t="str">
        <f t="shared" si="355"/>
        <v/>
      </c>
      <c r="AE182" s="72">
        <v>0</v>
      </c>
      <c r="AF182" s="73" t="str">
        <f>IFERROR(IF(AE182&gt;1,($H182-AE182),""),"")</f>
        <v/>
      </c>
      <c r="AG182" s="15" t="str">
        <f>IFERROR(IF((IFERROR(IF(AE182&gt;1,(AD182-AF182)/AD182,""),(($G182*0.9)-AF182)/($G182*0.9)))&gt;1%,IFERROR(IF(AE182&gt;1,(AD182-AF182)/AD182,""),(($G182*0.9)-AF182)/($G182*0.9)),""),"")</f>
        <v/>
      </c>
      <c r="AH182" s="74">
        <v>0</v>
      </c>
      <c r="AI182" s="75" t="str">
        <f t="shared" si="356"/>
        <v/>
      </c>
      <c r="AJ182" s="75">
        <v>0</v>
      </c>
      <c r="AK182" s="76" t="str">
        <f>IFERROR(IF(AJ182&gt;1,($H182-AJ182),""),"")</f>
        <v/>
      </c>
      <c r="AL182" s="17" t="str">
        <f>IFERROR(IF((IFERROR(IF(AJ182&gt;1,(AI182-AK182)/AI182,""),(($G182*0.9)-AK182)/($G182*0.9)))&gt;1%,IFERROR(IF(AJ182&gt;1,(AI182-AK182)/AI182,""),(($G182*0.9)-AK182)/($G182*0.9)),""),"")</f>
        <v/>
      </c>
      <c r="AM182" s="71">
        <v>0</v>
      </c>
      <c r="AN182" s="72" t="str">
        <f t="shared" si="357"/>
        <v/>
      </c>
      <c r="AO182" s="72">
        <v>0</v>
      </c>
      <c r="AP182" s="73" t="str">
        <f>IFERROR(IF(AO182&gt;1,($H182-AO182),""),"")</f>
        <v/>
      </c>
      <c r="AQ182" s="15" t="str">
        <f>IFERROR(IF((IFERROR(IF(AO182&gt;1,(AN182-AP182)/AN182,""),(($G182*0.9)-AP182)/($G182*0.9)))&gt;1%,IFERROR(IF(AO182&gt;1,(AN182-AP182)/AN182,""),(($G182*0.9)-AP182)/($G182*0.9)),""),"")</f>
        <v/>
      </c>
      <c r="AR182" s="74">
        <v>0</v>
      </c>
      <c r="AS182" s="75" t="str">
        <f t="shared" si="358"/>
        <v/>
      </c>
      <c r="AT182" s="75">
        <v>0</v>
      </c>
      <c r="AU182" s="76" t="str">
        <f>IFERROR(IF(AT182&gt;1,($H182-AT182),""),"")</f>
        <v/>
      </c>
      <c r="AV182" s="17" t="str">
        <f>IFERROR(IF((IFERROR(IF(AT182&gt;1,(AS182-AU182)/AS182,""),(($G182*0.9)-AU182)/($G182*0.9)))&gt;1%,IFERROR(IF(AT182&gt;1,(AS182-AU182)/AS182,""),(($G182*0.9)-AU182)/($G182*0.9)),""),"")</f>
        <v/>
      </c>
      <c r="AW182" s="71">
        <v>0</v>
      </c>
      <c r="AX182" s="72" t="str">
        <f t="shared" si="359"/>
        <v/>
      </c>
      <c r="AY182" s="72">
        <v>0</v>
      </c>
      <c r="AZ182" s="73" t="str">
        <f>IFERROR(IF(AY182&gt;1,($H182-AY182),""),"")</f>
        <v/>
      </c>
      <c r="BA182" s="15" t="str">
        <f>IFERROR(IF((IFERROR(IF(AY182&gt;1,(AX182-AZ182)/AX182,""),(($G182*0.9)-AZ182)/($G182*0.9)))&gt;1%,IFERROR(IF(AY182&gt;1,(AX182-AZ182)/AX182,""),(($G182*0.9)-AZ182)/($G182*0.9)),""),"")</f>
        <v/>
      </c>
      <c r="BB182" s="74">
        <v>0</v>
      </c>
      <c r="BC182" s="75" t="str">
        <f t="shared" si="360"/>
        <v/>
      </c>
      <c r="BD182" s="75">
        <v>0</v>
      </c>
      <c r="BE182" s="76" t="str">
        <f>IFERROR(IF(BD182&gt;1,($H182-BD182),""),"")</f>
        <v/>
      </c>
      <c r="BF182" s="17" t="str">
        <f>IFERROR(IF((IFERROR(IF(BD182&gt;1,(BC182-BE182)/BC182,""),(($G182*0.9)-BE182)/($G182*0.9)))&gt;1%,IFERROR(IF(BD182&gt;1,(BC182-BE182)/BC182,""),(($G182*0.9)-BE182)/($G182*0.9)),""),"")</f>
        <v/>
      </c>
      <c r="BG182" s="71">
        <v>0</v>
      </c>
      <c r="BH182" s="72" t="str">
        <f t="shared" si="361"/>
        <v/>
      </c>
      <c r="BI182" s="72">
        <v>0</v>
      </c>
      <c r="BJ182" s="73" t="str">
        <f>IFERROR(IF(BI182&gt;1,($H182-BI182),""),"")</f>
        <v/>
      </c>
      <c r="BK182" s="15" t="str">
        <f>IFERROR(IF((IFERROR(IF(BI182&gt;1,(BH182-BJ182)/BH182,""),(($G182*0.9)-BJ182)/($G182*0.9)))&gt;1%,IFERROR(IF(BI182&gt;1,(BH182-BJ182)/BH182,""),(($G182*0.9)-BJ182)/($G182*0.9)),""),"")</f>
        <v/>
      </c>
    </row>
    <row r="183" spans="1:63" s="5" customFormat="1" ht="12.75" customHeight="1">
      <c r="A183" s="46" t="s">
        <v>513</v>
      </c>
      <c r="B183" s="39" t="s">
        <v>213</v>
      </c>
      <c r="C183" s="4" t="s">
        <v>527</v>
      </c>
      <c r="D183" s="50">
        <v>1.1100000000000001</v>
      </c>
      <c r="E183" s="40" t="s">
        <v>323</v>
      </c>
      <c r="F183" s="84">
        <v>1319</v>
      </c>
      <c r="G183" s="84">
        <v>1199</v>
      </c>
      <c r="H183" s="94">
        <v>944</v>
      </c>
      <c r="I183" s="71">
        <v>0</v>
      </c>
      <c r="J183" s="72" t="str">
        <f t="shared" si="351"/>
        <v/>
      </c>
      <c r="K183" s="72">
        <v>0</v>
      </c>
      <c r="L183" s="73" t="str">
        <f>IFERROR(IF(K183&gt;1,($H183-K183),""),"")</f>
        <v/>
      </c>
      <c r="M183" s="15" t="str">
        <f>IFERROR(IF((IFERROR(IF(K183&gt;1,(J183-L183)/J183,""),(($G183*0.9)-L183)/($G183*0.9)))&gt;1%,IFERROR(IF(K183&gt;1,(J183-L183)/J183,""),(($G183*0.9)-L183)/($G183*0.9)),""),"")</f>
        <v/>
      </c>
      <c r="N183" s="74">
        <v>0</v>
      </c>
      <c r="O183" s="75" t="str">
        <f t="shared" si="352"/>
        <v/>
      </c>
      <c r="P183" s="75">
        <v>0</v>
      </c>
      <c r="Q183" s="76" t="str">
        <f>IFERROR(IF(P183&gt;1,($H183-P183),""),"")</f>
        <v/>
      </c>
      <c r="R183" s="17" t="str">
        <f>IFERROR(IF((IFERROR(IF(P183&gt;1,(O183-Q183)/O183,""),(($G183*0.9)-Q183)/($G183*0.9)))&gt;1%,IFERROR(IF(P183&gt;1,(O183-Q183)/O183,""),(($G183*0.9)-Q183)/($G183*0.9)),""),"")</f>
        <v/>
      </c>
      <c r="S183" s="71">
        <v>0</v>
      </c>
      <c r="T183" s="72" t="str">
        <f t="shared" si="353"/>
        <v/>
      </c>
      <c r="U183" s="72">
        <v>0</v>
      </c>
      <c r="V183" s="73" t="str">
        <f>IFERROR(IF(U183&gt;1,($H183-U183),""),"")</f>
        <v/>
      </c>
      <c r="W183" s="15" t="str">
        <f>IFERROR(IF((IFERROR(IF(U183&gt;1,(T183-V183)/T183,""),(($G183*0.9)-V183)/($G183*0.9)))&gt;1%,IFERROR(IF(U183&gt;1,(T183-V183)/T183,""),(($G183*0.9)-V183)/($G183*0.9)),""),"")</f>
        <v/>
      </c>
      <c r="X183" s="74">
        <v>0</v>
      </c>
      <c r="Y183" s="75" t="str">
        <f t="shared" si="354"/>
        <v/>
      </c>
      <c r="Z183" s="75">
        <v>0</v>
      </c>
      <c r="AA183" s="76" t="str">
        <f>IFERROR(IF(Z183&gt;1,($H183-Z183),""),"")</f>
        <v/>
      </c>
      <c r="AB183" s="17" t="str">
        <f>IFERROR(IF((IFERROR(IF(Z183&gt;1,(Y183-AA183)/Y183,""),(($G183*0.9)-AA183)/($G183*0.9)))&gt;1%,IFERROR(IF(Z183&gt;1,(Y183-AA183)/Y183,""),(($G183*0.9)-AA183)/($G183*0.9)),""),"")</f>
        <v/>
      </c>
      <c r="AC183" s="71">
        <v>0</v>
      </c>
      <c r="AD183" s="72" t="str">
        <f t="shared" si="355"/>
        <v/>
      </c>
      <c r="AE183" s="72">
        <v>0</v>
      </c>
      <c r="AF183" s="73" t="str">
        <f>IFERROR(IF(AE183&gt;1,($H183-AE183),""),"")</f>
        <v/>
      </c>
      <c r="AG183" s="15" t="str">
        <f>IFERROR(IF((IFERROR(IF(AE183&gt;1,(AD183-AF183)/AD183,""),(($G183*0.9)-AF183)/($G183*0.9)))&gt;1%,IFERROR(IF(AE183&gt;1,(AD183-AF183)/AD183,""),(($G183*0.9)-AF183)/($G183*0.9)),""),"")</f>
        <v/>
      </c>
      <c r="AH183" s="74">
        <v>0</v>
      </c>
      <c r="AI183" s="75" t="str">
        <f t="shared" si="356"/>
        <v/>
      </c>
      <c r="AJ183" s="75">
        <v>0</v>
      </c>
      <c r="AK183" s="76" t="str">
        <f>IFERROR(IF(AJ183&gt;1,($H183-AJ183),""),"")</f>
        <v/>
      </c>
      <c r="AL183" s="17" t="str">
        <f>IFERROR(IF((IFERROR(IF(AJ183&gt;1,(AI183-AK183)/AI183,""),(($G183*0.9)-AK183)/($G183*0.9)))&gt;1%,IFERROR(IF(AJ183&gt;1,(AI183-AK183)/AI183,""),(($G183*0.9)-AK183)/($G183*0.9)),""),"")</f>
        <v/>
      </c>
      <c r="AM183" s="71">
        <v>0</v>
      </c>
      <c r="AN183" s="72" t="str">
        <f t="shared" si="357"/>
        <v/>
      </c>
      <c r="AO183" s="72">
        <v>0</v>
      </c>
      <c r="AP183" s="73" t="str">
        <f>IFERROR(IF(AO183&gt;1,($H183-AO183),""),"")</f>
        <v/>
      </c>
      <c r="AQ183" s="15" t="str">
        <f>IFERROR(IF((IFERROR(IF(AO183&gt;1,(AN183-AP183)/AN183,""),(($G183*0.9)-AP183)/($G183*0.9)))&gt;1%,IFERROR(IF(AO183&gt;1,(AN183-AP183)/AN183,""),(($G183*0.9)-AP183)/($G183*0.9)),""),"")</f>
        <v/>
      </c>
      <c r="AR183" s="74">
        <v>0</v>
      </c>
      <c r="AS183" s="75" t="str">
        <f t="shared" si="358"/>
        <v/>
      </c>
      <c r="AT183" s="75">
        <v>0</v>
      </c>
      <c r="AU183" s="76" t="str">
        <f>IFERROR(IF(AT183&gt;1,($H183-AT183),""),"")</f>
        <v/>
      </c>
      <c r="AV183" s="17" t="str">
        <f>IFERROR(IF((IFERROR(IF(AT183&gt;1,(AS183-AU183)/AS183,""),(($G183*0.9)-AU183)/($G183*0.9)))&gt;1%,IFERROR(IF(AT183&gt;1,(AS183-AU183)/AS183,""),(($G183*0.9)-AU183)/($G183*0.9)),""),"")</f>
        <v/>
      </c>
      <c r="AW183" s="71">
        <v>0</v>
      </c>
      <c r="AX183" s="72" t="str">
        <f t="shared" si="359"/>
        <v/>
      </c>
      <c r="AY183" s="72">
        <v>0</v>
      </c>
      <c r="AZ183" s="73" t="str">
        <f>IFERROR(IF(AY183&gt;1,($H183-AY183),""),"")</f>
        <v/>
      </c>
      <c r="BA183" s="15" t="str">
        <f>IFERROR(IF((IFERROR(IF(AY183&gt;1,(AX183-AZ183)/AX183,""),(($G183*0.9)-AZ183)/($G183*0.9)))&gt;1%,IFERROR(IF(AY183&gt;1,(AX183-AZ183)/AX183,""),(($G183*0.9)-AZ183)/($G183*0.9)),""),"")</f>
        <v/>
      </c>
      <c r="BB183" s="74">
        <v>0</v>
      </c>
      <c r="BC183" s="75" t="str">
        <f t="shared" si="360"/>
        <v/>
      </c>
      <c r="BD183" s="75">
        <v>0</v>
      </c>
      <c r="BE183" s="76" t="str">
        <f>IFERROR(IF(BD183&gt;1,($H183-BD183),""),"")</f>
        <v/>
      </c>
      <c r="BF183" s="17" t="str">
        <f>IFERROR(IF((IFERROR(IF(BD183&gt;1,(BC183-BE183)/BC183,""),(($G183*0.9)-BE183)/($G183*0.9)))&gt;1%,IFERROR(IF(BD183&gt;1,(BC183-BE183)/BC183,""),(($G183*0.9)-BE183)/($G183*0.9)),""),"")</f>
        <v/>
      </c>
      <c r="BG183" s="71">
        <v>0</v>
      </c>
      <c r="BH183" s="72" t="str">
        <f t="shared" si="361"/>
        <v/>
      </c>
      <c r="BI183" s="72">
        <v>0</v>
      </c>
      <c r="BJ183" s="73" t="str">
        <f>IFERROR(IF(BI183&gt;1,($H183-BI183),""),"")</f>
        <v/>
      </c>
      <c r="BK183" s="15" t="str">
        <f>IFERROR(IF((IFERROR(IF(BI183&gt;1,(BH183-BJ183)/BH183,""),(($G183*0.9)-BJ183)/($G183*0.9)))&gt;1%,IFERROR(IF(BI183&gt;1,(BH183-BJ183)/BH183,""),(($G183*0.9)-BJ183)/($G183*0.9)),""),"")</f>
        <v/>
      </c>
    </row>
    <row r="184" spans="1:63" s="5" customFormat="1" ht="12.75" customHeight="1">
      <c r="A184" s="43" t="s">
        <v>517</v>
      </c>
      <c r="B184" s="39" t="s">
        <v>213</v>
      </c>
      <c r="C184" s="4" t="s">
        <v>527</v>
      </c>
      <c r="D184" s="50">
        <v>1.1100000000000001</v>
      </c>
      <c r="E184" s="40" t="s">
        <v>520</v>
      </c>
      <c r="F184" s="84">
        <v>1429</v>
      </c>
      <c r="G184" s="84">
        <v>1299</v>
      </c>
      <c r="H184" s="94">
        <v>1021</v>
      </c>
      <c r="I184" s="71">
        <v>0</v>
      </c>
      <c r="J184" s="72" t="str">
        <f t="shared" si="327"/>
        <v/>
      </c>
      <c r="K184" s="72">
        <v>0</v>
      </c>
      <c r="L184" s="73" t="str">
        <f t="shared" si="328"/>
        <v/>
      </c>
      <c r="M184" s="15" t="str">
        <f t="shared" si="329"/>
        <v/>
      </c>
      <c r="N184" s="74">
        <v>0</v>
      </c>
      <c r="O184" s="75" t="str">
        <f t="shared" si="330"/>
        <v/>
      </c>
      <c r="P184" s="75">
        <v>0</v>
      </c>
      <c r="Q184" s="76" t="str">
        <f t="shared" si="331"/>
        <v/>
      </c>
      <c r="R184" s="17" t="str">
        <f t="shared" si="332"/>
        <v/>
      </c>
      <c r="S184" s="71">
        <v>0</v>
      </c>
      <c r="T184" s="72" t="str">
        <f t="shared" si="333"/>
        <v/>
      </c>
      <c r="U184" s="72">
        <v>0</v>
      </c>
      <c r="V184" s="73" t="str">
        <f t="shared" si="318"/>
        <v/>
      </c>
      <c r="W184" s="15" t="str">
        <f t="shared" si="334"/>
        <v/>
      </c>
      <c r="X184" s="74">
        <v>0</v>
      </c>
      <c r="Y184" s="75" t="str">
        <f t="shared" si="335"/>
        <v/>
      </c>
      <c r="Z184" s="75">
        <v>0</v>
      </c>
      <c r="AA184" s="76" t="str">
        <f t="shared" si="319"/>
        <v/>
      </c>
      <c r="AB184" s="17" t="str">
        <f t="shared" si="336"/>
        <v/>
      </c>
      <c r="AC184" s="71">
        <v>0</v>
      </c>
      <c r="AD184" s="72" t="str">
        <f t="shared" si="337"/>
        <v/>
      </c>
      <c r="AE184" s="72">
        <v>0</v>
      </c>
      <c r="AF184" s="73" t="str">
        <f t="shared" si="320"/>
        <v/>
      </c>
      <c r="AG184" s="15" t="str">
        <f t="shared" si="338"/>
        <v/>
      </c>
      <c r="AH184" s="74">
        <v>0</v>
      </c>
      <c r="AI184" s="75" t="str">
        <f t="shared" si="339"/>
        <v/>
      </c>
      <c r="AJ184" s="75">
        <v>0</v>
      </c>
      <c r="AK184" s="76" t="str">
        <f t="shared" si="321"/>
        <v/>
      </c>
      <c r="AL184" s="17" t="str">
        <f t="shared" si="340"/>
        <v/>
      </c>
      <c r="AM184" s="71">
        <v>0</v>
      </c>
      <c r="AN184" s="72" t="str">
        <f t="shared" si="341"/>
        <v/>
      </c>
      <c r="AO184" s="72">
        <v>0</v>
      </c>
      <c r="AP184" s="73" t="str">
        <f t="shared" si="322"/>
        <v/>
      </c>
      <c r="AQ184" s="15" t="str">
        <f t="shared" si="342"/>
        <v/>
      </c>
      <c r="AR184" s="74">
        <v>0</v>
      </c>
      <c r="AS184" s="75" t="str">
        <f t="shared" si="343"/>
        <v/>
      </c>
      <c r="AT184" s="75">
        <v>0</v>
      </c>
      <c r="AU184" s="76" t="str">
        <f t="shared" si="323"/>
        <v/>
      </c>
      <c r="AV184" s="17" t="str">
        <f t="shared" si="344"/>
        <v/>
      </c>
      <c r="AW184" s="71">
        <v>0</v>
      </c>
      <c r="AX184" s="72" t="str">
        <f t="shared" si="345"/>
        <v/>
      </c>
      <c r="AY184" s="72">
        <v>0</v>
      </c>
      <c r="AZ184" s="73" t="str">
        <f t="shared" si="324"/>
        <v/>
      </c>
      <c r="BA184" s="15" t="str">
        <f t="shared" si="346"/>
        <v/>
      </c>
      <c r="BB184" s="74">
        <v>0</v>
      </c>
      <c r="BC184" s="75" t="str">
        <f t="shared" si="347"/>
        <v/>
      </c>
      <c r="BD184" s="75">
        <v>0</v>
      </c>
      <c r="BE184" s="76" t="str">
        <f t="shared" si="325"/>
        <v/>
      </c>
      <c r="BF184" s="17" t="str">
        <f t="shared" si="348"/>
        <v/>
      </c>
      <c r="BG184" s="71">
        <v>0</v>
      </c>
      <c r="BH184" s="72" t="str">
        <f t="shared" si="349"/>
        <v/>
      </c>
      <c r="BI184" s="72">
        <v>0</v>
      </c>
      <c r="BJ184" s="73" t="str">
        <f t="shared" si="326"/>
        <v/>
      </c>
      <c r="BK184" s="15" t="str">
        <f t="shared" si="350"/>
        <v/>
      </c>
    </row>
    <row r="185" spans="1:63" s="5" customFormat="1" ht="12.75" customHeight="1">
      <c r="A185" s="46" t="s">
        <v>518</v>
      </c>
      <c r="B185" s="39" t="s">
        <v>213</v>
      </c>
      <c r="C185" s="4" t="s">
        <v>527</v>
      </c>
      <c r="D185" s="50">
        <v>1.1100000000000001</v>
      </c>
      <c r="E185" s="40" t="s">
        <v>321</v>
      </c>
      <c r="F185" s="84">
        <v>1429</v>
      </c>
      <c r="G185" s="84">
        <v>1299</v>
      </c>
      <c r="H185" s="94">
        <v>1021</v>
      </c>
      <c r="I185" s="71">
        <v>0</v>
      </c>
      <c r="J185" s="72" t="str">
        <f t="shared" si="327"/>
        <v/>
      </c>
      <c r="K185" s="72">
        <v>0</v>
      </c>
      <c r="L185" s="73" t="str">
        <f t="shared" si="328"/>
        <v/>
      </c>
      <c r="M185" s="15" t="str">
        <f t="shared" si="329"/>
        <v/>
      </c>
      <c r="N185" s="74">
        <v>0</v>
      </c>
      <c r="O185" s="75" t="str">
        <f t="shared" si="330"/>
        <v/>
      </c>
      <c r="P185" s="75">
        <v>0</v>
      </c>
      <c r="Q185" s="76" t="str">
        <f t="shared" si="331"/>
        <v/>
      </c>
      <c r="R185" s="17" t="str">
        <f t="shared" si="332"/>
        <v/>
      </c>
      <c r="S185" s="71">
        <v>0</v>
      </c>
      <c r="T185" s="72" t="str">
        <f t="shared" si="333"/>
        <v/>
      </c>
      <c r="U185" s="72">
        <v>0</v>
      </c>
      <c r="V185" s="73" t="str">
        <f t="shared" si="318"/>
        <v/>
      </c>
      <c r="W185" s="15" t="str">
        <f t="shared" si="334"/>
        <v/>
      </c>
      <c r="X185" s="74">
        <v>0</v>
      </c>
      <c r="Y185" s="75" t="str">
        <f t="shared" si="335"/>
        <v/>
      </c>
      <c r="Z185" s="75">
        <v>0</v>
      </c>
      <c r="AA185" s="76" t="str">
        <f t="shared" si="319"/>
        <v/>
      </c>
      <c r="AB185" s="17" t="str">
        <f t="shared" si="336"/>
        <v/>
      </c>
      <c r="AC185" s="71">
        <v>0</v>
      </c>
      <c r="AD185" s="72" t="str">
        <f t="shared" si="337"/>
        <v/>
      </c>
      <c r="AE185" s="72">
        <v>0</v>
      </c>
      <c r="AF185" s="73" t="str">
        <f t="shared" si="320"/>
        <v/>
      </c>
      <c r="AG185" s="15" t="str">
        <f t="shared" si="338"/>
        <v/>
      </c>
      <c r="AH185" s="74">
        <v>0</v>
      </c>
      <c r="AI185" s="75" t="str">
        <f t="shared" si="339"/>
        <v/>
      </c>
      <c r="AJ185" s="75">
        <v>0</v>
      </c>
      <c r="AK185" s="76" t="str">
        <f t="shared" si="321"/>
        <v/>
      </c>
      <c r="AL185" s="17" t="str">
        <f t="shared" si="340"/>
        <v/>
      </c>
      <c r="AM185" s="71">
        <v>0</v>
      </c>
      <c r="AN185" s="72" t="str">
        <f t="shared" si="341"/>
        <v/>
      </c>
      <c r="AO185" s="72">
        <v>0</v>
      </c>
      <c r="AP185" s="73" t="str">
        <f t="shared" si="322"/>
        <v/>
      </c>
      <c r="AQ185" s="15" t="str">
        <f t="shared" si="342"/>
        <v/>
      </c>
      <c r="AR185" s="74">
        <v>0</v>
      </c>
      <c r="AS185" s="75" t="str">
        <f t="shared" si="343"/>
        <v/>
      </c>
      <c r="AT185" s="75">
        <v>0</v>
      </c>
      <c r="AU185" s="76" t="str">
        <f t="shared" si="323"/>
        <v/>
      </c>
      <c r="AV185" s="17" t="str">
        <f t="shared" si="344"/>
        <v/>
      </c>
      <c r="AW185" s="71">
        <v>0</v>
      </c>
      <c r="AX185" s="72" t="str">
        <f t="shared" si="345"/>
        <v/>
      </c>
      <c r="AY185" s="72">
        <v>0</v>
      </c>
      <c r="AZ185" s="73" t="str">
        <f t="shared" si="324"/>
        <v/>
      </c>
      <c r="BA185" s="15" t="str">
        <f t="shared" si="346"/>
        <v/>
      </c>
      <c r="BB185" s="74">
        <v>0</v>
      </c>
      <c r="BC185" s="75" t="str">
        <f t="shared" si="347"/>
        <v/>
      </c>
      <c r="BD185" s="75">
        <v>0</v>
      </c>
      <c r="BE185" s="76" t="str">
        <f t="shared" si="325"/>
        <v/>
      </c>
      <c r="BF185" s="17" t="str">
        <f t="shared" si="348"/>
        <v/>
      </c>
      <c r="BG185" s="71">
        <v>0</v>
      </c>
      <c r="BH185" s="72" t="str">
        <f t="shared" si="349"/>
        <v/>
      </c>
      <c r="BI185" s="72">
        <v>0</v>
      </c>
      <c r="BJ185" s="73" t="str">
        <f t="shared" si="326"/>
        <v/>
      </c>
      <c r="BK185" s="15" t="str">
        <f t="shared" si="350"/>
        <v/>
      </c>
    </row>
    <row r="186" spans="1:63" s="5" customFormat="1" ht="12.75" customHeight="1">
      <c r="A186" s="46" t="s">
        <v>519</v>
      </c>
      <c r="B186" s="39" t="s">
        <v>213</v>
      </c>
      <c r="C186" s="4" t="s">
        <v>527</v>
      </c>
      <c r="D186" s="50">
        <v>1.1100000000000001</v>
      </c>
      <c r="E186" s="40" t="s">
        <v>323</v>
      </c>
      <c r="F186" s="84">
        <v>1539</v>
      </c>
      <c r="G186" s="84">
        <v>1399</v>
      </c>
      <c r="H186" s="94">
        <v>1100</v>
      </c>
      <c r="I186" s="71">
        <v>0</v>
      </c>
      <c r="J186" s="72" t="str">
        <f t="shared" si="327"/>
        <v/>
      </c>
      <c r="K186" s="72">
        <v>0</v>
      </c>
      <c r="L186" s="73" t="str">
        <f t="shared" si="328"/>
        <v/>
      </c>
      <c r="M186" s="15" t="str">
        <f t="shared" si="329"/>
        <v/>
      </c>
      <c r="N186" s="74">
        <v>0</v>
      </c>
      <c r="O186" s="75" t="str">
        <f t="shared" si="330"/>
        <v/>
      </c>
      <c r="P186" s="75">
        <v>0</v>
      </c>
      <c r="Q186" s="76" t="str">
        <f t="shared" si="331"/>
        <v/>
      </c>
      <c r="R186" s="17" t="str">
        <f t="shared" si="332"/>
        <v/>
      </c>
      <c r="S186" s="71">
        <v>0</v>
      </c>
      <c r="T186" s="72" t="str">
        <f t="shared" si="333"/>
        <v/>
      </c>
      <c r="U186" s="72">
        <v>0</v>
      </c>
      <c r="V186" s="73" t="str">
        <f t="shared" si="318"/>
        <v/>
      </c>
      <c r="W186" s="15" t="str">
        <f t="shared" si="334"/>
        <v/>
      </c>
      <c r="X186" s="74">
        <v>0</v>
      </c>
      <c r="Y186" s="75" t="str">
        <f t="shared" si="335"/>
        <v/>
      </c>
      <c r="Z186" s="75">
        <v>0</v>
      </c>
      <c r="AA186" s="76" t="str">
        <f t="shared" si="319"/>
        <v/>
      </c>
      <c r="AB186" s="17" t="str">
        <f t="shared" si="336"/>
        <v/>
      </c>
      <c r="AC186" s="71">
        <v>0</v>
      </c>
      <c r="AD186" s="72" t="str">
        <f t="shared" si="337"/>
        <v/>
      </c>
      <c r="AE186" s="72">
        <v>0</v>
      </c>
      <c r="AF186" s="73" t="str">
        <f t="shared" si="320"/>
        <v/>
      </c>
      <c r="AG186" s="15" t="str">
        <f t="shared" si="338"/>
        <v/>
      </c>
      <c r="AH186" s="74">
        <v>0</v>
      </c>
      <c r="AI186" s="75" t="str">
        <f t="shared" si="339"/>
        <v/>
      </c>
      <c r="AJ186" s="75">
        <v>0</v>
      </c>
      <c r="AK186" s="76" t="str">
        <f t="shared" si="321"/>
        <v/>
      </c>
      <c r="AL186" s="17" t="str">
        <f t="shared" si="340"/>
        <v/>
      </c>
      <c r="AM186" s="71">
        <v>0</v>
      </c>
      <c r="AN186" s="72" t="str">
        <f t="shared" si="341"/>
        <v/>
      </c>
      <c r="AO186" s="72">
        <v>0</v>
      </c>
      <c r="AP186" s="73" t="str">
        <f t="shared" si="322"/>
        <v/>
      </c>
      <c r="AQ186" s="15" t="str">
        <f t="shared" si="342"/>
        <v/>
      </c>
      <c r="AR186" s="74">
        <v>0</v>
      </c>
      <c r="AS186" s="75" t="str">
        <f t="shared" si="343"/>
        <v/>
      </c>
      <c r="AT186" s="75">
        <v>0</v>
      </c>
      <c r="AU186" s="76" t="str">
        <f t="shared" si="323"/>
        <v/>
      </c>
      <c r="AV186" s="17" t="str">
        <f t="shared" si="344"/>
        <v/>
      </c>
      <c r="AW186" s="71">
        <v>0</v>
      </c>
      <c r="AX186" s="72" t="str">
        <f t="shared" si="345"/>
        <v/>
      </c>
      <c r="AY186" s="72">
        <v>0</v>
      </c>
      <c r="AZ186" s="73" t="str">
        <f t="shared" si="324"/>
        <v/>
      </c>
      <c r="BA186" s="15" t="str">
        <f t="shared" si="346"/>
        <v/>
      </c>
      <c r="BB186" s="74">
        <v>0</v>
      </c>
      <c r="BC186" s="75" t="str">
        <f t="shared" si="347"/>
        <v/>
      </c>
      <c r="BD186" s="75">
        <v>0</v>
      </c>
      <c r="BE186" s="76" t="str">
        <f t="shared" si="325"/>
        <v/>
      </c>
      <c r="BF186" s="17" t="str">
        <f t="shared" si="348"/>
        <v/>
      </c>
      <c r="BG186" s="71">
        <v>0</v>
      </c>
      <c r="BH186" s="72" t="str">
        <f t="shared" si="349"/>
        <v/>
      </c>
      <c r="BI186" s="72">
        <v>0</v>
      </c>
      <c r="BJ186" s="73" t="str">
        <f t="shared" si="326"/>
        <v/>
      </c>
      <c r="BK186" s="15" t="str">
        <f t="shared" si="350"/>
        <v/>
      </c>
    </row>
    <row r="187" spans="1:63" s="5" customFormat="1" ht="12.75" customHeight="1">
      <c r="A187" s="43" t="s">
        <v>131</v>
      </c>
      <c r="B187" s="39" t="s">
        <v>213</v>
      </c>
      <c r="C187" s="4"/>
      <c r="D187" s="50">
        <v>1.78</v>
      </c>
      <c r="E187" s="40" t="s">
        <v>325</v>
      </c>
      <c r="F187" s="84">
        <v>1759</v>
      </c>
      <c r="G187" s="84">
        <v>1599</v>
      </c>
      <c r="H187" s="94">
        <v>1207</v>
      </c>
      <c r="I187" s="71">
        <v>0</v>
      </c>
      <c r="J187" s="72" t="str">
        <f t="shared" si="311"/>
        <v/>
      </c>
      <c r="K187" s="72">
        <v>0</v>
      </c>
      <c r="L187" s="73" t="str">
        <f t="shared" si="270"/>
        <v/>
      </c>
      <c r="M187" s="15" t="str">
        <f t="shared" si="271"/>
        <v/>
      </c>
      <c r="N187" s="74">
        <v>0</v>
      </c>
      <c r="O187" s="75" t="str">
        <f t="shared" si="312"/>
        <v/>
      </c>
      <c r="P187" s="75">
        <v>0</v>
      </c>
      <c r="Q187" s="76" t="str">
        <f t="shared" si="272"/>
        <v/>
      </c>
      <c r="R187" s="17" t="str">
        <f t="shared" si="273"/>
        <v/>
      </c>
      <c r="S187" s="71">
        <v>1221</v>
      </c>
      <c r="T187" s="72">
        <f t="shared" ref="T187:T192" si="362">IFERROR(IF(S187&gt;1,S187*0.9,""),"")</f>
        <v>1098.9000000000001</v>
      </c>
      <c r="U187" s="72">
        <v>280</v>
      </c>
      <c r="V187" s="73">
        <f t="shared" si="318"/>
        <v>927</v>
      </c>
      <c r="W187" s="15">
        <f t="shared" si="274"/>
        <v>0.1564291564291565</v>
      </c>
      <c r="X187" s="74">
        <v>0</v>
      </c>
      <c r="Y187" s="75" t="str">
        <f t="shared" si="314"/>
        <v/>
      </c>
      <c r="Z187" s="75">
        <v>0</v>
      </c>
      <c r="AA187" s="76" t="str">
        <f t="shared" si="319"/>
        <v/>
      </c>
      <c r="AB187" s="17" t="str">
        <f t="shared" si="275"/>
        <v/>
      </c>
      <c r="AC187" s="71">
        <v>0</v>
      </c>
      <c r="AD187" s="72" t="str">
        <f t="shared" si="315"/>
        <v/>
      </c>
      <c r="AE187" s="72">
        <v>0</v>
      </c>
      <c r="AF187" s="73" t="str">
        <f t="shared" si="320"/>
        <v/>
      </c>
      <c r="AG187" s="15" t="str">
        <f t="shared" si="276"/>
        <v/>
      </c>
      <c r="AH187" s="74">
        <v>0</v>
      </c>
      <c r="AI187" s="75" t="str">
        <f t="shared" si="316"/>
        <v/>
      </c>
      <c r="AJ187" s="75">
        <v>0</v>
      </c>
      <c r="AK187" s="76" t="str">
        <f t="shared" si="321"/>
        <v/>
      </c>
      <c r="AL187" s="17" t="str">
        <f t="shared" si="277"/>
        <v/>
      </c>
      <c r="AM187" s="71">
        <v>0</v>
      </c>
      <c r="AN187" s="72" t="str">
        <f t="shared" si="317"/>
        <v/>
      </c>
      <c r="AO187" s="72">
        <v>0</v>
      </c>
      <c r="AP187" s="73" t="str">
        <f t="shared" si="322"/>
        <v/>
      </c>
      <c r="AQ187" s="15" t="str">
        <f t="shared" si="278"/>
        <v/>
      </c>
      <c r="AR187" s="74">
        <v>0</v>
      </c>
      <c r="AS187" s="75" t="str">
        <f t="shared" si="279"/>
        <v/>
      </c>
      <c r="AT187" s="75">
        <v>0</v>
      </c>
      <c r="AU187" s="76" t="str">
        <f t="shared" si="323"/>
        <v/>
      </c>
      <c r="AV187" s="17" t="str">
        <f t="shared" si="280"/>
        <v/>
      </c>
      <c r="AW187" s="71">
        <v>0</v>
      </c>
      <c r="AX187" s="72" t="str">
        <f t="shared" si="281"/>
        <v/>
      </c>
      <c r="AY187" s="72">
        <v>0</v>
      </c>
      <c r="AZ187" s="73" t="str">
        <f t="shared" si="324"/>
        <v/>
      </c>
      <c r="BA187" s="15" t="str">
        <f t="shared" si="282"/>
        <v/>
      </c>
      <c r="BB187" s="74" t="s">
        <v>219</v>
      </c>
      <c r="BC187" s="75" t="str">
        <f t="shared" si="283"/>
        <v/>
      </c>
      <c r="BD187" s="75">
        <v>0</v>
      </c>
      <c r="BE187" s="76" t="str">
        <f t="shared" si="325"/>
        <v/>
      </c>
      <c r="BF187" s="17" t="str">
        <f t="shared" si="284"/>
        <v/>
      </c>
      <c r="BG187" s="71">
        <v>0</v>
      </c>
      <c r="BH187" s="72" t="str">
        <f t="shared" si="285"/>
        <v/>
      </c>
      <c r="BI187" s="72">
        <v>0</v>
      </c>
      <c r="BJ187" s="73" t="str">
        <f t="shared" si="326"/>
        <v/>
      </c>
      <c r="BK187" s="15" t="str">
        <f t="shared" si="286"/>
        <v/>
      </c>
    </row>
    <row r="188" spans="1:63" s="5" customFormat="1" ht="12.75" customHeight="1">
      <c r="A188" s="46" t="s">
        <v>148</v>
      </c>
      <c r="B188" s="39" t="s">
        <v>213</v>
      </c>
      <c r="C188" s="4"/>
      <c r="D188" s="50">
        <v>1.78</v>
      </c>
      <c r="E188" s="40" t="s">
        <v>326</v>
      </c>
      <c r="F188" s="84">
        <v>1759</v>
      </c>
      <c r="G188" s="84">
        <v>1599</v>
      </c>
      <c r="H188" s="94">
        <v>1207</v>
      </c>
      <c r="I188" s="71">
        <v>0</v>
      </c>
      <c r="J188" s="72" t="str">
        <f t="shared" si="311"/>
        <v/>
      </c>
      <c r="K188" s="72">
        <v>0</v>
      </c>
      <c r="L188" s="73" t="str">
        <f t="shared" si="270"/>
        <v/>
      </c>
      <c r="M188" s="15" t="str">
        <f t="shared" si="271"/>
        <v/>
      </c>
      <c r="N188" s="74">
        <v>0</v>
      </c>
      <c r="O188" s="75" t="str">
        <f t="shared" si="312"/>
        <v/>
      </c>
      <c r="P188" s="75">
        <v>0</v>
      </c>
      <c r="Q188" s="76" t="str">
        <f t="shared" si="272"/>
        <v/>
      </c>
      <c r="R188" s="17" t="str">
        <f t="shared" si="273"/>
        <v/>
      </c>
      <c r="S188" s="71">
        <v>1221</v>
      </c>
      <c r="T188" s="72">
        <f t="shared" si="362"/>
        <v>1098.9000000000001</v>
      </c>
      <c r="U188" s="72">
        <v>280</v>
      </c>
      <c r="V188" s="73">
        <f t="shared" si="318"/>
        <v>927</v>
      </c>
      <c r="W188" s="15">
        <f t="shared" si="274"/>
        <v>0.1564291564291565</v>
      </c>
      <c r="X188" s="74">
        <v>0</v>
      </c>
      <c r="Y188" s="75" t="str">
        <f t="shared" si="314"/>
        <v/>
      </c>
      <c r="Z188" s="75">
        <v>0</v>
      </c>
      <c r="AA188" s="76" t="str">
        <f t="shared" si="319"/>
        <v/>
      </c>
      <c r="AB188" s="17" t="str">
        <f t="shared" si="275"/>
        <v/>
      </c>
      <c r="AC188" s="71">
        <v>0</v>
      </c>
      <c r="AD188" s="72" t="str">
        <f t="shared" si="315"/>
        <v/>
      </c>
      <c r="AE188" s="72">
        <v>0</v>
      </c>
      <c r="AF188" s="73" t="str">
        <f t="shared" si="320"/>
        <v/>
      </c>
      <c r="AG188" s="15" t="str">
        <f t="shared" si="276"/>
        <v/>
      </c>
      <c r="AH188" s="74">
        <v>0</v>
      </c>
      <c r="AI188" s="75" t="str">
        <f t="shared" si="316"/>
        <v/>
      </c>
      <c r="AJ188" s="75">
        <v>0</v>
      </c>
      <c r="AK188" s="76" t="str">
        <f t="shared" si="321"/>
        <v/>
      </c>
      <c r="AL188" s="17" t="str">
        <f t="shared" si="277"/>
        <v/>
      </c>
      <c r="AM188" s="71">
        <v>0</v>
      </c>
      <c r="AN188" s="72" t="str">
        <f t="shared" si="317"/>
        <v/>
      </c>
      <c r="AO188" s="72">
        <v>0</v>
      </c>
      <c r="AP188" s="73" t="str">
        <f t="shared" si="322"/>
        <v/>
      </c>
      <c r="AQ188" s="15" t="str">
        <f t="shared" si="278"/>
        <v/>
      </c>
      <c r="AR188" s="74">
        <v>0</v>
      </c>
      <c r="AS188" s="75" t="str">
        <f t="shared" si="279"/>
        <v/>
      </c>
      <c r="AT188" s="75">
        <v>0</v>
      </c>
      <c r="AU188" s="76" t="str">
        <f t="shared" si="323"/>
        <v/>
      </c>
      <c r="AV188" s="17" t="str">
        <f t="shared" si="280"/>
        <v/>
      </c>
      <c r="AW188" s="71">
        <v>0</v>
      </c>
      <c r="AX188" s="72" t="str">
        <f t="shared" si="281"/>
        <v/>
      </c>
      <c r="AY188" s="72">
        <v>0</v>
      </c>
      <c r="AZ188" s="73" t="str">
        <f t="shared" si="324"/>
        <v/>
      </c>
      <c r="BA188" s="15" t="str">
        <f t="shared" si="282"/>
        <v/>
      </c>
      <c r="BB188" s="74" t="s">
        <v>219</v>
      </c>
      <c r="BC188" s="75" t="str">
        <f t="shared" si="283"/>
        <v/>
      </c>
      <c r="BD188" s="75">
        <v>0</v>
      </c>
      <c r="BE188" s="76" t="str">
        <f t="shared" si="325"/>
        <v/>
      </c>
      <c r="BF188" s="17" t="str">
        <f t="shared" si="284"/>
        <v/>
      </c>
      <c r="BG188" s="71">
        <v>0</v>
      </c>
      <c r="BH188" s="72" t="str">
        <f t="shared" si="285"/>
        <v/>
      </c>
      <c r="BI188" s="72">
        <v>0</v>
      </c>
      <c r="BJ188" s="73" t="str">
        <f t="shared" si="326"/>
        <v/>
      </c>
      <c r="BK188" s="15" t="str">
        <f t="shared" si="286"/>
        <v/>
      </c>
    </row>
    <row r="189" spans="1:63" s="5" customFormat="1" ht="12.75" customHeight="1">
      <c r="A189" s="46" t="s">
        <v>162</v>
      </c>
      <c r="B189" s="39" t="s">
        <v>213</v>
      </c>
      <c r="C189" s="4"/>
      <c r="D189" s="50">
        <v>1.78</v>
      </c>
      <c r="E189" s="40" t="s">
        <v>327</v>
      </c>
      <c r="F189" s="84">
        <v>1869</v>
      </c>
      <c r="G189" s="84">
        <v>1699</v>
      </c>
      <c r="H189" s="94">
        <v>1282</v>
      </c>
      <c r="I189" s="71">
        <v>0</v>
      </c>
      <c r="J189" s="72" t="str">
        <f t="shared" si="311"/>
        <v/>
      </c>
      <c r="K189" s="72">
        <v>0</v>
      </c>
      <c r="L189" s="73" t="str">
        <f t="shared" si="270"/>
        <v/>
      </c>
      <c r="M189" s="15" t="str">
        <f t="shared" si="271"/>
        <v/>
      </c>
      <c r="N189" s="74">
        <v>0</v>
      </c>
      <c r="O189" s="75" t="str">
        <f t="shared" si="312"/>
        <v/>
      </c>
      <c r="P189" s="75">
        <v>0</v>
      </c>
      <c r="Q189" s="76" t="str">
        <f t="shared" si="272"/>
        <v/>
      </c>
      <c r="R189" s="17" t="str">
        <f t="shared" si="273"/>
        <v/>
      </c>
      <c r="S189" s="71">
        <v>1332</v>
      </c>
      <c r="T189" s="72">
        <f t="shared" si="362"/>
        <v>1198.8</v>
      </c>
      <c r="U189" s="72">
        <v>270</v>
      </c>
      <c r="V189" s="73">
        <f t="shared" si="318"/>
        <v>1012</v>
      </c>
      <c r="W189" s="15">
        <f t="shared" si="274"/>
        <v>0.15582248915582245</v>
      </c>
      <c r="X189" s="74">
        <v>0</v>
      </c>
      <c r="Y189" s="75" t="str">
        <f t="shared" si="314"/>
        <v/>
      </c>
      <c r="Z189" s="75">
        <v>0</v>
      </c>
      <c r="AA189" s="76" t="str">
        <f t="shared" si="319"/>
        <v/>
      </c>
      <c r="AB189" s="17" t="str">
        <f t="shared" si="275"/>
        <v/>
      </c>
      <c r="AC189" s="71">
        <v>0</v>
      </c>
      <c r="AD189" s="72" t="str">
        <f t="shared" si="315"/>
        <v/>
      </c>
      <c r="AE189" s="72">
        <v>0</v>
      </c>
      <c r="AF189" s="73" t="str">
        <f t="shared" si="320"/>
        <v/>
      </c>
      <c r="AG189" s="15" t="str">
        <f t="shared" si="276"/>
        <v/>
      </c>
      <c r="AH189" s="74">
        <v>0</v>
      </c>
      <c r="AI189" s="75" t="str">
        <f t="shared" si="316"/>
        <v/>
      </c>
      <c r="AJ189" s="75">
        <v>0</v>
      </c>
      <c r="AK189" s="76" t="str">
        <f t="shared" si="321"/>
        <v/>
      </c>
      <c r="AL189" s="17" t="str">
        <f t="shared" si="277"/>
        <v/>
      </c>
      <c r="AM189" s="71">
        <v>0</v>
      </c>
      <c r="AN189" s="72" t="str">
        <f t="shared" si="317"/>
        <v/>
      </c>
      <c r="AO189" s="72">
        <v>0</v>
      </c>
      <c r="AP189" s="73" t="str">
        <f t="shared" si="322"/>
        <v/>
      </c>
      <c r="AQ189" s="15" t="str">
        <f t="shared" si="278"/>
        <v/>
      </c>
      <c r="AR189" s="74">
        <v>0</v>
      </c>
      <c r="AS189" s="75" t="str">
        <f t="shared" si="279"/>
        <v/>
      </c>
      <c r="AT189" s="75">
        <v>0</v>
      </c>
      <c r="AU189" s="76" t="str">
        <f t="shared" si="323"/>
        <v/>
      </c>
      <c r="AV189" s="17" t="str">
        <f t="shared" si="280"/>
        <v/>
      </c>
      <c r="AW189" s="71">
        <v>0</v>
      </c>
      <c r="AX189" s="72" t="str">
        <f t="shared" si="281"/>
        <v/>
      </c>
      <c r="AY189" s="72">
        <v>0</v>
      </c>
      <c r="AZ189" s="73" t="str">
        <f t="shared" si="324"/>
        <v/>
      </c>
      <c r="BA189" s="15" t="str">
        <f t="shared" si="282"/>
        <v/>
      </c>
      <c r="BB189" s="74" t="s">
        <v>219</v>
      </c>
      <c r="BC189" s="75" t="str">
        <f t="shared" si="283"/>
        <v/>
      </c>
      <c r="BD189" s="75">
        <v>0</v>
      </c>
      <c r="BE189" s="76" t="str">
        <f t="shared" si="325"/>
        <v/>
      </c>
      <c r="BF189" s="17" t="str">
        <f t="shared" si="284"/>
        <v/>
      </c>
      <c r="BG189" s="71">
        <v>0</v>
      </c>
      <c r="BH189" s="72" t="str">
        <f t="shared" si="285"/>
        <v/>
      </c>
      <c r="BI189" s="72">
        <v>0</v>
      </c>
      <c r="BJ189" s="73" t="str">
        <f t="shared" si="326"/>
        <v/>
      </c>
      <c r="BK189" s="15" t="str">
        <f t="shared" si="286"/>
        <v/>
      </c>
    </row>
    <row r="190" spans="1:63" s="5" customFormat="1" ht="12.75" customHeight="1">
      <c r="A190" s="43" t="s">
        <v>130</v>
      </c>
      <c r="B190" s="39" t="s">
        <v>213</v>
      </c>
      <c r="C190" s="4" t="s">
        <v>509</v>
      </c>
      <c r="D190" s="50">
        <v>1.78</v>
      </c>
      <c r="E190" s="40" t="s">
        <v>325</v>
      </c>
      <c r="F190" s="84">
        <v>1649</v>
      </c>
      <c r="G190" s="84">
        <v>1499</v>
      </c>
      <c r="H190" s="94">
        <v>1131</v>
      </c>
      <c r="I190" s="71">
        <v>0</v>
      </c>
      <c r="J190" s="72" t="str">
        <f t="shared" si="311"/>
        <v/>
      </c>
      <c r="K190" s="72">
        <v>0</v>
      </c>
      <c r="L190" s="73" t="str">
        <f t="shared" si="270"/>
        <v/>
      </c>
      <c r="M190" s="15" t="str">
        <f t="shared" si="271"/>
        <v/>
      </c>
      <c r="N190" s="74">
        <v>0</v>
      </c>
      <c r="O190" s="75" t="str">
        <f t="shared" si="312"/>
        <v/>
      </c>
      <c r="P190" s="75">
        <v>0</v>
      </c>
      <c r="Q190" s="76" t="str">
        <f t="shared" si="272"/>
        <v/>
      </c>
      <c r="R190" s="17" t="str">
        <f t="shared" si="273"/>
        <v/>
      </c>
      <c r="S190" s="71">
        <v>1166</v>
      </c>
      <c r="T190" s="72">
        <f t="shared" si="362"/>
        <v>1049.4000000000001</v>
      </c>
      <c r="U190" s="72">
        <v>245</v>
      </c>
      <c r="V190" s="73">
        <f t="shared" si="318"/>
        <v>886</v>
      </c>
      <c r="W190" s="15">
        <f t="shared" si="274"/>
        <v>0.15570802363255201</v>
      </c>
      <c r="X190" s="74">
        <v>0</v>
      </c>
      <c r="Y190" s="75" t="str">
        <f t="shared" si="314"/>
        <v/>
      </c>
      <c r="Z190" s="75">
        <v>0</v>
      </c>
      <c r="AA190" s="76" t="str">
        <f t="shared" si="319"/>
        <v/>
      </c>
      <c r="AB190" s="17" t="str">
        <f t="shared" si="275"/>
        <v/>
      </c>
      <c r="AC190" s="71">
        <v>0</v>
      </c>
      <c r="AD190" s="72" t="str">
        <f t="shared" si="315"/>
        <v/>
      </c>
      <c r="AE190" s="72">
        <v>0</v>
      </c>
      <c r="AF190" s="73" t="str">
        <f t="shared" si="320"/>
        <v/>
      </c>
      <c r="AG190" s="15" t="str">
        <f t="shared" si="276"/>
        <v/>
      </c>
      <c r="AH190" s="74">
        <v>0</v>
      </c>
      <c r="AI190" s="75" t="str">
        <f t="shared" si="316"/>
        <v/>
      </c>
      <c r="AJ190" s="75">
        <v>0</v>
      </c>
      <c r="AK190" s="76" t="str">
        <f t="shared" si="321"/>
        <v/>
      </c>
      <c r="AL190" s="17" t="str">
        <f t="shared" si="277"/>
        <v/>
      </c>
      <c r="AM190" s="71">
        <v>0</v>
      </c>
      <c r="AN190" s="72" t="str">
        <f t="shared" si="317"/>
        <v/>
      </c>
      <c r="AO190" s="72">
        <v>0</v>
      </c>
      <c r="AP190" s="73" t="str">
        <f t="shared" si="322"/>
        <v/>
      </c>
      <c r="AQ190" s="15" t="str">
        <f t="shared" si="278"/>
        <v/>
      </c>
      <c r="AR190" s="74">
        <v>0</v>
      </c>
      <c r="AS190" s="75" t="str">
        <f t="shared" si="279"/>
        <v/>
      </c>
      <c r="AT190" s="75">
        <v>0</v>
      </c>
      <c r="AU190" s="76" t="str">
        <f t="shared" si="323"/>
        <v/>
      </c>
      <c r="AV190" s="17" t="str">
        <f t="shared" si="280"/>
        <v/>
      </c>
      <c r="AW190" s="71">
        <v>0</v>
      </c>
      <c r="AX190" s="72" t="str">
        <f t="shared" si="281"/>
        <v/>
      </c>
      <c r="AY190" s="72">
        <v>0</v>
      </c>
      <c r="AZ190" s="73" t="str">
        <f t="shared" si="324"/>
        <v/>
      </c>
      <c r="BA190" s="15" t="str">
        <f t="shared" si="282"/>
        <v/>
      </c>
      <c r="BB190" s="74" t="s">
        <v>219</v>
      </c>
      <c r="BC190" s="75" t="str">
        <f t="shared" si="283"/>
        <v/>
      </c>
      <c r="BD190" s="75">
        <v>0</v>
      </c>
      <c r="BE190" s="76" t="str">
        <f t="shared" si="325"/>
        <v/>
      </c>
      <c r="BF190" s="17" t="str">
        <f t="shared" si="284"/>
        <v/>
      </c>
      <c r="BG190" s="71">
        <v>0</v>
      </c>
      <c r="BH190" s="72" t="str">
        <f t="shared" si="285"/>
        <v/>
      </c>
      <c r="BI190" s="72">
        <v>0</v>
      </c>
      <c r="BJ190" s="73" t="str">
        <f t="shared" si="326"/>
        <v/>
      </c>
      <c r="BK190" s="15" t="str">
        <f t="shared" si="286"/>
        <v/>
      </c>
    </row>
    <row r="191" spans="1:63" s="5" customFormat="1" ht="12.75" customHeight="1">
      <c r="A191" s="46" t="s">
        <v>147</v>
      </c>
      <c r="B191" s="39" t="s">
        <v>213</v>
      </c>
      <c r="C191" s="4" t="s">
        <v>509</v>
      </c>
      <c r="D191" s="50">
        <v>1.78</v>
      </c>
      <c r="E191" s="40" t="s">
        <v>326</v>
      </c>
      <c r="F191" s="84">
        <v>1649</v>
      </c>
      <c r="G191" s="84">
        <v>1499</v>
      </c>
      <c r="H191" s="94">
        <v>1131</v>
      </c>
      <c r="I191" s="71">
        <v>0</v>
      </c>
      <c r="J191" s="72" t="str">
        <f t="shared" si="311"/>
        <v/>
      </c>
      <c r="K191" s="72">
        <v>0</v>
      </c>
      <c r="L191" s="73" t="str">
        <f t="shared" si="270"/>
        <v/>
      </c>
      <c r="M191" s="15" t="str">
        <f t="shared" si="271"/>
        <v/>
      </c>
      <c r="N191" s="74">
        <v>0</v>
      </c>
      <c r="O191" s="75" t="str">
        <f t="shared" si="312"/>
        <v/>
      </c>
      <c r="P191" s="75">
        <v>0</v>
      </c>
      <c r="Q191" s="76" t="str">
        <f t="shared" si="272"/>
        <v/>
      </c>
      <c r="R191" s="17" t="str">
        <f t="shared" si="273"/>
        <v/>
      </c>
      <c r="S191" s="71">
        <v>1166</v>
      </c>
      <c r="T191" s="72">
        <f t="shared" si="362"/>
        <v>1049.4000000000001</v>
      </c>
      <c r="U191" s="72">
        <v>245</v>
      </c>
      <c r="V191" s="73">
        <f t="shared" si="318"/>
        <v>886</v>
      </c>
      <c r="W191" s="15">
        <f t="shared" si="274"/>
        <v>0.15570802363255201</v>
      </c>
      <c r="X191" s="74">
        <v>0</v>
      </c>
      <c r="Y191" s="75" t="str">
        <f t="shared" si="314"/>
        <v/>
      </c>
      <c r="Z191" s="75">
        <v>0</v>
      </c>
      <c r="AA191" s="76" t="str">
        <f t="shared" si="319"/>
        <v/>
      </c>
      <c r="AB191" s="17" t="str">
        <f t="shared" si="275"/>
        <v/>
      </c>
      <c r="AC191" s="71">
        <v>0</v>
      </c>
      <c r="AD191" s="72" t="str">
        <f t="shared" si="315"/>
        <v/>
      </c>
      <c r="AE191" s="72">
        <v>0</v>
      </c>
      <c r="AF191" s="73" t="str">
        <f t="shared" si="320"/>
        <v/>
      </c>
      <c r="AG191" s="15" t="str">
        <f t="shared" si="276"/>
        <v/>
      </c>
      <c r="AH191" s="74">
        <v>0</v>
      </c>
      <c r="AI191" s="75" t="str">
        <f t="shared" si="316"/>
        <v/>
      </c>
      <c r="AJ191" s="75">
        <v>0</v>
      </c>
      <c r="AK191" s="76" t="str">
        <f t="shared" si="321"/>
        <v/>
      </c>
      <c r="AL191" s="17" t="str">
        <f t="shared" si="277"/>
        <v/>
      </c>
      <c r="AM191" s="71">
        <v>0</v>
      </c>
      <c r="AN191" s="72" t="str">
        <f t="shared" si="317"/>
        <v/>
      </c>
      <c r="AO191" s="72">
        <v>0</v>
      </c>
      <c r="AP191" s="73" t="str">
        <f t="shared" si="322"/>
        <v/>
      </c>
      <c r="AQ191" s="15" t="str">
        <f t="shared" si="278"/>
        <v/>
      </c>
      <c r="AR191" s="74">
        <v>0</v>
      </c>
      <c r="AS191" s="75" t="str">
        <f t="shared" si="279"/>
        <v/>
      </c>
      <c r="AT191" s="75">
        <v>0</v>
      </c>
      <c r="AU191" s="76" t="str">
        <f t="shared" si="323"/>
        <v/>
      </c>
      <c r="AV191" s="17" t="str">
        <f t="shared" si="280"/>
        <v/>
      </c>
      <c r="AW191" s="71">
        <v>0</v>
      </c>
      <c r="AX191" s="72" t="str">
        <f t="shared" si="281"/>
        <v/>
      </c>
      <c r="AY191" s="72">
        <v>0</v>
      </c>
      <c r="AZ191" s="73" t="str">
        <f t="shared" si="324"/>
        <v/>
      </c>
      <c r="BA191" s="15" t="str">
        <f t="shared" si="282"/>
        <v/>
      </c>
      <c r="BB191" s="74" t="s">
        <v>219</v>
      </c>
      <c r="BC191" s="75" t="str">
        <f t="shared" si="283"/>
        <v/>
      </c>
      <c r="BD191" s="75">
        <v>0</v>
      </c>
      <c r="BE191" s="76" t="str">
        <f t="shared" si="325"/>
        <v/>
      </c>
      <c r="BF191" s="17" t="str">
        <f t="shared" si="284"/>
        <v/>
      </c>
      <c r="BG191" s="71">
        <v>0</v>
      </c>
      <c r="BH191" s="72" t="str">
        <f t="shared" si="285"/>
        <v/>
      </c>
      <c r="BI191" s="72">
        <v>0</v>
      </c>
      <c r="BJ191" s="73" t="str">
        <f t="shared" si="326"/>
        <v/>
      </c>
      <c r="BK191" s="15" t="str">
        <f t="shared" si="286"/>
        <v/>
      </c>
    </row>
    <row r="192" spans="1:63" s="5" customFormat="1" ht="12.75" customHeight="1" thickBot="1">
      <c r="A192" s="47" t="s">
        <v>161</v>
      </c>
      <c r="B192" s="37" t="s">
        <v>213</v>
      </c>
      <c r="C192" s="9" t="s">
        <v>509</v>
      </c>
      <c r="D192" s="51">
        <v>1.78</v>
      </c>
      <c r="E192" s="2" t="s">
        <v>327</v>
      </c>
      <c r="F192" s="85">
        <v>1759</v>
      </c>
      <c r="G192" s="85">
        <v>1599</v>
      </c>
      <c r="H192" s="95">
        <v>1207</v>
      </c>
      <c r="I192" s="78">
        <v>0</v>
      </c>
      <c r="J192" s="79" t="str">
        <f t="shared" si="311"/>
        <v/>
      </c>
      <c r="K192" s="79">
        <v>0</v>
      </c>
      <c r="L192" s="80" t="str">
        <f t="shared" si="270"/>
        <v/>
      </c>
      <c r="M192" s="16" t="str">
        <f t="shared" si="271"/>
        <v/>
      </c>
      <c r="N192" s="81">
        <v>0</v>
      </c>
      <c r="O192" s="82" t="str">
        <f t="shared" si="312"/>
        <v/>
      </c>
      <c r="P192" s="82">
        <v>0</v>
      </c>
      <c r="Q192" s="83" t="str">
        <f t="shared" si="272"/>
        <v/>
      </c>
      <c r="R192" s="18" t="str">
        <f t="shared" si="273"/>
        <v/>
      </c>
      <c r="S192" s="78">
        <v>1277</v>
      </c>
      <c r="T192" s="79">
        <f t="shared" si="362"/>
        <v>1149.3</v>
      </c>
      <c r="U192" s="79">
        <v>241</v>
      </c>
      <c r="V192" s="80">
        <f t="shared" si="318"/>
        <v>966</v>
      </c>
      <c r="W192" s="16">
        <f t="shared" si="274"/>
        <v>0.15948838423388145</v>
      </c>
      <c r="X192" s="81">
        <v>0</v>
      </c>
      <c r="Y192" s="82" t="str">
        <f t="shared" si="314"/>
        <v/>
      </c>
      <c r="Z192" s="82">
        <v>0</v>
      </c>
      <c r="AA192" s="83" t="str">
        <f t="shared" si="319"/>
        <v/>
      </c>
      <c r="AB192" s="18" t="str">
        <f t="shared" si="275"/>
        <v/>
      </c>
      <c r="AC192" s="78">
        <v>0</v>
      </c>
      <c r="AD192" s="79" t="str">
        <f t="shared" si="315"/>
        <v/>
      </c>
      <c r="AE192" s="79">
        <v>0</v>
      </c>
      <c r="AF192" s="80" t="str">
        <f t="shared" si="320"/>
        <v/>
      </c>
      <c r="AG192" s="16" t="str">
        <f t="shared" si="276"/>
        <v/>
      </c>
      <c r="AH192" s="81">
        <v>0</v>
      </c>
      <c r="AI192" s="82" t="str">
        <f t="shared" si="316"/>
        <v/>
      </c>
      <c r="AJ192" s="82">
        <v>0</v>
      </c>
      <c r="AK192" s="83" t="str">
        <f t="shared" si="321"/>
        <v/>
      </c>
      <c r="AL192" s="18" t="str">
        <f t="shared" si="277"/>
        <v/>
      </c>
      <c r="AM192" s="78">
        <v>0</v>
      </c>
      <c r="AN192" s="79" t="str">
        <f t="shared" si="317"/>
        <v/>
      </c>
      <c r="AO192" s="79">
        <v>0</v>
      </c>
      <c r="AP192" s="80" t="str">
        <f t="shared" si="322"/>
        <v/>
      </c>
      <c r="AQ192" s="16" t="str">
        <f t="shared" si="278"/>
        <v/>
      </c>
      <c r="AR192" s="81">
        <v>0</v>
      </c>
      <c r="AS192" s="82" t="str">
        <f t="shared" si="279"/>
        <v/>
      </c>
      <c r="AT192" s="82">
        <v>0</v>
      </c>
      <c r="AU192" s="83" t="str">
        <f t="shared" si="323"/>
        <v/>
      </c>
      <c r="AV192" s="18" t="str">
        <f t="shared" si="280"/>
        <v/>
      </c>
      <c r="AW192" s="78">
        <v>0</v>
      </c>
      <c r="AX192" s="79" t="str">
        <f t="shared" si="281"/>
        <v/>
      </c>
      <c r="AY192" s="79">
        <v>0</v>
      </c>
      <c r="AZ192" s="80" t="str">
        <f t="shared" si="324"/>
        <v/>
      </c>
      <c r="BA192" s="16" t="str">
        <f t="shared" si="282"/>
        <v/>
      </c>
      <c r="BB192" s="81" t="s">
        <v>219</v>
      </c>
      <c r="BC192" s="82" t="str">
        <f t="shared" si="283"/>
        <v/>
      </c>
      <c r="BD192" s="82">
        <v>0</v>
      </c>
      <c r="BE192" s="83" t="str">
        <f t="shared" si="325"/>
        <v/>
      </c>
      <c r="BF192" s="18" t="str">
        <f t="shared" si="284"/>
        <v/>
      </c>
      <c r="BG192" s="78">
        <v>0</v>
      </c>
      <c r="BH192" s="79" t="str">
        <f t="shared" si="285"/>
        <v/>
      </c>
      <c r="BI192" s="79">
        <v>0</v>
      </c>
      <c r="BJ192" s="80" t="str">
        <f t="shared" si="326"/>
        <v/>
      </c>
      <c r="BK192" s="16" t="str">
        <f t="shared" si="286"/>
        <v/>
      </c>
    </row>
    <row r="193" spans="1:63" s="5" customFormat="1" ht="12.75" customHeight="1">
      <c r="A193" s="45" t="s">
        <v>165</v>
      </c>
      <c r="B193" s="35" t="s">
        <v>213</v>
      </c>
      <c r="C193" s="6" t="s">
        <v>5</v>
      </c>
      <c r="D193" s="52" t="s">
        <v>540</v>
      </c>
      <c r="E193" s="7" t="s">
        <v>280</v>
      </c>
      <c r="F193" s="86">
        <v>2199</v>
      </c>
      <c r="G193" s="86">
        <v>0</v>
      </c>
      <c r="H193" s="93">
        <v>1531</v>
      </c>
      <c r="I193" s="104">
        <v>0</v>
      </c>
      <c r="J193" s="105" t="str">
        <f t="shared" si="311"/>
        <v/>
      </c>
      <c r="K193" s="105">
        <v>0</v>
      </c>
      <c r="L193" s="108" t="str">
        <f t="shared" si="270"/>
        <v/>
      </c>
      <c r="M193" s="14" t="str">
        <f t="shared" si="271"/>
        <v/>
      </c>
      <c r="N193" s="106">
        <v>0</v>
      </c>
      <c r="O193" s="107" t="str">
        <f t="shared" si="312"/>
        <v/>
      </c>
      <c r="P193" s="107">
        <v>0</v>
      </c>
      <c r="Q193" s="109" t="str">
        <f t="shared" si="272"/>
        <v/>
      </c>
      <c r="R193" s="19" t="str">
        <f t="shared" si="273"/>
        <v/>
      </c>
      <c r="S193" s="104">
        <v>0</v>
      </c>
      <c r="T193" s="105" t="str">
        <f t="shared" si="313"/>
        <v/>
      </c>
      <c r="U193" s="105">
        <v>0</v>
      </c>
      <c r="V193" s="108" t="str">
        <f t="shared" si="318"/>
        <v/>
      </c>
      <c r="W193" s="14" t="str">
        <f t="shared" si="274"/>
        <v/>
      </c>
      <c r="X193" s="106">
        <v>0</v>
      </c>
      <c r="Y193" s="107" t="str">
        <f t="shared" si="314"/>
        <v/>
      </c>
      <c r="Z193" s="107">
        <v>0</v>
      </c>
      <c r="AA193" s="109" t="str">
        <f t="shared" si="319"/>
        <v/>
      </c>
      <c r="AB193" s="19" t="str">
        <f t="shared" si="275"/>
        <v/>
      </c>
      <c r="AC193" s="104">
        <v>0</v>
      </c>
      <c r="AD193" s="105" t="str">
        <f t="shared" si="315"/>
        <v/>
      </c>
      <c r="AE193" s="105">
        <v>0</v>
      </c>
      <c r="AF193" s="108" t="str">
        <f t="shared" si="320"/>
        <v/>
      </c>
      <c r="AG193" s="14" t="str">
        <f t="shared" si="276"/>
        <v/>
      </c>
      <c r="AH193" s="106">
        <v>0</v>
      </c>
      <c r="AI193" s="107" t="str">
        <f t="shared" si="316"/>
        <v/>
      </c>
      <c r="AJ193" s="107">
        <v>0</v>
      </c>
      <c r="AK193" s="109" t="str">
        <f t="shared" si="321"/>
        <v/>
      </c>
      <c r="AL193" s="19" t="str">
        <f t="shared" si="277"/>
        <v/>
      </c>
      <c r="AM193" s="104">
        <v>0</v>
      </c>
      <c r="AN193" s="105" t="str">
        <f t="shared" si="317"/>
        <v/>
      </c>
      <c r="AO193" s="105">
        <v>0</v>
      </c>
      <c r="AP193" s="108" t="str">
        <f t="shared" si="322"/>
        <v/>
      </c>
      <c r="AQ193" s="14" t="str">
        <f t="shared" si="278"/>
        <v/>
      </c>
      <c r="AR193" s="106">
        <v>0</v>
      </c>
      <c r="AS193" s="107" t="str">
        <f t="shared" si="279"/>
        <v/>
      </c>
      <c r="AT193" s="107">
        <v>0</v>
      </c>
      <c r="AU193" s="109" t="str">
        <f t="shared" si="323"/>
        <v/>
      </c>
      <c r="AV193" s="19" t="str">
        <f t="shared" si="280"/>
        <v/>
      </c>
      <c r="AW193" s="104">
        <v>0</v>
      </c>
      <c r="AX193" s="105" t="str">
        <f t="shared" si="281"/>
        <v/>
      </c>
      <c r="AY193" s="105">
        <v>0</v>
      </c>
      <c r="AZ193" s="108" t="str">
        <f t="shared" si="324"/>
        <v/>
      </c>
      <c r="BA193" s="14" t="str">
        <f t="shared" si="282"/>
        <v/>
      </c>
      <c r="BB193" s="106">
        <v>0</v>
      </c>
      <c r="BC193" s="107" t="str">
        <f t="shared" si="283"/>
        <v/>
      </c>
      <c r="BD193" s="107">
        <v>0</v>
      </c>
      <c r="BE193" s="109" t="str">
        <f t="shared" si="325"/>
        <v/>
      </c>
      <c r="BF193" s="19" t="str">
        <f t="shared" si="284"/>
        <v/>
      </c>
      <c r="BG193" s="104">
        <v>0</v>
      </c>
      <c r="BH193" s="105" t="str">
        <f t="shared" si="285"/>
        <v/>
      </c>
      <c r="BI193" s="105">
        <v>0</v>
      </c>
      <c r="BJ193" s="108" t="str">
        <f t="shared" si="326"/>
        <v/>
      </c>
      <c r="BK193" s="14" t="str">
        <f t="shared" si="286"/>
        <v/>
      </c>
    </row>
    <row r="194" spans="1:63" s="5" customFormat="1" ht="12.75" customHeight="1">
      <c r="A194" s="43" t="s">
        <v>390</v>
      </c>
      <c r="B194" s="39" t="s">
        <v>213</v>
      </c>
      <c r="C194" s="4" t="s">
        <v>6</v>
      </c>
      <c r="D194" s="50" t="s">
        <v>540</v>
      </c>
      <c r="E194" s="40" t="s">
        <v>280</v>
      </c>
      <c r="F194" s="84">
        <v>2199</v>
      </c>
      <c r="G194" s="84">
        <v>1999</v>
      </c>
      <c r="H194" s="94">
        <v>1546</v>
      </c>
      <c r="I194" s="71">
        <v>0</v>
      </c>
      <c r="J194" s="72" t="str">
        <f>IFERROR(IF(I194&gt;1,I194*0.9,""),"")</f>
        <v/>
      </c>
      <c r="K194" s="72">
        <v>0</v>
      </c>
      <c r="L194" s="73" t="str">
        <f>IFERROR(IF(K194&gt;1,($H194-K194),""),"")</f>
        <v/>
      </c>
      <c r="M194" s="15" t="str">
        <f>IFERROR(IF((IFERROR(IF(K194&gt;1,(J194-L194)/J194,""),(($G194*0.9)-L194)/($G194*0.9)))&gt;1%,IFERROR(IF(K194&gt;1,(J194-L194)/J194,""),(($G194*0.9)-L194)/($G194*0.9)),""),"")</f>
        <v/>
      </c>
      <c r="N194" s="74">
        <v>0</v>
      </c>
      <c r="O194" s="75" t="str">
        <f>IFERROR(IF(N194&gt;1,N194*0.9,""),"")</f>
        <v/>
      </c>
      <c r="P194" s="75">
        <v>0</v>
      </c>
      <c r="Q194" s="76" t="str">
        <f>IFERROR(IF(P194&gt;1,($H194-P194),""),"")</f>
        <v/>
      </c>
      <c r="R194" s="17" t="str">
        <f>IFERROR(IF((IFERROR(IF(P194&gt;1,(O194-Q194)/O194,""),(($G194*0.9)-Q194)/($G194*0.9)))&gt;1%,IFERROR(IF(P194&gt;1,(O194-Q194)/O194,""),(($G194*0.9)-Q194)/($G194*0.9)),""),"")</f>
        <v/>
      </c>
      <c r="S194" s="71">
        <v>1554</v>
      </c>
      <c r="T194" s="72">
        <f>IFERROR(IF(S194&gt;1,S194*0.9,""),"")</f>
        <v>1398.6000000000001</v>
      </c>
      <c r="U194" s="72">
        <v>340</v>
      </c>
      <c r="V194" s="73">
        <f>IFERROR(IF(U194&gt;1,($H194-U194),""),"")</f>
        <v>1206</v>
      </c>
      <c r="W194" s="15">
        <f>IFERROR(IF((IFERROR(IF(U194&gt;1,(T194-V194)/T194,""),(($G194*0.9)-V194)/($G194*0.9)))&gt;1%,IFERROR(IF(U194&gt;1,(T194-V194)/T194,""),(($G194*0.9)-V194)/($G194*0.9)),""),"")</f>
        <v>0.13770913770913779</v>
      </c>
      <c r="X194" s="74">
        <v>1666</v>
      </c>
      <c r="Y194" s="75">
        <f>IFERROR(IF(X194&gt;1,X194*0.9,""),"")</f>
        <v>1499.4</v>
      </c>
      <c r="Z194" s="75">
        <v>255</v>
      </c>
      <c r="AA194" s="76">
        <f>IFERROR(IF(Z194&gt;1,($H194-Z194),""),"")</f>
        <v>1291</v>
      </c>
      <c r="AB194" s="17">
        <f>IFERROR(IF((IFERROR(IF(Z194&gt;1,(Y194-AA194)/Y194,""),(($G194*0.9)-AA194)/($G194*0.9)))&gt;1%,IFERROR(IF(Z194&gt;1,(Y194-AA194)/Y194,""),(($G194*0.9)-AA194)/($G194*0.9)),""),"")</f>
        <v>0.13898892890489534</v>
      </c>
      <c r="AC194" s="71">
        <v>0</v>
      </c>
      <c r="AD194" s="72" t="str">
        <f>IFERROR(IF(AC194&gt;1,AC194*0.9,""),"")</f>
        <v/>
      </c>
      <c r="AE194" s="72">
        <v>0</v>
      </c>
      <c r="AF194" s="73" t="str">
        <f>IFERROR(IF(AE194&gt;1,($H194-AE194),""),"")</f>
        <v/>
      </c>
      <c r="AG194" s="15" t="str">
        <f>IFERROR(IF((IFERROR(IF(AE194&gt;1,(AD194-AF194)/AD194,""),(($G194*0.9)-AF194)/($G194*0.9)))&gt;1%,IFERROR(IF(AE194&gt;1,(AD194-AF194)/AD194,""),(($G194*0.9)-AF194)/($G194*0.9)),""),"")</f>
        <v/>
      </c>
      <c r="AH194" s="74">
        <v>0</v>
      </c>
      <c r="AI194" s="75" t="str">
        <f>IFERROR(IF(AH194&gt;1,AH194*0.9,""),"")</f>
        <v/>
      </c>
      <c r="AJ194" s="75">
        <v>0</v>
      </c>
      <c r="AK194" s="76" t="str">
        <f>IFERROR(IF(AJ194&gt;1,($H194-AJ194),""),"")</f>
        <v/>
      </c>
      <c r="AL194" s="17" t="str">
        <f>IFERROR(IF((IFERROR(IF(AJ194&gt;1,(AI194-AK194)/AI194,""),(($G194*0.9)-AK194)/($G194*0.9)))&gt;1%,IFERROR(IF(AJ194&gt;1,(AI194-AK194)/AI194,""),(($G194*0.9)-AK194)/($G194*0.9)),""),"")</f>
        <v/>
      </c>
      <c r="AM194" s="71">
        <v>1554</v>
      </c>
      <c r="AN194" s="72">
        <f>IFERROR(IF(AM194&gt;1,AM194*0.9,""),"")</f>
        <v>1398.6000000000001</v>
      </c>
      <c r="AO194" s="72">
        <v>340</v>
      </c>
      <c r="AP194" s="73">
        <f>IFERROR(IF(AO194&gt;1,($H194-AO194),""),"")</f>
        <v>1206</v>
      </c>
      <c r="AQ194" s="15">
        <f>IFERROR(IF((IFERROR(IF(AO194&gt;1,(AN194-AP194)/AN194,""),(($G194*0.9)-AP194)/($G194*0.9)))&gt;1%,IFERROR(IF(AO194&gt;1,(AN194-AP194)/AN194,""),(($G194*0.9)-AP194)/($G194*0.9)),""),"")</f>
        <v>0.13770913770913779</v>
      </c>
      <c r="AR194" s="74">
        <v>0</v>
      </c>
      <c r="AS194" s="75" t="str">
        <f>IFERROR(IF(AR194&gt;1,AR194*0.9,""),"")</f>
        <v/>
      </c>
      <c r="AT194" s="75">
        <v>0</v>
      </c>
      <c r="AU194" s="76" t="str">
        <f>IFERROR(IF(AT194&gt;1,($H194-AT194),""),"")</f>
        <v/>
      </c>
      <c r="AV194" s="17" t="str">
        <f>IFERROR(IF((IFERROR(IF(AT194&gt;1,(AS194-AU194)/AS194,""),(($G194*0.9)-AU194)/($G194*0.9)))&gt;1%,IFERROR(IF(AT194&gt;1,(AS194-AU194)/AS194,""),(($G194*0.9)-AU194)/($G194*0.9)),""),"")</f>
        <v/>
      </c>
      <c r="AW194" s="71">
        <v>0</v>
      </c>
      <c r="AX194" s="72" t="str">
        <f>IFERROR(IF(AW194&gt;1,AW194*0.9,""),"")</f>
        <v/>
      </c>
      <c r="AY194" s="72">
        <v>0</v>
      </c>
      <c r="AZ194" s="73" t="str">
        <f>IFERROR(IF(AY194&gt;1,($H194-AY194),""),"")</f>
        <v/>
      </c>
      <c r="BA194" s="15" t="str">
        <f>IFERROR(IF((IFERROR(IF(AY194&gt;1,(AX194-AZ194)/AX194,""),(($G194*0.9)-AZ194)/($G194*0.9)))&gt;1%,IFERROR(IF(AY194&gt;1,(AX194-AZ194)/AX194,""),(($G194*0.9)-AZ194)/($G194*0.9)),""),"")</f>
        <v/>
      </c>
      <c r="BB194" s="74">
        <v>0</v>
      </c>
      <c r="BC194" s="75" t="str">
        <f>IFERROR(IF(BB194&gt;1,BB194*0.9,""),"")</f>
        <v/>
      </c>
      <c r="BD194" s="75">
        <v>0</v>
      </c>
      <c r="BE194" s="76" t="str">
        <f>IFERROR(IF(BD194&gt;1,($H194-BD194),""),"")</f>
        <v/>
      </c>
      <c r="BF194" s="17" t="str">
        <f>IFERROR(IF((IFERROR(IF(BD194&gt;1,(BC194-BE194)/BC194,""),(($G194*0.9)-BE194)/($G194*0.9)))&gt;1%,IFERROR(IF(BD194&gt;1,(BC194-BE194)/BC194,""),(($G194*0.9)-BE194)/($G194*0.9)),""),"")</f>
        <v/>
      </c>
      <c r="BG194" s="71">
        <v>0</v>
      </c>
      <c r="BH194" s="72" t="str">
        <f>IFERROR(IF(BG194&gt;1,BG194*0.9,""),"")</f>
        <v/>
      </c>
      <c r="BI194" s="72">
        <v>0</v>
      </c>
      <c r="BJ194" s="73" t="str">
        <f>IFERROR(IF(BI194&gt;1,($H194-BI194),""),"")</f>
        <v/>
      </c>
      <c r="BK194" s="15" t="str">
        <f>IFERROR(IF((IFERROR(IF(BI194&gt;1,(BH194-BJ194)/BH194,""),(($G194*0.9)-BJ194)/($G194*0.9)))&gt;1%,IFERROR(IF(BI194&gt;1,(BH194-BJ194)/BH194,""),(($G194*0.9)-BJ194)/($G194*0.9)),""),"")</f>
        <v/>
      </c>
    </row>
    <row r="195" spans="1:63" s="5" customFormat="1" ht="12.75" customHeight="1">
      <c r="A195" s="43" t="s">
        <v>166</v>
      </c>
      <c r="B195" s="39" t="s">
        <v>213</v>
      </c>
      <c r="C195" s="4" t="s">
        <v>5</v>
      </c>
      <c r="D195" s="50" t="s">
        <v>540</v>
      </c>
      <c r="E195" s="40" t="s">
        <v>280</v>
      </c>
      <c r="F195" s="84">
        <v>2199</v>
      </c>
      <c r="G195" s="84">
        <v>0</v>
      </c>
      <c r="H195" s="94">
        <v>1531</v>
      </c>
      <c r="I195" s="71">
        <v>0</v>
      </c>
      <c r="J195" s="72" t="str">
        <f t="shared" si="311"/>
        <v/>
      </c>
      <c r="K195" s="72">
        <v>0</v>
      </c>
      <c r="L195" s="73" t="str">
        <f t="shared" si="270"/>
        <v/>
      </c>
      <c r="M195" s="15" t="str">
        <f t="shared" si="271"/>
        <v/>
      </c>
      <c r="N195" s="74">
        <v>0</v>
      </c>
      <c r="O195" s="75" t="str">
        <f t="shared" si="312"/>
        <v/>
      </c>
      <c r="P195" s="75">
        <v>0</v>
      </c>
      <c r="Q195" s="76" t="str">
        <f t="shared" si="272"/>
        <v/>
      </c>
      <c r="R195" s="17" t="str">
        <f t="shared" si="273"/>
        <v/>
      </c>
      <c r="S195" s="71" t="s">
        <v>219</v>
      </c>
      <c r="T195" s="72" t="str">
        <f t="shared" si="313"/>
        <v/>
      </c>
      <c r="U195" s="72">
        <v>0</v>
      </c>
      <c r="V195" s="73" t="str">
        <f t="shared" si="318"/>
        <v/>
      </c>
      <c r="W195" s="15" t="str">
        <f t="shared" si="274"/>
        <v/>
      </c>
      <c r="X195" s="74">
        <v>0</v>
      </c>
      <c r="Y195" s="75" t="str">
        <f t="shared" si="314"/>
        <v/>
      </c>
      <c r="Z195" s="75">
        <v>0</v>
      </c>
      <c r="AA195" s="76" t="str">
        <f t="shared" si="319"/>
        <v/>
      </c>
      <c r="AB195" s="17" t="str">
        <f t="shared" si="275"/>
        <v/>
      </c>
      <c r="AC195" s="71">
        <v>0</v>
      </c>
      <c r="AD195" s="72" t="str">
        <f t="shared" si="315"/>
        <v/>
      </c>
      <c r="AE195" s="72">
        <v>0</v>
      </c>
      <c r="AF195" s="73" t="str">
        <f t="shared" si="320"/>
        <v/>
      </c>
      <c r="AG195" s="15" t="str">
        <f t="shared" si="276"/>
        <v/>
      </c>
      <c r="AH195" s="74">
        <v>0</v>
      </c>
      <c r="AI195" s="75" t="str">
        <f t="shared" si="316"/>
        <v/>
      </c>
      <c r="AJ195" s="75">
        <v>0</v>
      </c>
      <c r="AK195" s="76" t="str">
        <f t="shared" si="321"/>
        <v/>
      </c>
      <c r="AL195" s="17" t="str">
        <f t="shared" si="277"/>
        <v/>
      </c>
      <c r="AM195" s="71">
        <v>0</v>
      </c>
      <c r="AN195" s="72" t="str">
        <f t="shared" si="317"/>
        <v/>
      </c>
      <c r="AO195" s="72">
        <v>0</v>
      </c>
      <c r="AP195" s="73" t="str">
        <f t="shared" si="322"/>
        <v/>
      </c>
      <c r="AQ195" s="15" t="str">
        <f t="shared" si="278"/>
        <v/>
      </c>
      <c r="AR195" s="74">
        <v>0</v>
      </c>
      <c r="AS195" s="75" t="str">
        <f t="shared" si="279"/>
        <v/>
      </c>
      <c r="AT195" s="75">
        <v>0</v>
      </c>
      <c r="AU195" s="76" t="str">
        <f t="shared" si="323"/>
        <v/>
      </c>
      <c r="AV195" s="17" t="str">
        <f t="shared" si="280"/>
        <v/>
      </c>
      <c r="AW195" s="71">
        <v>0</v>
      </c>
      <c r="AX195" s="72" t="str">
        <f t="shared" si="281"/>
        <v/>
      </c>
      <c r="AY195" s="72">
        <v>0</v>
      </c>
      <c r="AZ195" s="73" t="str">
        <f t="shared" si="324"/>
        <v/>
      </c>
      <c r="BA195" s="15" t="str">
        <f t="shared" si="282"/>
        <v/>
      </c>
      <c r="BB195" s="74">
        <v>0</v>
      </c>
      <c r="BC195" s="75" t="str">
        <f t="shared" si="283"/>
        <v/>
      </c>
      <c r="BD195" s="75">
        <v>0</v>
      </c>
      <c r="BE195" s="76" t="str">
        <f t="shared" si="325"/>
        <v/>
      </c>
      <c r="BF195" s="17" t="str">
        <f t="shared" si="284"/>
        <v/>
      </c>
      <c r="BG195" s="71">
        <v>0</v>
      </c>
      <c r="BH195" s="72" t="str">
        <f t="shared" si="285"/>
        <v/>
      </c>
      <c r="BI195" s="72">
        <v>0</v>
      </c>
      <c r="BJ195" s="73" t="str">
        <f t="shared" si="326"/>
        <v/>
      </c>
      <c r="BK195" s="15" t="str">
        <f t="shared" si="286"/>
        <v/>
      </c>
    </row>
    <row r="196" spans="1:63" s="5" customFormat="1" ht="12.75" customHeight="1" thickBot="1">
      <c r="A196" s="44" t="s">
        <v>491</v>
      </c>
      <c r="B196" s="37" t="s">
        <v>213</v>
      </c>
      <c r="C196" s="9" t="s">
        <v>6</v>
      </c>
      <c r="D196" s="51" t="s">
        <v>540</v>
      </c>
      <c r="E196" s="2" t="s">
        <v>280</v>
      </c>
      <c r="F196" s="85">
        <v>2199</v>
      </c>
      <c r="G196" s="85">
        <v>1999</v>
      </c>
      <c r="H196" s="95">
        <v>1546</v>
      </c>
      <c r="I196" s="78">
        <v>0</v>
      </c>
      <c r="J196" s="79" t="str">
        <f>IFERROR(IF(I196&gt;1,I196*0.9,""),"")</f>
        <v/>
      </c>
      <c r="K196" s="79">
        <v>0</v>
      </c>
      <c r="L196" s="80" t="str">
        <f>IFERROR(IF(K196&gt;1,($H196-K196),""),"")</f>
        <v/>
      </c>
      <c r="M196" s="16" t="str">
        <f>IFERROR(IF((IFERROR(IF(K196&gt;1,(J196-L196)/J196,""),(($G196*0.9)-L196)/($G196*0.9)))&gt;1%,IFERROR(IF(K196&gt;1,(J196-L196)/J196,""),(($G196*0.9)-L196)/($G196*0.9)),""),"")</f>
        <v/>
      </c>
      <c r="N196" s="81">
        <v>0</v>
      </c>
      <c r="O196" s="82" t="str">
        <f>IFERROR(IF(N196&gt;1,N196*0.9,""),"")</f>
        <v/>
      </c>
      <c r="P196" s="82">
        <v>0</v>
      </c>
      <c r="Q196" s="83" t="str">
        <f>IFERROR(IF(P196&gt;1,($H196-P196),""),"")</f>
        <v/>
      </c>
      <c r="R196" s="18" t="str">
        <f>IFERROR(IF((IFERROR(IF(P196&gt;1,(O196-Q196)/O196,""),(($G196*0.9)-Q196)/($G196*0.9)))&gt;1%,IFERROR(IF(P196&gt;1,(O196-Q196)/O196,""),(($G196*0.9)-Q196)/($G196*0.9)),""),"")</f>
        <v/>
      </c>
      <c r="S196" s="78">
        <v>1554</v>
      </c>
      <c r="T196" s="79">
        <f t="shared" si="313"/>
        <v>1398.6000000000001</v>
      </c>
      <c r="U196" s="79">
        <v>341</v>
      </c>
      <c r="V196" s="80">
        <f>IFERROR(IF(U196&gt;1,($H196-U196),""),"")</f>
        <v>1205</v>
      </c>
      <c r="W196" s="16">
        <f>IFERROR(IF((IFERROR(IF(U196&gt;1,(T196-V196)/T196,""),(($G196*0.9)-V196)/($G196*0.9)))&gt;1%,IFERROR(IF(U196&gt;1,(T196-V196)/T196,""),(($G196*0.9)-V196)/($G196*0.9)),""),"")</f>
        <v>0.1384241384241385</v>
      </c>
      <c r="X196" s="81">
        <v>1666</v>
      </c>
      <c r="Y196" s="82">
        <f>IFERROR(IF(X196&gt;1,X196*0.9,""),"")</f>
        <v>1499.4</v>
      </c>
      <c r="Z196" s="82">
        <v>255</v>
      </c>
      <c r="AA196" s="83">
        <f>IFERROR(IF(Z196&gt;1,($H196-Z196),""),"")</f>
        <v>1291</v>
      </c>
      <c r="AB196" s="18">
        <f>IFERROR(IF((IFERROR(IF(Z196&gt;1,(Y196-AA196)/Y196,""),(($G196*0.9)-AA196)/($G196*0.9)))&gt;1%,IFERROR(IF(Z196&gt;1,(Y196-AA196)/Y196,""),(($G196*0.9)-AA196)/($G196*0.9)),""),"")</f>
        <v>0.13898892890489534</v>
      </c>
      <c r="AC196" s="78">
        <v>0</v>
      </c>
      <c r="AD196" s="79" t="str">
        <f>IFERROR(IF(AC196&gt;1,AC196*0.9,""),"")</f>
        <v/>
      </c>
      <c r="AE196" s="79">
        <v>0</v>
      </c>
      <c r="AF196" s="80" t="str">
        <f>IFERROR(IF(AE196&gt;1,($H196-AE196),""),"")</f>
        <v/>
      </c>
      <c r="AG196" s="16" t="str">
        <f>IFERROR(IF((IFERROR(IF(AE196&gt;1,(AD196-AF196)/AD196,""),(($G196*0.9)-AF196)/($G196*0.9)))&gt;1%,IFERROR(IF(AE196&gt;1,(AD196-AF196)/AD196,""),(($G196*0.9)-AF196)/($G196*0.9)),""),"")</f>
        <v/>
      </c>
      <c r="AH196" s="81">
        <v>0</v>
      </c>
      <c r="AI196" s="82" t="str">
        <f>IFERROR(IF(AH196&gt;1,AH196*0.9,""),"")</f>
        <v/>
      </c>
      <c r="AJ196" s="82">
        <v>0</v>
      </c>
      <c r="AK196" s="83" t="str">
        <f>IFERROR(IF(AJ196&gt;1,($H196-AJ196),""),"")</f>
        <v/>
      </c>
      <c r="AL196" s="18" t="str">
        <f>IFERROR(IF((IFERROR(IF(AJ196&gt;1,(AI196-AK196)/AI196,""),(($G196*0.9)-AK196)/($G196*0.9)))&gt;1%,IFERROR(IF(AJ196&gt;1,(AI196-AK196)/AI196,""),(($G196*0.9)-AK196)/($G196*0.9)),""),"")</f>
        <v/>
      </c>
      <c r="AM196" s="78">
        <v>1554</v>
      </c>
      <c r="AN196" s="79">
        <f>IFERROR(IF(AM196&gt;1,AM196*0.9,""),"")</f>
        <v>1398.6000000000001</v>
      </c>
      <c r="AO196" s="79">
        <v>340</v>
      </c>
      <c r="AP196" s="80">
        <f>IFERROR(IF(AO196&gt;1,($H196-AO196),""),"")</f>
        <v>1206</v>
      </c>
      <c r="AQ196" s="16">
        <f>IFERROR(IF((IFERROR(IF(AO196&gt;1,(AN196-AP196)/AN196,""),(($G196*0.9)-AP196)/($G196*0.9)))&gt;1%,IFERROR(IF(AO196&gt;1,(AN196-AP196)/AN196,""),(($G196*0.9)-AP196)/($G196*0.9)),""),"")</f>
        <v>0.13770913770913779</v>
      </c>
      <c r="AR196" s="81">
        <v>0</v>
      </c>
      <c r="AS196" s="82" t="str">
        <f>IFERROR(IF(AR196&gt;1,AR196*0.9,""),"")</f>
        <v/>
      </c>
      <c r="AT196" s="82">
        <v>0</v>
      </c>
      <c r="AU196" s="83" t="str">
        <f>IFERROR(IF(AT196&gt;1,($H196-AT196),""),"")</f>
        <v/>
      </c>
      <c r="AV196" s="18" t="str">
        <f>IFERROR(IF((IFERROR(IF(AT196&gt;1,(AS196-AU196)/AS196,""),(($G196*0.9)-AU196)/($G196*0.9)))&gt;1%,IFERROR(IF(AT196&gt;1,(AS196-AU196)/AS196,""),(($G196*0.9)-AU196)/($G196*0.9)),""),"")</f>
        <v/>
      </c>
      <c r="AW196" s="78">
        <v>0</v>
      </c>
      <c r="AX196" s="79" t="str">
        <f>IFERROR(IF(AW196&gt;1,AW196*0.9,""),"")</f>
        <v/>
      </c>
      <c r="AY196" s="79">
        <v>0</v>
      </c>
      <c r="AZ196" s="80" t="str">
        <f>IFERROR(IF(AY196&gt;1,($H196-AY196),""),"")</f>
        <v/>
      </c>
      <c r="BA196" s="16" t="str">
        <f>IFERROR(IF((IFERROR(IF(AY196&gt;1,(AX196-AZ196)/AX196,""),(($G196*0.9)-AZ196)/($G196*0.9)))&gt;1%,IFERROR(IF(AY196&gt;1,(AX196-AZ196)/AX196,""),(($G196*0.9)-AZ196)/($G196*0.9)),""),"")</f>
        <v/>
      </c>
      <c r="BB196" s="81">
        <v>0</v>
      </c>
      <c r="BC196" s="82" t="str">
        <f>IFERROR(IF(BB196&gt;1,BB196*0.9,""),"")</f>
        <v/>
      </c>
      <c r="BD196" s="82">
        <v>0</v>
      </c>
      <c r="BE196" s="83" t="str">
        <f>IFERROR(IF(BD196&gt;1,($H196-BD196),""),"")</f>
        <v/>
      </c>
      <c r="BF196" s="18" t="str">
        <f>IFERROR(IF((IFERROR(IF(BD196&gt;1,(BC196-BE196)/BC196,""),(($G196*0.9)-BE196)/($G196*0.9)))&gt;1%,IFERROR(IF(BD196&gt;1,(BC196-BE196)/BC196,""),(($G196*0.9)-BE196)/($G196*0.9)),""),"")</f>
        <v/>
      </c>
      <c r="BG196" s="78">
        <v>0</v>
      </c>
      <c r="BH196" s="79" t="str">
        <f>IFERROR(IF(BG196&gt;1,BG196*0.9,""),"")</f>
        <v/>
      </c>
      <c r="BI196" s="79">
        <v>0</v>
      </c>
      <c r="BJ196" s="80" t="str">
        <f>IFERROR(IF(BI196&gt;1,($H196-BI196),""),"")</f>
        <v/>
      </c>
      <c r="BK196" s="16" t="str">
        <f>IFERROR(IF((IFERROR(IF(BI196&gt;1,(BH196-BJ196)/BH196,""),(($G196*0.9)-BJ196)/($G196*0.9)))&gt;1%,IFERROR(IF(BI196&gt;1,(BH196-BJ196)/BH196,""),(($G196*0.9)-BJ196)/($G196*0.9)),""),"")</f>
        <v/>
      </c>
    </row>
    <row r="197" spans="1:63" s="5" customFormat="1" ht="12.75" customHeight="1">
      <c r="A197" s="45" t="s">
        <v>134</v>
      </c>
      <c r="B197" s="35" t="s">
        <v>213</v>
      </c>
      <c r="C197" s="6"/>
      <c r="D197" s="52">
        <v>0.47</v>
      </c>
      <c r="E197" s="7" t="s">
        <v>205</v>
      </c>
      <c r="F197" s="86">
        <v>802</v>
      </c>
      <c r="G197" s="86">
        <v>729</v>
      </c>
      <c r="H197" s="93">
        <v>584</v>
      </c>
      <c r="I197" s="104">
        <v>0</v>
      </c>
      <c r="J197" s="105" t="str">
        <f t="shared" si="311"/>
        <v/>
      </c>
      <c r="K197" s="105">
        <v>0</v>
      </c>
      <c r="L197" s="108" t="str">
        <f t="shared" si="270"/>
        <v/>
      </c>
      <c r="M197" s="14" t="str">
        <f t="shared" si="271"/>
        <v/>
      </c>
      <c r="N197" s="106">
        <v>0</v>
      </c>
      <c r="O197" s="107" t="str">
        <f>IFERROR(IF(N197&gt;1,N197*0.9,""),"")</f>
        <v/>
      </c>
      <c r="P197" s="107">
        <v>0</v>
      </c>
      <c r="Q197" s="109" t="str">
        <f t="shared" si="272"/>
        <v/>
      </c>
      <c r="R197" s="19" t="str">
        <f t="shared" si="273"/>
        <v/>
      </c>
      <c r="S197" s="104" t="s">
        <v>219</v>
      </c>
      <c r="T197" s="105" t="str">
        <f t="shared" si="313"/>
        <v/>
      </c>
      <c r="U197" s="105">
        <v>0</v>
      </c>
      <c r="V197" s="108" t="str">
        <f t="shared" si="318"/>
        <v/>
      </c>
      <c r="W197" s="14" t="str">
        <f t="shared" si="274"/>
        <v/>
      </c>
      <c r="X197" s="106">
        <v>666</v>
      </c>
      <c r="Y197" s="107">
        <f>IFERROR(IF(X197&gt;1,X197*0.9,""),"")</f>
        <v>599.4</v>
      </c>
      <c r="Z197" s="107">
        <v>50</v>
      </c>
      <c r="AA197" s="109">
        <f t="shared" si="319"/>
        <v>534</v>
      </c>
      <c r="AB197" s="19">
        <f t="shared" si="275"/>
        <v>0.10910910910910908</v>
      </c>
      <c r="AC197" s="104">
        <v>0</v>
      </c>
      <c r="AD197" s="105" t="str">
        <f t="shared" si="315"/>
        <v/>
      </c>
      <c r="AE197" s="105">
        <v>0</v>
      </c>
      <c r="AF197" s="108" t="str">
        <f t="shared" si="320"/>
        <v/>
      </c>
      <c r="AG197" s="14" t="str">
        <f t="shared" si="276"/>
        <v/>
      </c>
      <c r="AH197" s="106">
        <v>0</v>
      </c>
      <c r="AI197" s="107" t="str">
        <f t="shared" si="316"/>
        <v/>
      </c>
      <c r="AJ197" s="107">
        <v>0</v>
      </c>
      <c r="AK197" s="109" t="str">
        <f t="shared" si="321"/>
        <v/>
      </c>
      <c r="AL197" s="19" t="str">
        <f t="shared" si="277"/>
        <v/>
      </c>
      <c r="AM197" s="104">
        <v>666</v>
      </c>
      <c r="AN197" s="105">
        <f t="shared" si="317"/>
        <v>599.4</v>
      </c>
      <c r="AO197" s="105">
        <v>50</v>
      </c>
      <c r="AP197" s="108">
        <f t="shared" si="322"/>
        <v>534</v>
      </c>
      <c r="AQ197" s="14">
        <f t="shared" si="278"/>
        <v>0.10910910910910908</v>
      </c>
      <c r="AR197" s="106">
        <v>0</v>
      </c>
      <c r="AS197" s="107" t="str">
        <f t="shared" si="279"/>
        <v/>
      </c>
      <c r="AT197" s="107">
        <v>0</v>
      </c>
      <c r="AU197" s="109" t="str">
        <f t="shared" si="323"/>
        <v/>
      </c>
      <c r="AV197" s="19" t="str">
        <f t="shared" si="280"/>
        <v/>
      </c>
      <c r="AW197" s="104">
        <v>0</v>
      </c>
      <c r="AX197" s="105" t="str">
        <f t="shared" si="281"/>
        <v/>
      </c>
      <c r="AY197" s="105">
        <v>0</v>
      </c>
      <c r="AZ197" s="108" t="str">
        <f t="shared" si="324"/>
        <v/>
      </c>
      <c r="BA197" s="14" t="str">
        <f t="shared" si="282"/>
        <v/>
      </c>
      <c r="BB197" s="106">
        <v>0</v>
      </c>
      <c r="BC197" s="107" t="str">
        <f t="shared" si="283"/>
        <v/>
      </c>
      <c r="BD197" s="107">
        <v>0</v>
      </c>
      <c r="BE197" s="109" t="str">
        <f t="shared" si="325"/>
        <v/>
      </c>
      <c r="BF197" s="19" t="str">
        <f t="shared" si="284"/>
        <v/>
      </c>
      <c r="BG197" s="104">
        <v>666</v>
      </c>
      <c r="BH197" s="105">
        <f t="shared" si="285"/>
        <v>599.4</v>
      </c>
      <c r="BI197" s="105">
        <v>50</v>
      </c>
      <c r="BJ197" s="108">
        <f t="shared" si="326"/>
        <v>534</v>
      </c>
      <c r="BK197" s="14">
        <f t="shared" si="286"/>
        <v>0.10910910910910908</v>
      </c>
    </row>
    <row r="198" spans="1:63" s="5" customFormat="1" ht="12.75" customHeight="1">
      <c r="A198" s="43" t="s">
        <v>133</v>
      </c>
      <c r="B198" s="39" t="s">
        <v>213</v>
      </c>
      <c r="C198" s="4"/>
      <c r="D198" s="50">
        <v>0.47</v>
      </c>
      <c r="E198" s="40" t="s">
        <v>205</v>
      </c>
      <c r="F198" s="84">
        <v>802</v>
      </c>
      <c r="G198" s="84">
        <v>729</v>
      </c>
      <c r="H198" s="94">
        <v>584</v>
      </c>
      <c r="I198" s="71">
        <v>0</v>
      </c>
      <c r="J198" s="72" t="str">
        <f t="shared" ref="J198:J207" si="363">IFERROR(IF(I198&gt;1,I198*0.9,""),"")</f>
        <v/>
      </c>
      <c r="K198" s="72">
        <v>0</v>
      </c>
      <c r="L198" s="73" t="str">
        <f t="shared" ref="L198:L207" si="364">IFERROR(IF(K198&gt;1,($H198-K198),""),"")</f>
        <v/>
      </c>
      <c r="M198" s="15" t="str">
        <f t="shared" ref="M198:M207" si="365">IFERROR(IF((IFERROR(IF(K198&gt;1,(J198-L198)/J198,""),(($G198*0.9)-L198)/($G198*0.9)))&gt;1%,IFERROR(IF(K198&gt;1,(J198-L198)/J198,""),(($G198*0.9)-L198)/($G198*0.9)),""),"")</f>
        <v/>
      </c>
      <c r="N198" s="74">
        <v>0</v>
      </c>
      <c r="O198" s="75" t="str">
        <f t="shared" ref="O198:O207" si="366">IFERROR(IF(N198&gt;1,N198*0.9,""),"")</f>
        <v/>
      </c>
      <c r="P198" s="75">
        <v>0</v>
      </c>
      <c r="Q198" s="76" t="str">
        <f t="shared" ref="Q198:Q207" si="367">IFERROR(IF(P198&gt;1,($H198-P198),""),"")</f>
        <v/>
      </c>
      <c r="R198" s="17" t="str">
        <f t="shared" ref="R198:R207" si="368">IFERROR(IF((IFERROR(IF(P198&gt;1,(O198-Q198)/O198,""),(($G198*0.9)-Q198)/($G198*0.9)))&gt;1%,IFERROR(IF(P198&gt;1,(O198-Q198)/O198,""),(($G198*0.9)-Q198)/($G198*0.9)),""),"")</f>
        <v/>
      </c>
      <c r="S198" s="71" t="s">
        <v>219</v>
      </c>
      <c r="T198" s="72" t="str">
        <f t="shared" ref="T198:T207" si="369">IFERROR(IF(S198&gt;1,S198*0.9,""),"")</f>
        <v/>
      </c>
      <c r="U198" s="72">
        <v>0</v>
      </c>
      <c r="V198" s="73" t="str">
        <f t="shared" si="318"/>
        <v/>
      </c>
      <c r="W198" s="15" t="str">
        <f t="shared" ref="W198:W207" si="370">IFERROR(IF((IFERROR(IF(U198&gt;1,(T198-V198)/T198,""),(($G198*0.9)-V198)/($G198*0.9)))&gt;1%,IFERROR(IF(U198&gt;1,(T198-V198)/T198,""),(($G198*0.9)-V198)/($G198*0.9)),""),"")</f>
        <v/>
      </c>
      <c r="X198" s="74">
        <v>666</v>
      </c>
      <c r="Y198" s="75">
        <f t="shared" ref="Y198:Y207" si="371">IFERROR(IF(X198&gt;1,X198*0.9,""),"")</f>
        <v>599.4</v>
      </c>
      <c r="Z198" s="75">
        <v>50</v>
      </c>
      <c r="AA198" s="76">
        <f t="shared" si="319"/>
        <v>534</v>
      </c>
      <c r="AB198" s="17">
        <f t="shared" ref="AB198:AB207" si="372">IFERROR(IF((IFERROR(IF(Z198&gt;1,(Y198-AA198)/Y198,""),(($G198*0.9)-AA198)/($G198*0.9)))&gt;1%,IFERROR(IF(Z198&gt;1,(Y198-AA198)/Y198,""),(($G198*0.9)-AA198)/($G198*0.9)),""),"")</f>
        <v>0.10910910910910908</v>
      </c>
      <c r="AC198" s="71">
        <v>0</v>
      </c>
      <c r="AD198" s="72" t="str">
        <f t="shared" ref="AD198:AD207" si="373">IFERROR(IF(AC198&gt;1,AC198*0.9,""),"")</f>
        <v/>
      </c>
      <c r="AE198" s="72">
        <v>0</v>
      </c>
      <c r="AF198" s="73" t="str">
        <f t="shared" si="320"/>
        <v/>
      </c>
      <c r="AG198" s="15" t="str">
        <f t="shared" ref="AG198:AG207" si="374">IFERROR(IF((IFERROR(IF(AE198&gt;1,(AD198-AF198)/AD198,""),(($G198*0.9)-AF198)/($G198*0.9)))&gt;1%,IFERROR(IF(AE198&gt;1,(AD198-AF198)/AD198,""),(($G198*0.9)-AF198)/($G198*0.9)),""),"")</f>
        <v/>
      </c>
      <c r="AH198" s="74">
        <v>0</v>
      </c>
      <c r="AI198" s="75" t="str">
        <f t="shared" ref="AI198:AI207" si="375">IFERROR(IF(AH198&gt;1,AH198*0.9,""),"")</f>
        <v/>
      </c>
      <c r="AJ198" s="75">
        <v>0</v>
      </c>
      <c r="AK198" s="76" t="str">
        <f t="shared" si="321"/>
        <v/>
      </c>
      <c r="AL198" s="17" t="str">
        <f t="shared" ref="AL198:AL207" si="376">IFERROR(IF((IFERROR(IF(AJ198&gt;1,(AI198-AK198)/AI198,""),(($G198*0.9)-AK198)/($G198*0.9)))&gt;1%,IFERROR(IF(AJ198&gt;1,(AI198-AK198)/AI198,""),(($G198*0.9)-AK198)/($G198*0.9)),""),"")</f>
        <v/>
      </c>
      <c r="AM198" s="71">
        <v>666</v>
      </c>
      <c r="AN198" s="72">
        <f t="shared" ref="AN198:AN207" si="377">IFERROR(IF(AM198&gt;1,AM198*0.9,""),"")</f>
        <v>599.4</v>
      </c>
      <c r="AO198" s="72">
        <v>50</v>
      </c>
      <c r="AP198" s="73">
        <f t="shared" si="322"/>
        <v>534</v>
      </c>
      <c r="AQ198" s="15">
        <f t="shared" ref="AQ198:AQ207" si="378">IFERROR(IF((IFERROR(IF(AO198&gt;1,(AN198-AP198)/AN198,""),(($G198*0.9)-AP198)/($G198*0.9)))&gt;1%,IFERROR(IF(AO198&gt;1,(AN198-AP198)/AN198,""),(($G198*0.9)-AP198)/($G198*0.9)),""),"")</f>
        <v>0.10910910910910908</v>
      </c>
      <c r="AR198" s="74">
        <v>0</v>
      </c>
      <c r="AS198" s="75" t="str">
        <f t="shared" ref="AS198:AS207" si="379">IFERROR(IF(AR198&gt;1,AR198*0.9,""),"")</f>
        <v/>
      </c>
      <c r="AT198" s="75">
        <v>0</v>
      </c>
      <c r="AU198" s="76" t="str">
        <f t="shared" si="323"/>
        <v/>
      </c>
      <c r="AV198" s="17" t="str">
        <f t="shared" ref="AV198:AV207" si="380">IFERROR(IF((IFERROR(IF(AT198&gt;1,(AS198-AU198)/AS198,""),(($G198*0.9)-AU198)/($G198*0.9)))&gt;1%,IFERROR(IF(AT198&gt;1,(AS198-AU198)/AS198,""),(($G198*0.9)-AU198)/($G198*0.9)),""),"")</f>
        <v/>
      </c>
      <c r="AW198" s="71">
        <v>0</v>
      </c>
      <c r="AX198" s="72" t="str">
        <f t="shared" ref="AX198:AX207" si="381">IFERROR(IF(AW198&gt;1,AW198*0.9,""),"")</f>
        <v/>
      </c>
      <c r="AY198" s="72">
        <v>0</v>
      </c>
      <c r="AZ198" s="73" t="str">
        <f t="shared" si="324"/>
        <v/>
      </c>
      <c r="BA198" s="15" t="str">
        <f t="shared" ref="BA198:BA207" si="382">IFERROR(IF((IFERROR(IF(AY198&gt;1,(AX198-AZ198)/AX198,""),(($G198*0.9)-AZ198)/($G198*0.9)))&gt;1%,IFERROR(IF(AY198&gt;1,(AX198-AZ198)/AX198,""),(($G198*0.9)-AZ198)/($G198*0.9)),""),"")</f>
        <v/>
      </c>
      <c r="BB198" s="74">
        <v>0</v>
      </c>
      <c r="BC198" s="75" t="str">
        <f t="shared" ref="BC198:BC207" si="383">IFERROR(IF(BB198&gt;1,BB198*0.9,""),"")</f>
        <v/>
      </c>
      <c r="BD198" s="75">
        <v>0</v>
      </c>
      <c r="BE198" s="76" t="str">
        <f t="shared" si="325"/>
        <v/>
      </c>
      <c r="BF198" s="17" t="str">
        <f t="shared" ref="BF198:BF207" si="384">IFERROR(IF((IFERROR(IF(BD198&gt;1,(BC198-BE198)/BC198,""),(($G198*0.9)-BE198)/($G198*0.9)))&gt;1%,IFERROR(IF(BD198&gt;1,(BC198-BE198)/BC198,""),(($G198*0.9)-BE198)/($G198*0.9)),""),"")</f>
        <v/>
      </c>
      <c r="BG198" s="71">
        <v>666</v>
      </c>
      <c r="BH198" s="72">
        <f t="shared" ref="BH198:BH207" si="385">IFERROR(IF(BG198&gt;1,BG198*0.9,""),"")</f>
        <v>599.4</v>
      </c>
      <c r="BI198" s="72">
        <v>50</v>
      </c>
      <c r="BJ198" s="73">
        <f t="shared" si="326"/>
        <v>534</v>
      </c>
      <c r="BK198" s="15">
        <f t="shared" ref="BK198:BK207" si="386">IFERROR(IF((IFERROR(IF(BI198&gt;1,(BH198-BJ198)/BH198,""),(($G198*0.9)-BJ198)/($G198*0.9)))&gt;1%,IFERROR(IF(BI198&gt;1,(BH198-BJ198)/BH198,""),(($G198*0.9)-BJ198)/($G198*0.9)),""),"")</f>
        <v>0.10910910910910908</v>
      </c>
    </row>
    <row r="199" spans="1:63" s="5" customFormat="1" ht="12.75" customHeight="1">
      <c r="A199" s="43" t="s">
        <v>132</v>
      </c>
      <c r="B199" s="39" t="s">
        <v>213</v>
      </c>
      <c r="C199" s="4"/>
      <c r="D199" s="50">
        <v>0.47</v>
      </c>
      <c r="E199" s="40" t="s">
        <v>205</v>
      </c>
      <c r="F199" s="84">
        <v>769</v>
      </c>
      <c r="G199" s="84">
        <v>699</v>
      </c>
      <c r="H199" s="94">
        <v>559</v>
      </c>
      <c r="I199" s="71">
        <v>0</v>
      </c>
      <c r="J199" s="72" t="str">
        <f t="shared" si="363"/>
        <v/>
      </c>
      <c r="K199" s="72">
        <v>0</v>
      </c>
      <c r="L199" s="73" t="str">
        <f t="shared" si="364"/>
        <v/>
      </c>
      <c r="M199" s="15" t="str">
        <f t="shared" si="365"/>
        <v/>
      </c>
      <c r="N199" s="74">
        <v>0</v>
      </c>
      <c r="O199" s="75" t="str">
        <f t="shared" si="366"/>
        <v/>
      </c>
      <c r="P199" s="75">
        <v>0</v>
      </c>
      <c r="Q199" s="76" t="str">
        <f t="shared" si="367"/>
        <v/>
      </c>
      <c r="R199" s="17" t="str">
        <f t="shared" si="368"/>
        <v/>
      </c>
      <c r="S199" s="71" t="s">
        <v>219</v>
      </c>
      <c r="T199" s="72" t="str">
        <f t="shared" si="369"/>
        <v/>
      </c>
      <c r="U199" s="72">
        <v>0</v>
      </c>
      <c r="V199" s="73" t="str">
        <f t="shared" si="318"/>
        <v/>
      </c>
      <c r="W199" s="15" t="str">
        <f t="shared" si="370"/>
        <v/>
      </c>
      <c r="X199" s="74">
        <v>632</v>
      </c>
      <c r="Y199" s="75">
        <f t="shared" si="371"/>
        <v>568.80000000000007</v>
      </c>
      <c r="Z199" s="75">
        <v>53</v>
      </c>
      <c r="AA199" s="76">
        <f t="shared" si="319"/>
        <v>506</v>
      </c>
      <c r="AB199" s="17">
        <f t="shared" si="372"/>
        <v>0.11040787623066114</v>
      </c>
      <c r="AC199" s="71">
        <v>0</v>
      </c>
      <c r="AD199" s="72" t="str">
        <f t="shared" si="373"/>
        <v/>
      </c>
      <c r="AE199" s="72">
        <v>0</v>
      </c>
      <c r="AF199" s="73" t="str">
        <f t="shared" si="320"/>
        <v/>
      </c>
      <c r="AG199" s="15" t="str">
        <f t="shared" si="374"/>
        <v/>
      </c>
      <c r="AH199" s="74">
        <v>0</v>
      </c>
      <c r="AI199" s="75" t="str">
        <f t="shared" si="375"/>
        <v/>
      </c>
      <c r="AJ199" s="75">
        <v>0</v>
      </c>
      <c r="AK199" s="76" t="str">
        <f t="shared" si="321"/>
        <v/>
      </c>
      <c r="AL199" s="17" t="str">
        <f t="shared" si="376"/>
        <v/>
      </c>
      <c r="AM199" s="71">
        <v>632</v>
      </c>
      <c r="AN199" s="72">
        <f t="shared" si="377"/>
        <v>568.80000000000007</v>
      </c>
      <c r="AO199" s="72">
        <v>53</v>
      </c>
      <c r="AP199" s="73">
        <f t="shared" si="322"/>
        <v>506</v>
      </c>
      <c r="AQ199" s="15">
        <f t="shared" si="378"/>
        <v>0.11040787623066114</v>
      </c>
      <c r="AR199" s="74">
        <v>0</v>
      </c>
      <c r="AS199" s="75" t="str">
        <f t="shared" si="379"/>
        <v/>
      </c>
      <c r="AT199" s="75">
        <v>0</v>
      </c>
      <c r="AU199" s="76" t="str">
        <f t="shared" si="323"/>
        <v/>
      </c>
      <c r="AV199" s="17" t="str">
        <f t="shared" si="380"/>
        <v/>
      </c>
      <c r="AW199" s="71">
        <v>0</v>
      </c>
      <c r="AX199" s="72" t="str">
        <f t="shared" si="381"/>
        <v/>
      </c>
      <c r="AY199" s="72">
        <v>0</v>
      </c>
      <c r="AZ199" s="73" t="str">
        <f t="shared" si="324"/>
        <v/>
      </c>
      <c r="BA199" s="15" t="str">
        <f t="shared" si="382"/>
        <v/>
      </c>
      <c r="BB199" s="74">
        <v>0</v>
      </c>
      <c r="BC199" s="75" t="str">
        <f t="shared" si="383"/>
        <v/>
      </c>
      <c r="BD199" s="75">
        <v>0</v>
      </c>
      <c r="BE199" s="76" t="str">
        <f t="shared" si="325"/>
        <v/>
      </c>
      <c r="BF199" s="17" t="str">
        <f t="shared" si="384"/>
        <v/>
      </c>
      <c r="BG199" s="71">
        <v>632</v>
      </c>
      <c r="BH199" s="72">
        <f t="shared" si="385"/>
        <v>568.80000000000007</v>
      </c>
      <c r="BI199" s="72">
        <v>53</v>
      </c>
      <c r="BJ199" s="73">
        <f t="shared" si="326"/>
        <v>506</v>
      </c>
      <c r="BK199" s="15">
        <f t="shared" si="386"/>
        <v>0.11040787623066114</v>
      </c>
    </row>
    <row r="200" spans="1:63" s="5" customFormat="1" ht="12.75" customHeight="1">
      <c r="A200" s="43" t="s">
        <v>136</v>
      </c>
      <c r="B200" s="39" t="s">
        <v>213</v>
      </c>
      <c r="C200" s="4"/>
      <c r="D200" s="50">
        <v>0.71</v>
      </c>
      <c r="E200" s="40" t="s">
        <v>206</v>
      </c>
      <c r="F200" s="84">
        <v>857</v>
      </c>
      <c r="G200" s="84">
        <v>779</v>
      </c>
      <c r="H200" s="94">
        <v>625</v>
      </c>
      <c r="I200" s="71">
        <v>0</v>
      </c>
      <c r="J200" s="72" t="str">
        <f t="shared" si="363"/>
        <v/>
      </c>
      <c r="K200" s="72">
        <v>0</v>
      </c>
      <c r="L200" s="73" t="str">
        <f t="shared" si="364"/>
        <v/>
      </c>
      <c r="M200" s="15" t="str">
        <f t="shared" si="365"/>
        <v/>
      </c>
      <c r="N200" s="74">
        <v>0</v>
      </c>
      <c r="O200" s="75" t="str">
        <f t="shared" si="366"/>
        <v/>
      </c>
      <c r="P200" s="75">
        <v>0</v>
      </c>
      <c r="Q200" s="76" t="str">
        <f t="shared" si="367"/>
        <v/>
      </c>
      <c r="R200" s="17" t="str">
        <f t="shared" si="368"/>
        <v/>
      </c>
      <c r="S200" s="71" t="s">
        <v>219</v>
      </c>
      <c r="T200" s="72" t="str">
        <f t="shared" si="369"/>
        <v/>
      </c>
      <c r="U200" s="72">
        <v>0</v>
      </c>
      <c r="V200" s="73" t="str">
        <f t="shared" si="318"/>
        <v/>
      </c>
      <c r="W200" s="15" t="str">
        <f t="shared" si="370"/>
        <v/>
      </c>
      <c r="X200" s="74">
        <v>721</v>
      </c>
      <c r="Y200" s="75">
        <f t="shared" si="371"/>
        <v>648.9</v>
      </c>
      <c r="Z200" s="75">
        <v>46</v>
      </c>
      <c r="AA200" s="76">
        <f t="shared" si="319"/>
        <v>579</v>
      </c>
      <c r="AB200" s="17">
        <f t="shared" si="372"/>
        <v>0.10772075820619507</v>
      </c>
      <c r="AC200" s="71">
        <v>0</v>
      </c>
      <c r="AD200" s="72" t="str">
        <f t="shared" si="373"/>
        <v/>
      </c>
      <c r="AE200" s="72">
        <v>0</v>
      </c>
      <c r="AF200" s="73" t="str">
        <f t="shared" si="320"/>
        <v/>
      </c>
      <c r="AG200" s="15" t="str">
        <f t="shared" si="374"/>
        <v/>
      </c>
      <c r="AH200" s="74">
        <v>0</v>
      </c>
      <c r="AI200" s="75" t="str">
        <f t="shared" si="375"/>
        <v/>
      </c>
      <c r="AJ200" s="75">
        <v>0</v>
      </c>
      <c r="AK200" s="76" t="str">
        <f t="shared" si="321"/>
        <v/>
      </c>
      <c r="AL200" s="17" t="str">
        <f t="shared" si="376"/>
        <v/>
      </c>
      <c r="AM200" s="71">
        <v>721</v>
      </c>
      <c r="AN200" s="72">
        <f t="shared" si="377"/>
        <v>648.9</v>
      </c>
      <c r="AO200" s="72">
        <v>46</v>
      </c>
      <c r="AP200" s="73">
        <f t="shared" si="322"/>
        <v>579</v>
      </c>
      <c r="AQ200" s="15">
        <f t="shared" si="378"/>
        <v>0.10772075820619507</v>
      </c>
      <c r="AR200" s="74">
        <v>0</v>
      </c>
      <c r="AS200" s="75" t="str">
        <f t="shared" si="379"/>
        <v/>
      </c>
      <c r="AT200" s="75">
        <v>0</v>
      </c>
      <c r="AU200" s="76" t="str">
        <f t="shared" si="323"/>
        <v/>
      </c>
      <c r="AV200" s="17" t="str">
        <f t="shared" si="380"/>
        <v/>
      </c>
      <c r="AW200" s="71">
        <v>0</v>
      </c>
      <c r="AX200" s="72" t="str">
        <f t="shared" si="381"/>
        <v/>
      </c>
      <c r="AY200" s="72">
        <v>0</v>
      </c>
      <c r="AZ200" s="73" t="str">
        <f t="shared" si="324"/>
        <v/>
      </c>
      <c r="BA200" s="15" t="str">
        <f t="shared" si="382"/>
        <v/>
      </c>
      <c r="BB200" s="74">
        <v>0</v>
      </c>
      <c r="BC200" s="75" t="str">
        <f t="shared" si="383"/>
        <v/>
      </c>
      <c r="BD200" s="75">
        <v>0</v>
      </c>
      <c r="BE200" s="76" t="str">
        <f t="shared" si="325"/>
        <v/>
      </c>
      <c r="BF200" s="17" t="str">
        <f t="shared" si="384"/>
        <v/>
      </c>
      <c r="BG200" s="71">
        <v>721</v>
      </c>
      <c r="BH200" s="72">
        <f t="shared" si="385"/>
        <v>648.9</v>
      </c>
      <c r="BI200" s="72">
        <v>46</v>
      </c>
      <c r="BJ200" s="73">
        <f t="shared" si="326"/>
        <v>579</v>
      </c>
      <c r="BK200" s="15">
        <f t="shared" si="386"/>
        <v>0.10772075820619507</v>
      </c>
    </row>
    <row r="201" spans="1:63" s="5" customFormat="1" ht="12.75" customHeight="1" thickBot="1">
      <c r="A201" s="44" t="s">
        <v>135</v>
      </c>
      <c r="B201" s="37" t="s">
        <v>213</v>
      </c>
      <c r="C201" s="9" t="s">
        <v>5</v>
      </c>
      <c r="D201" s="51">
        <v>0.71</v>
      </c>
      <c r="E201" s="2" t="s">
        <v>206</v>
      </c>
      <c r="F201" s="85">
        <v>824</v>
      </c>
      <c r="G201" s="85">
        <v>0</v>
      </c>
      <c r="H201" s="95">
        <v>600</v>
      </c>
      <c r="I201" s="78">
        <v>0</v>
      </c>
      <c r="J201" s="79" t="str">
        <f t="shared" si="363"/>
        <v/>
      </c>
      <c r="K201" s="79">
        <v>0</v>
      </c>
      <c r="L201" s="80" t="str">
        <f t="shared" si="364"/>
        <v/>
      </c>
      <c r="M201" s="16" t="str">
        <f t="shared" si="365"/>
        <v/>
      </c>
      <c r="N201" s="81">
        <v>0</v>
      </c>
      <c r="O201" s="82" t="str">
        <f t="shared" si="366"/>
        <v/>
      </c>
      <c r="P201" s="82">
        <v>0</v>
      </c>
      <c r="Q201" s="83" t="str">
        <f t="shared" si="367"/>
        <v/>
      </c>
      <c r="R201" s="18" t="str">
        <f t="shared" si="368"/>
        <v/>
      </c>
      <c r="S201" s="78">
        <v>0</v>
      </c>
      <c r="T201" s="79" t="str">
        <f t="shared" si="369"/>
        <v/>
      </c>
      <c r="U201" s="79">
        <v>0</v>
      </c>
      <c r="V201" s="80" t="str">
        <f t="shared" si="318"/>
        <v/>
      </c>
      <c r="W201" s="16" t="str">
        <f t="shared" si="370"/>
        <v/>
      </c>
      <c r="X201" s="81">
        <v>0</v>
      </c>
      <c r="Y201" s="82" t="str">
        <f t="shared" si="371"/>
        <v/>
      </c>
      <c r="Z201" s="82">
        <v>0</v>
      </c>
      <c r="AA201" s="83" t="str">
        <f t="shared" si="319"/>
        <v/>
      </c>
      <c r="AB201" s="18" t="str">
        <f t="shared" si="372"/>
        <v/>
      </c>
      <c r="AC201" s="78">
        <v>0</v>
      </c>
      <c r="AD201" s="79" t="str">
        <f t="shared" si="373"/>
        <v/>
      </c>
      <c r="AE201" s="79">
        <v>0</v>
      </c>
      <c r="AF201" s="80" t="str">
        <f t="shared" si="320"/>
        <v/>
      </c>
      <c r="AG201" s="16" t="str">
        <f t="shared" si="374"/>
        <v/>
      </c>
      <c r="AH201" s="81">
        <v>0</v>
      </c>
      <c r="AI201" s="82" t="str">
        <f t="shared" si="375"/>
        <v/>
      </c>
      <c r="AJ201" s="82">
        <v>0</v>
      </c>
      <c r="AK201" s="83" t="str">
        <f t="shared" si="321"/>
        <v/>
      </c>
      <c r="AL201" s="18" t="str">
        <f t="shared" si="376"/>
        <v/>
      </c>
      <c r="AM201" s="78">
        <v>0</v>
      </c>
      <c r="AN201" s="79" t="str">
        <f t="shared" si="377"/>
        <v/>
      </c>
      <c r="AO201" s="79">
        <v>0</v>
      </c>
      <c r="AP201" s="80" t="str">
        <f t="shared" si="322"/>
        <v/>
      </c>
      <c r="AQ201" s="16" t="str">
        <f t="shared" si="378"/>
        <v/>
      </c>
      <c r="AR201" s="81">
        <v>0</v>
      </c>
      <c r="AS201" s="82" t="str">
        <f t="shared" si="379"/>
        <v/>
      </c>
      <c r="AT201" s="82">
        <v>0</v>
      </c>
      <c r="AU201" s="83" t="str">
        <f t="shared" si="323"/>
        <v/>
      </c>
      <c r="AV201" s="18" t="str">
        <f t="shared" si="380"/>
        <v/>
      </c>
      <c r="AW201" s="78">
        <v>0</v>
      </c>
      <c r="AX201" s="79" t="str">
        <f t="shared" si="381"/>
        <v/>
      </c>
      <c r="AY201" s="79">
        <v>0</v>
      </c>
      <c r="AZ201" s="80" t="str">
        <f t="shared" si="324"/>
        <v/>
      </c>
      <c r="BA201" s="16" t="str">
        <f t="shared" si="382"/>
        <v/>
      </c>
      <c r="BB201" s="81">
        <v>0</v>
      </c>
      <c r="BC201" s="82" t="str">
        <f t="shared" si="383"/>
        <v/>
      </c>
      <c r="BD201" s="82">
        <v>0</v>
      </c>
      <c r="BE201" s="83" t="str">
        <f t="shared" si="325"/>
        <v/>
      </c>
      <c r="BF201" s="18" t="str">
        <f t="shared" si="384"/>
        <v/>
      </c>
      <c r="BG201" s="78">
        <v>0</v>
      </c>
      <c r="BH201" s="79" t="str">
        <f t="shared" si="385"/>
        <v/>
      </c>
      <c r="BI201" s="79">
        <v>0</v>
      </c>
      <c r="BJ201" s="80" t="str">
        <f t="shared" si="326"/>
        <v/>
      </c>
      <c r="BK201" s="16" t="str">
        <f t="shared" si="386"/>
        <v/>
      </c>
    </row>
    <row r="202" spans="1:63" s="5" customFormat="1" ht="12.75" customHeight="1">
      <c r="A202" s="45" t="s">
        <v>169</v>
      </c>
      <c r="B202" s="35" t="s">
        <v>213</v>
      </c>
      <c r="C202" s="6"/>
      <c r="D202" s="52">
        <v>0.37</v>
      </c>
      <c r="E202" s="7" t="s">
        <v>230</v>
      </c>
      <c r="F202" s="86">
        <v>307</v>
      </c>
      <c r="G202" s="86">
        <v>279</v>
      </c>
      <c r="H202" s="93">
        <v>205</v>
      </c>
      <c r="I202" s="104">
        <v>0</v>
      </c>
      <c r="J202" s="105" t="str">
        <f t="shared" si="363"/>
        <v/>
      </c>
      <c r="K202" s="105">
        <v>0</v>
      </c>
      <c r="L202" s="108" t="str">
        <f t="shared" si="364"/>
        <v/>
      </c>
      <c r="M202" s="14" t="str">
        <f t="shared" si="365"/>
        <v/>
      </c>
      <c r="N202" s="106">
        <v>0</v>
      </c>
      <c r="O202" s="107" t="str">
        <f t="shared" si="366"/>
        <v/>
      </c>
      <c r="P202" s="107">
        <v>0</v>
      </c>
      <c r="Q202" s="109" t="str">
        <f t="shared" si="367"/>
        <v/>
      </c>
      <c r="R202" s="19" t="str">
        <f t="shared" si="368"/>
        <v/>
      </c>
      <c r="S202" s="104">
        <v>0</v>
      </c>
      <c r="T202" s="105" t="str">
        <f t="shared" si="369"/>
        <v/>
      </c>
      <c r="U202" s="105">
        <v>0</v>
      </c>
      <c r="V202" s="108" t="str">
        <f t="shared" si="318"/>
        <v/>
      </c>
      <c r="W202" s="14" t="str">
        <f t="shared" si="370"/>
        <v/>
      </c>
      <c r="X202" s="106">
        <v>0</v>
      </c>
      <c r="Y202" s="107" t="str">
        <f t="shared" si="371"/>
        <v/>
      </c>
      <c r="Z202" s="107">
        <v>0</v>
      </c>
      <c r="AA202" s="109" t="str">
        <f t="shared" si="319"/>
        <v/>
      </c>
      <c r="AB202" s="19" t="str">
        <f t="shared" si="372"/>
        <v/>
      </c>
      <c r="AC202" s="104">
        <v>0</v>
      </c>
      <c r="AD202" s="105" t="str">
        <f t="shared" si="373"/>
        <v/>
      </c>
      <c r="AE202" s="105">
        <v>0</v>
      </c>
      <c r="AF202" s="108" t="str">
        <f t="shared" si="320"/>
        <v/>
      </c>
      <c r="AG202" s="14" t="str">
        <f t="shared" si="374"/>
        <v/>
      </c>
      <c r="AH202" s="106">
        <v>0</v>
      </c>
      <c r="AI202" s="107" t="str">
        <f t="shared" si="375"/>
        <v/>
      </c>
      <c r="AJ202" s="107">
        <v>0</v>
      </c>
      <c r="AK202" s="109" t="str">
        <f t="shared" si="321"/>
        <v/>
      </c>
      <c r="AL202" s="19" t="str">
        <f t="shared" si="376"/>
        <v/>
      </c>
      <c r="AM202" s="104">
        <v>0</v>
      </c>
      <c r="AN202" s="105" t="str">
        <f t="shared" si="377"/>
        <v/>
      </c>
      <c r="AO202" s="105">
        <v>0</v>
      </c>
      <c r="AP202" s="108" t="str">
        <f t="shared" si="322"/>
        <v/>
      </c>
      <c r="AQ202" s="14" t="str">
        <f t="shared" si="378"/>
        <v/>
      </c>
      <c r="AR202" s="106">
        <v>0</v>
      </c>
      <c r="AS202" s="107" t="str">
        <f t="shared" si="379"/>
        <v/>
      </c>
      <c r="AT202" s="107">
        <v>0</v>
      </c>
      <c r="AU202" s="109" t="str">
        <f t="shared" si="323"/>
        <v/>
      </c>
      <c r="AV202" s="19" t="str">
        <f t="shared" si="380"/>
        <v/>
      </c>
      <c r="AW202" s="104">
        <v>0</v>
      </c>
      <c r="AX202" s="105" t="str">
        <f t="shared" si="381"/>
        <v/>
      </c>
      <c r="AY202" s="105">
        <v>0</v>
      </c>
      <c r="AZ202" s="108" t="str">
        <f t="shared" si="324"/>
        <v/>
      </c>
      <c r="BA202" s="14" t="str">
        <f t="shared" si="382"/>
        <v/>
      </c>
      <c r="BB202" s="106">
        <v>0</v>
      </c>
      <c r="BC202" s="107" t="str">
        <f t="shared" si="383"/>
        <v/>
      </c>
      <c r="BD202" s="107">
        <v>0</v>
      </c>
      <c r="BE202" s="109" t="str">
        <f t="shared" si="325"/>
        <v/>
      </c>
      <c r="BF202" s="19" t="str">
        <f t="shared" si="384"/>
        <v/>
      </c>
      <c r="BG202" s="104">
        <v>0</v>
      </c>
      <c r="BH202" s="105" t="str">
        <f t="shared" si="385"/>
        <v/>
      </c>
      <c r="BI202" s="105">
        <v>0</v>
      </c>
      <c r="BJ202" s="108" t="str">
        <f t="shared" si="326"/>
        <v/>
      </c>
      <c r="BK202" s="14" t="str">
        <f t="shared" si="386"/>
        <v/>
      </c>
    </row>
    <row r="203" spans="1:63" s="5" customFormat="1" ht="12.75" customHeight="1">
      <c r="A203" s="43" t="s">
        <v>168</v>
      </c>
      <c r="B203" s="39" t="s">
        <v>213</v>
      </c>
      <c r="C203" s="4"/>
      <c r="D203" s="50">
        <v>0.37</v>
      </c>
      <c r="E203" s="40" t="s">
        <v>230</v>
      </c>
      <c r="F203" s="84">
        <v>307</v>
      </c>
      <c r="G203" s="84">
        <v>279</v>
      </c>
      <c r="H203" s="94">
        <v>205</v>
      </c>
      <c r="I203" s="71">
        <v>0</v>
      </c>
      <c r="J203" s="72" t="str">
        <f t="shared" si="363"/>
        <v/>
      </c>
      <c r="K203" s="72">
        <v>0</v>
      </c>
      <c r="L203" s="73" t="str">
        <f t="shared" si="364"/>
        <v/>
      </c>
      <c r="M203" s="15" t="str">
        <f t="shared" si="365"/>
        <v/>
      </c>
      <c r="N203" s="74">
        <v>0</v>
      </c>
      <c r="O203" s="75" t="str">
        <f t="shared" si="366"/>
        <v/>
      </c>
      <c r="P203" s="75">
        <v>0</v>
      </c>
      <c r="Q203" s="76" t="str">
        <f t="shared" si="367"/>
        <v/>
      </c>
      <c r="R203" s="17" t="str">
        <f t="shared" si="368"/>
        <v/>
      </c>
      <c r="S203" s="71">
        <v>0</v>
      </c>
      <c r="T203" s="72" t="str">
        <f t="shared" si="369"/>
        <v/>
      </c>
      <c r="U203" s="72">
        <v>0</v>
      </c>
      <c r="V203" s="73" t="str">
        <f t="shared" si="318"/>
        <v/>
      </c>
      <c r="W203" s="15" t="str">
        <f t="shared" si="370"/>
        <v/>
      </c>
      <c r="X203" s="74">
        <v>0</v>
      </c>
      <c r="Y203" s="75" t="str">
        <f t="shared" si="371"/>
        <v/>
      </c>
      <c r="Z203" s="75">
        <v>0</v>
      </c>
      <c r="AA203" s="76" t="str">
        <f t="shared" si="319"/>
        <v/>
      </c>
      <c r="AB203" s="17" t="str">
        <f t="shared" si="372"/>
        <v/>
      </c>
      <c r="AC203" s="71">
        <v>0</v>
      </c>
      <c r="AD203" s="72" t="str">
        <f t="shared" si="373"/>
        <v/>
      </c>
      <c r="AE203" s="72">
        <v>0</v>
      </c>
      <c r="AF203" s="73" t="str">
        <f t="shared" si="320"/>
        <v/>
      </c>
      <c r="AG203" s="15" t="str">
        <f t="shared" si="374"/>
        <v/>
      </c>
      <c r="AH203" s="74">
        <v>0</v>
      </c>
      <c r="AI203" s="75" t="str">
        <f t="shared" si="375"/>
        <v/>
      </c>
      <c r="AJ203" s="75">
        <v>0</v>
      </c>
      <c r="AK203" s="76" t="str">
        <f t="shared" si="321"/>
        <v/>
      </c>
      <c r="AL203" s="17" t="str">
        <f t="shared" si="376"/>
        <v/>
      </c>
      <c r="AM203" s="71">
        <v>0</v>
      </c>
      <c r="AN203" s="72" t="str">
        <f t="shared" si="377"/>
        <v/>
      </c>
      <c r="AO203" s="72">
        <v>0</v>
      </c>
      <c r="AP203" s="73" t="str">
        <f t="shared" si="322"/>
        <v/>
      </c>
      <c r="AQ203" s="15" t="str">
        <f t="shared" si="378"/>
        <v/>
      </c>
      <c r="AR203" s="74">
        <v>0</v>
      </c>
      <c r="AS203" s="75" t="str">
        <f t="shared" si="379"/>
        <v/>
      </c>
      <c r="AT203" s="75">
        <v>0</v>
      </c>
      <c r="AU203" s="76" t="str">
        <f t="shared" si="323"/>
        <v/>
      </c>
      <c r="AV203" s="17" t="str">
        <f t="shared" si="380"/>
        <v/>
      </c>
      <c r="AW203" s="71">
        <v>0</v>
      </c>
      <c r="AX203" s="72" t="str">
        <f t="shared" si="381"/>
        <v/>
      </c>
      <c r="AY203" s="72">
        <v>0</v>
      </c>
      <c r="AZ203" s="73" t="str">
        <f t="shared" si="324"/>
        <v/>
      </c>
      <c r="BA203" s="15" t="str">
        <f t="shared" si="382"/>
        <v/>
      </c>
      <c r="BB203" s="74">
        <v>0</v>
      </c>
      <c r="BC203" s="75" t="str">
        <f t="shared" si="383"/>
        <v/>
      </c>
      <c r="BD203" s="75">
        <v>0</v>
      </c>
      <c r="BE203" s="76" t="str">
        <f t="shared" si="325"/>
        <v/>
      </c>
      <c r="BF203" s="17" t="str">
        <f t="shared" si="384"/>
        <v/>
      </c>
      <c r="BG203" s="71">
        <v>0</v>
      </c>
      <c r="BH203" s="72" t="str">
        <f t="shared" si="385"/>
        <v/>
      </c>
      <c r="BI203" s="72">
        <v>0</v>
      </c>
      <c r="BJ203" s="73" t="str">
        <f t="shared" si="326"/>
        <v/>
      </c>
      <c r="BK203" s="15" t="str">
        <f t="shared" si="386"/>
        <v/>
      </c>
    </row>
    <row r="204" spans="1:63" s="5" customFormat="1" ht="12.75" customHeight="1">
      <c r="A204" s="43" t="s">
        <v>167</v>
      </c>
      <c r="B204" s="39" t="s">
        <v>213</v>
      </c>
      <c r="C204" s="4"/>
      <c r="D204" s="50">
        <v>0.37</v>
      </c>
      <c r="E204" s="40" t="s">
        <v>230</v>
      </c>
      <c r="F204" s="84">
        <v>274</v>
      </c>
      <c r="G204" s="84">
        <v>249</v>
      </c>
      <c r="H204" s="94">
        <v>183</v>
      </c>
      <c r="I204" s="71">
        <v>0</v>
      </c>
      <c r="J204" s="72" t="str">
        <f t="shared" si="363"/>
        <v/>
      </c>
      <c r="K204" s="72">
        <v>0</v>
      </c>
      <c r="L204" s="73" t="str">
        <f t="shared" si="364"/>
        <v/>
      </c>
      <c r="M204" s="15" t="str">
        <f t="shared" si="365"/>
        <v/>
      </c>
      <c r="N204" s="74">
        <v>0</v>
      </c>
      <c r="O204" s="75" t="str">
        <f t="shared" si="366"/>
        <v/>
      </c>
      <c r="P204" s="75">
        <v>0</v>
      </c>
      <c r="Q204" s="76" t="str">
        <f t="shared" si="367"/>
        <v/>
      </c>
      <c r="R204" s="17" t="str">
        <f t="shared" si="368"/>
        <v/>
      </c>
      <c r="S204" s="71">
        <v>0</v>
      </c>
      <c r="T204" s="72" t="str">
        <f t="shared" si="369"/>
        <v/>
      </c>
      <c r="U204" s="72">
        <v>0</v>
      </c>
      <c r="V204" s="73" t="str">
        <f t="shared" si="318"/>
        <v/>
      </c>
      <c r="W204" s="15" t="str">
        <f t="shared" si="370"/>
        <v/>
      </c>
      <c r="X204" s="74">
        <v>0</v>
      </c>
      <c r="Y204" s="75" t="str">
        <f t="shared" si="371"/>
        <v/>
      </c>
      <c r="Z204" s="75">
        <v>0</v>
      </c>
      <c r="AA204" s="76" t="str">
        <f t="shared" si="319"/>
        <v/>
      </c>
      <c r="AB204" s="17" t="str">
        <f t="shared" si="372"/>
        <v/>
      </c>
      <c r="AC204" s="71">
        <v>0</v>
      </c>
      <c r="AD204" s="72" t="str">
        <f t="shared" si="373"/>
        <v/>
      </c>
      <c r="AE204" s="72">
        <v>0</v>
      </c>
      <c r="AF204" s="73" t="str">
        <f t="shared" si="320"/>
        <v/>
      </c>
      <c r="AG204" s="15" t="str">
        <f t="shared" si="374"/>
        <v/>
      </c>
      <c r="AH204" s="74">
        <v>0</v>
      </c>
      <c r="AI204" s="75" t="str">
        <f t="shared" si="375"/>
        <v/>
      </c>
      <c r="AJ204" s="75">
        <v>0</v>
      </c>
      <c r="AK204" s="76" t="str">
        <f t="shared" si="321"/>
        <v/>
      </c>
      <c r="AL204" s="17" t="str">
        <f t="shared" si="376"/>
        <v/>
      </c>
      <c r="AM204" s="71">
        <v>0</v>
      </c>
      <c r="AN204" s="72" t="str">
        <f t="shared" si="377"/>
        <v/>
      </c>
      <c r="AO204" s="72">
        <v>0</v>
      </c>
      <c r="AP204" s="73" t="str">
        <f t="shared" si="322"/>
        <v/>
      </c>
      <c r="AQ204" s="15" t="str">
        <f t="shared" si="378"/>
        <v/>
      </c>
      <c r="AR204" s="74">
        <v>0</v>
      </c>
      <c r="AS204" s="75" t="str">
        <f t="shared" si="379"/>
        <v/>
      </c>
      <c r="AT204" s="75">
        <v>0</v>
      </c>
      <c r="AU204" s="76" t="str">
        <f t="shared" si="323"/>
        <v/>
      </c>
      <c r="AV204" s="17" t="str">
        <f t="shared" si="380"/>
        <v/>
      </c>
      <c r="AW204" s="71">
        <v>0</v>
      </c>
      <c r="AX204" s="72" t="str">
        <f t="shared" si="381"/>
        <v/>
      </c>
      <c r="AY204" s="72">
        <v>0</v>
      </c>
      <c r="AZ204" s="73" t="str">
        <f t="shared" si="324"/>
        <v/>
      </c>
      <c r="BA204" s="15" t="str">
        <f t="shared" si="382"/>
        <v/>
      </c>
      <c r="BB204" s="74">
        <v>0</v>
      </c>
      <c r="BC204" s="75" t="str">
        <f t="shared" si="383"/>
        <v/>
      </c>
      <c r="BD204" s="75">
        <v>0</v>
      </c>
      <c r="BE204" s="76" t="str">
        <f t="shared" si="325"/>
        <v/>
      </c>
      <c r="BF204" s="17" t="str">
        <f t="shared" si="384"/>
        <v/>
      </c>
      <c r="BG204" s="71">
        <v>0</v>
      </c>
      <c r="BH204" s="72" t="str">
        <f t="shared" si="385"/>
        <v/>
      </c>
      <c r="BI204" s="72">
        <v>0</v>
      </c>
      <c r="BJ204" s="73" t="str">
        <f t="shared" si="326"/>
        <v/>
      </c>
      <c r="BK204" s="15" t="str">
        <f t="shared" si="386"/>
        <v/>
      </c>
    </row>
    <row r="205" spans="1:63" s="5" customFormat="1" ht="12.75" customHeight="1">
      <c r="A205" s="43" t="s">
        <v>172</v>
      </c>
      <c r="B205" s="39" t="s">
        <v>213</v>
      </c>
      <c r="C205" s="4"/>
      <c r="D205" s="50">
        <v>0.59</v>
      </c>
      <c r="E205" s="40" t="s">
        <v>191</v>
      </c>
      <c r="F205" s="84">
        <v>373</v>
      </c>
      <c r="G205" s="84">
        <v>339</v>
      </c>
      <c r="H205" s="94">
        <v>249</v>
      </c>
      <c r="I205" s="71">
        <v>0</v>
      </c>
      <c r="J205" s="72" t="str">
        <f t="shared" si="363"/>
        <v/>
      </c>
      <c r="K205" s="72">
        <v>0</v>
      </c>
      <c r="L205" s="73" t="str">
        <f t="shared" si="364"/>
        <v/>
      </c>
      <c r="M205" s="15" t="str">
        <f t="shared" si="365"/>
        <v/>
      </c>
      <c r="N205" s="74">
        <v>0</v>
      </c>
      <c r="O205" s="75" t="str">
        <f t="shared" si="366"/>
        <v/>
      </c>
      <c r="P205" s="75">
        <v>0</v>
      </c>
      <c r="Q205" s="76" t="str">
        <f t="shared" si="367"/>
        <v/>
      </c>
      <c r="R205" s="17" t="str">
        <f t="shared" si="368"/>
        <v/>
      </c>
      <c r="S205" s="71">
        <v>0</v>
      </c>
      <c r="T205" s="72" t="str">
        <f t="shared" si="369"/>
        <v/>
      </c>
      <c r="U205" s="72">
        <v>0</v>
      </c>
      <c r="V205" s="73" t="str">
        <f t="shared" si="318"/>
        <v/>
      </c>
      <c r="W205" s="15" t="str">
        <f t="shared" si="370"/>
        <v/>
      </c>
      <c r="X205" s="74">
        <v>0</v>
      </c>
      <c r="Y205" s="75" t="str">
        <f t="shared" si="371"/>
        <v/>
      </c>
      <c r="Z205" s="75">
        <v>0</v>
      </c>
      <c r="AA205" s="76" t="str">
        <f t="shared" si="319"/>
        <v/>
      </c>
      <c r="AB205" s="17" t="str">
        <f t="shared" si="372"/>
        <v/>
      </c>
      <c r="AC205" s="71">
        <v>0</v>
      </c>
      <c r="AD205" s="72" t="str">
        <f t="shared" si="373"/>
        <v/>
      </c>
      <c r="AE205" s="72">
        <v>0</v>
      </c>
      <c r="AF205" s="73" t="str">
        <f t="shared" si="320"/>
        <v/>
      </c>
      <c r="AG205" s="15" t="str">
        <f t="shared" si="374"/>
        <v/>
      </c>
      <c r="AH205" s="74">
        <v>0</v>
      </c>
      <c r="AI205" s="75" t="str">
        <f t="shared" si="375"/>
        <v/>
      </c>
      <c r="AJ205" s="75">
        <v>0</v>
      </c>
      <c r="AK205" s="76" t="str">
        <f t="shared" si="321"/>
        <v/>
      </c>
      <c r="AL205" s="17" t="str">
        <f t="shared" si="376"/>
        <v/>
      </c>
      <c r="AM205" s="71">
        <v>0</v>
      </c>
      <c r="AN205" s="72" t="str">
        <f t="shared" si="377"/>
        <v/>
      </c>
      <c r="AO205" s="72">
        <v>0</v>
      </c>
      <c r="AP205" s="73" t="str">
        <f t="shared" si="322"/>
        <v/>
      </c>
      <c r="AQ205" s="15" t="str">
        <f t="shared" si="378"/>
        <v/>
      </c>
      <c r="AR205" s="74">
        <v>0</v>
      </c>
      <c r="AS205" s="75" t="str">
        <f t="shared" si="379"/>
        <v/>
      </c>
      <c r="AT205" s="75">
        <v>0</v>
      </c>
      <c r="AU205" s="76" t="str">
        <f t="shared" si="323"/>
        <v/>
      </c>
      <c r="AV205" s="17" t="str">
        <f t="shared" si="380"/>
        <v/>
      </c>
      <c r="AW205" s="71">
        <v>0</v>
      </c>
      <c r="AX205" s="72" t="str">
        <f t="shared" si="381"/>
        <v/>
      </c>
      <c r="AY205" s="72">
        <v>0</v>
      </c>
      <c r="AZ205" s="73" t="str">
        <f t="shared" si="324"/>
        <v/>
      </c>
      <c r="BA205" s="15" t="str">
        <f t="shared" si="382"/>
        <v/>
      </c>
      <c r="BB205" s="74">
        <v>0</v>
      </c>
      <c r="BC205" s="75" t="str">
        <f t="shared" si="383"/>
        <v/>
      </c>
      <c r="BD205" s="75">
        <v>0</v>
      </c>
      <c r="BE205" s="76" t="str">
        <f t="shared" si="325"/>
        <v/>
      </c>
      <c r="BF205" s="17" t="str">
        <f t="shared" si="384"/>
        <v/>
      </c>
      <c r="BG205" s="71">
        <v>0</v>
      </c>
      <c r="BH205" s="72" t="str">
        <f t="shared" si="385"/>
        <v/>
      </c>
      <c r="BI205" s="72">
        <v>0</v>
      </c>
      <c r="BJ205" s="73" t="str">
        <f t="shared" si="326"/>
        <v/>
      </c>
      <c r="BK205" s="15" t="str">
        <f t="shared" si="386"/>
        <v/>
      </c>
    </row>
    <row r="206" spans="1:63" s="5" customFormat="1" ht="12.75" customHeight="1">
      <c r="A206" s="43" t="s">
        <v>171</v>
      </c>
      <c r="B206" s="39" t="s">
        <v>213</v>
      </c>
      <c r="C206" s="4"/>
      <c r="D206" s="50">
        <v>0.59</v>
      </c>
      <c r="E206" s="40" t="s">
        <v>191</v>
      </c>
      <c r="F206" s="84">
        <v>362</v>
      </c>
      <c r="G206" s="84">
        <v>329</v>
      </c>
      <c r="H206" s="94">
        <v>242</v>
      </c>
      <c r="I206" s="71">
        <v>0</v>
      </c>
      <c r="J206" s="72" t="str">
        <f t="shared" si="363"/>
        <v/>
      </c>
      <c r="K206" s="72">
        <v>0</v>
      </c>
      <c r="L206" s="73" t="str">
        <f t="shared" si="364"/>
        <v/>
      </c>
      <c r="M206" s="15" t="str">
        <f t="shared" si="365"/>
        <v/>
      </c>
      <c r="N206" s="74">
        <v>0</v>
      </c>
      <c r="O206" s="75" t="str">
        <f t="shared" si="366"/>
        <v/>
      </c>
      <c r="P206" s="75">
        <v>0</v>
      </c>
      <c r="Q206" s="76" t="str">
        <f t="shared" si="367"/>
        <v/>
      </c>
      <c r="R206" s="17" t="str">
        <f t="shared" si="368"/>
        <v/>
      </c>
      <c r="S206" s="71">
        <v>0</v>
      </c>
      <c r="T206" s="72" t="str">
        <f t="shared" si="369"/>
        <v/>
      </c>
      <c r="U206" s="72">
        <v>0</v>
      </c>
      <c r="V206" s="73" t="str">
        <f t="shared" si="318"/>
        <v/>
      </c>
      <c r="W206" s="15" t="str">
        <f t="shared" si="370"/>
        <v/>
      </c>
      <c r="X206" s="74">
        <v>0</v>
      </c>
      <c r="Y206" s="75" t="str">
        <f t="shared" si="371"/>
        <v/>
      </c>
      <c r="Z206" s="75">
        <v>0</v>
      </c>
      <c r="AA206" s="76" t="str">
        <f t="shared" si="319"/>
        <v/>
      </c>
      <c r="AB206" s="17" t="str">
        <f t="shared" si="372"/>
        <v/>
      </c>
      <c r="AC206" s="71">
        <v>0</v>
      </c>
      <c r="AD206" s="72" t="str">
        <f t="shared" si="373"/>
        <v/>
      </c>
      <c r="AE206" s="72">
        <v>0</v>
      </c>
      <c r="AF206" s="73" t="str">
        <f t="shared" si="320"/>
        <v/>
      </c>
      <c r="AG206" s="15" t="str">
        <f t="shared" si="374"/>
        <v/>
      </c>
      <c r="AH206" s="74">
        <v>0</v>
      </c>
      <c r="AI206" s="75" t="str">
        <f t="shared" si="375"/>
        <v/>
      </c>
      <c r="AJ206" s="75">
        <v>0</v>
      </c>
      <c r="AK206" s="76" t="str">
        <f t="shared" si="321"/>
        <v/>
      </c>
      <c r="AL206" s="17" t="str">
        <f t="shared" si="376"/>
        <v/>
      </c>
      <c r="AM206" s="71">
        <v>0</v>
      </c>
      <c r="AN206" s="72" t="str">
        <f t="shared" si="377"/>
        <v/>
      </c>
      <c r="AO206" s="72">
        <v>0</v>
      </c>
      <c r="AP206" s="73" t="str">
        <f t="shared" si="322"/>
        <v/>
      </c>
      <c r="AQ206" s="15" t="str">
        <f t="shared" si="378"/>
        <v/>
      </c>
      <c r="AR206" s="74">
        <v>0</v>
      </c>
      <c r="AS206" s="75" t="str">
        <f t="shared" si="379"/>
        <v/>
      </c>
      <c r="AT206" s="75">
        <v>0</v>
      </c>
      <c r="AU206" s="76" t="str">
        <f t="shared" si="323"/>
        <v/>
      </c>
      <c r="AV206" s="17" t="str">
        <f t="shared" si="380"/>
        <v/>
      </c>
      <c r="AW206" s="71">
        <v>0</v>
      </c>
      <c r="AX206" s="72" t="str">
        <f t="shared" si="381"/>
        <v/>
      </c>
      <c r="AY206" s="72">
        <v>0</v>
      </c>
      <c r="AZ206" s="73" t="str">
        <f t="shared" si="324"/>
        <v/>
      </c>
      <c r="BA206" s="15" t="str">
        <f t="shared" si="382"/>
        <v/>
      </c>
      <c r="BB206" s="74">
        <v>0</v>
      </c>
      <c r="BC206" s="75" t="str">
        <f t="shared" si="383"/>
        <v/>
      </c>
      <c r="BD206" s="75">
        <v>0</v>
      </c>
      <c r="BE206" s="76" t="str">
        <f t="shared" si="325"/>
        <v/>
      </c>
      <c r="BF206" s="17" t="str">
        <f t="shared" si="384"/>
        <v/>
      </c>
      <c r="BG206" s="71">
        <v>0</v>
      </c>
      <c r="BH206" s="72" t="str">
        <f t="shared" si="385"/>
        <v/>
      </c>
      <c r="BI206" s="72">
        <v>0</v>
      </c>
      <c r="BJ206" s="73" t="str">
        <f t="shared" si="326"/>
        <v/>
      </c>
      <c r="BK206" s="15" t="str">
        <f t="shared" si="386"/>
        <v/>
      </c>
    </row>
    <row r="207" spans="1:63" s="5" customFormat="1" ht="12.75" customHeight="1" thickBot="1">
      <c r="A207" s="44" t="s">
        <v>170</v>
      </c>
      <c r="B207" s="37" t="s">
        <v>213</v>
      </c>
      <c r="C207" s="9" t="s">
        <v>5</v>
      </c>
      <c r="D207" s="51">
        <v>0.59</v>
      </c>
      <c r="E207" s="2" t="s">
        <v>191</v>
      </c>
      <c r="F207" s="85">
        <v>329</v>
      </c>
      <c r="G207" s="85">
        <v>0</v>
      </c>
      <c r="H207" s="95">
        <v>220</v>
      </c>
      <c r="I207" s="78">
        <v>0</v>
      </c>
      <c r="J207" s="79" t="str">
        <f t="shared" si="363"/>
        <v/>
      </c>
      <c r="K207" s="79">
        <v>0</v>
      </c>
      <c r="L207" s="80" t="str">
        <f t="shared" si="364"/>
        <v/>
      </c>
      <c r="M207" s="16" t="str">
        <f t="shared" si="365"/>
        <v/>
      </c>
      <c r="N207" s="81">
        <v>0</v>
      </c>
      <c r="O207" s="82" t="str">
        <f t="shared" si="366"/>
        <v/>
      </c>
      <c r="P207" s="82">
        <v>0</v>
      </c>
      <c r="Q207" s="83" t="str">
        <f t="shared" si="367"/>
        <v/>
      </c>
      <c r="R207" s="18" t="str">
        <f t="shared" si="368"/>
        <v/>
      </c>
      <c r="S207" s="78">
        <v>0</v>
      </c>
      <c r="T207" s="79" t="str">
        <f t="shared" si="369"/>
        <v/>
      </c>
      <c r="U207" s="79">
        <v>0</v>
      </c>
      <c r="V207" s="80" t="str">
        <f t="shared" si="318"/>
        <v/>
      </c>
      <c r="W207" s="16" t="str">
        <f t="shared" si="370"/>
        <v/>
      </c>
      <c r="X207" s="81">
        <v>0</v>
      </c>
      <c r="Y207" s="82" t="str">
        <f t="shared" si="371"/>
        <v/>
      </c>
      <c r="Z207" s="82">
        <v>0</v>
      </c>
      <c r="AA207" s="83" t="str">
        <f t="shared" si="319"/>
        <v/>
      </c>
      <c r="AB207" s="18" t="str">
        <f t="shared" si="372"/>
        <v/>
      </c>
      <c r="AC207" s="78">
        <v>0</v>
      </c>
      <c r="AD207" s="79" t="str">
        <f t="shared" si="373"/>
        <v/>
      </c>
      <c r="AE207" s="79">
        <v>0</v>
      </c>
      <c r="AF207" s="80" t="str">
        <f t="shared" si="320"/>
        <v/>
      </c>
      <c r="AG207" s="16" t="str">
        <f t="shared" si="374"/>
        <v/>
      </c>
      <c r="AH207" s="81">
        <v>0</v>
      </c>
      <c r="AI207" s="82" t="str">
        <f t="shared" si="375"/>
        <v/>
      </c>
      <c r="AJ207" s="82">
        <v>0</v>
      </c>
      <c r="AK207" s="83" t="str">
        <f t="shared" si="321"/>
        <v/>
      </c>
      <c r="AL207" s="18" t="str">
        <f t="shared" si="376"/>
        <v/>
      </c>
      <c r="AM207" s="78">
        <v>0</v>
      </c>
      <c r="AN207" s="79" t="str">
        <f t="shared" si="377"/>
        <v/>
      </c>
      <c r="AO207" s="79">
        <v>0</v>
      </c>
      <c r="AP207" s="80" t="str">
        <f t="shared" si="322"/>
        <v/>
      </c>
      <c r="AQ207" s="16" t="str">
        <f t="shared" si="378"/>
        <v/>
      </c>
      <c r="AR207" s="81">
        <v>0</v>
      </c>
      <c r="AS207" s="82" t="str">
        <f t="shared" si="379"/>
        <v/>
      </c>
      <c r="AT207" s="82">
        <v>0</v>
      </c>
      <c r="AU207" s="83" t="str">
        <f t="shared" si="323"/>
        <v/>
      </c>
      <c r="AV207" s="18" t="str">
        <f t="shared" si="380"/>
        <v/>
      </c>
      <c r="AW207" s="78">
        <v>0</v>
      </c>
      <c r="AX207" s="79" t="str">
        <f t="shared" si="381"/>
        <v/>
      </c>
      <c r="AY207" s="79">
        <v>0</v>
      </c>
      <c r="AZ207" s="80" t="str">
        <f t="shared" si="324"/>
        <v/>
      </c>
      <c r="BA207" s="16" t="str">
        <f t="shared" si="382"/>
        <v/>
      </c>
      <c r="BB207" s="81">
        <v>0</v>
      </c>
      <c r="BC207" s="82" t="str">
        <f t="shared" si="383"/>
        <v/>
      </c>
      <c r="BD207" s="82">
        <v>0</v>
      </c>
      <c r="BE207" s="83" t="str">
        <f t="shared" si="325"/>
        <v/>
      </c>
      <c r="BF207" s="18" t="str">
        <f t="shared" si="384"/>
        <v/>
      </c>
      <c r="BG207" s="78">
        <v>0</v>
      </c>
      <c r="BH207" s="79" t="str">
        <f t="shared" si="385"/>
        <v/>
      </c>
      <c r="BI207" s="79">
        <v>0</v>
      </c>
      <c r="BJ207" s="80" t="str">
        <f t="shared" si="326"/>
        <v/>
      </c>
      <c r="BK207" s="16" t="str">
        <f t="shared" si="386"/>
        <v/>
      </c>
    </row>
    <row r="208" spans="1:63" s="5" customFormat="1" ht="12.75" customHeight="1">
      <c r="A208" s="140" t="s">
        <v>74</v>
      </c>
      <c r="B208" s="141" t="s">
        <v>214</v>
      </c>
      <c r="C208" s="142"/>
      <c r="D208" s="143">
        <v>1.19</v>
      </c>
      <c r="E208" s="144" t="s">
        <v>281</v>
      </c>
      <c r="F208" s="145">
        <v>1869</v>
      </c>
      <c r="G208" s="145">
        <v>1699</v>
      </c>
      <c r="H208" s="146">
        <v>1301</v>
      </c>
      <c r="I208" s="111">
        <v>0</v>
      </c>
      <c r="J208" s="112" t="str">
        <f>IFERROR(IF(I208&gt;1,I208*0.9,""),"")</f>
        <v/>
      </c>
      <c r="K208" s="112">
        <v>0</v>
      </c>
      <c r="L208" s="113" t="str">
        <f>IFERROR(IF(K208&gt;1,($H208-K208),""),"")</f>
        <v/>
      </c>
      <c r="M208" s="114" t="str">
        <f>IFERROR(IF((IFERROR(IF(K208&gt;1,(J208-L208)/J208,""),(($G208*0.9)-L208)/($G208*0.9)))&gt;1%,IFERROR(IF(K208&gt;1,(J208-L208)/J208,""),(($G208*0.9)-L208)/($G208*0.9)),""),"")</f>
        <v/>
      </c>
      <c r="N208" s="115">
        <v>1554</v>
      </c>
      <c r="O208" s="116">
        <f>IFERROR(IF(N208&gt;1,N208*0.9,""),"")</f>
        <v>1398.6000000000001</v>
      </c>
      <c r="P208" s="116">
        <v>109</v>
      </c>
      <c r="Q208" s="117">
        <f>IFERROR(IF(P208&gt;1,($H208-P208),""),"")</f>
        <v>1192</v>
      </c>
      <c r="R208" s="118">
        <f>IFERROR(IF((IFERROR(IF(P208&gt;1,(O208-Q208)/O208,""),(($G208*0.9)-Q208)/($G208*0.9)))&gt;1%,IFERROR(IF(P208&gt;1,(O208-Q208)/O208,""),(($G208*0.9)-Q208)/($G208*0.9)),""),"")</f>
        <v>0.14771914771914779</v>
      </c>
      <c r="S208" s="111">
        <v>0</v>
      </c>
      <c r="T208" s="112" t="str">
        <f>IFERROR(IF(S208&gt;1,S208*0.9,""),"")</f>
        <v/>
      </c>
      <c r="U208" s="112">
        <v>0</v>
      </c>
      <c r="V208" s="113" t="str">
        <f>IFERROR(IF(U208&gt;1,($H208-U208),""),"")</f>
        <v/>
      </c>
      <c r="W208" s="114" t="str">
        <f>IFERROR(IF((IFERROR(IF(U208&gt;1,(T208-V208)/T208,""),(($G208*0.9)-V208)/($G208*0.9)))&gt;1%,IFERROR(IF(U208&gt;1,(T208-V208)/T208,""),(($G208*0.9)-V208)/($G208*0.9)),""),"")</f>
        <v/>
      </c>
      <c r="X208" s="115">
        <v>1499</v>
      </c>
      <c r="Y208" s="116">
        <f>IFERROR(IF(X208&gt;1,X208*0.9,""),"")</f>
        <v>1349.1000000000001</v>
      </c>
      <c r="Z208" s="116">
        <v>151</v>
      </c>
      <c r="AA208" s="117">
        <f>IFERROR(IF(Z208&gt;1,($H208-Z208),""),"")</f>
        <v>1150</v>
      </c>
      <c r="AB208" s="118">
        <f>IFERROR(IF((IFERROR(IF(Z208&gt;1,(Y208-AA208)/Y208,""),(($G208*0.9)-AA208)/($G208*0.9)))&gt;1%,IFERROR(IF(Z208&gt;1,(Y208-AA208)/Y208,""),(($G208*0.9)-AA208)/($G208*0.9)),""),"")</f>
        <v>0.14757986806018836</v>
      </c>
      <c r="AC208" s="111">
        <v>0</v>
      </c>
      <c r="AD208" s="112" t="str">
        <f>IFERROR(IF(AC208&gt;1,AC208*0.9,""),"")</f>
        <v/>
      </c>
      <c r="AE208" s="112">
        <v>0</v>
      </c>
      <c r="AF208" s="113" t="str">
        <f>IFERROR(IF(AE208&gt;1,($H208-AE208),""),"")</f>
        <v/>
      </c>
      <c r="AG208" s="114" t="str">
        <f>IFERROR(IF((IFERROR(IF(AE208&gt;1,(AD208-AF208)/AD208,""),(($G208*0.9)-AF208)/($G208*0.9)))&gt;1%,IFERROR(IF(AE208&gt;1,(AD208-AF208)/AD208,""),(($G208*0.9)-AF208)/($G208*0.9)),""),"")</f>
        <v/>
      </c>
      <c r="AH208" s="115">
        <v>0</v>
      </c>
      <c r="AI208" s="116" t="str">
        <f>IFERROR(IF(AH208&gt;1,AH208*0.9,""),"")</f>
        <v/>
      </c>
      <c r="AJ208" s="116">
        <v>0</v>
      </c>
      <c r="AK208" s="117" t="str">
        <f>IFERROR(IF(AJ208&gt;1,($H208-AJ208),""),"")</f>
        <v/>
      </c>
      <c r="AL208" s="118" t="str">
        <f>IFERROR(IF((IFERROR(IF(AJ208&gt;1,(AI208-AK208)/AI208,""),(($G208*0.9)-AK208)/($G208*0.9)))&gt;1%,IFERROR(IF(AJ208&gt;1,(AI208-AK208)/AI208,""),(($G208*0.9)-AK208)/($G208*0.9)),""),"")</f>
        <v/>
      </c>
      <c r="AM208" s="111">
        <v>1499</v>
      </c>
      <c r="AN208" s="112">
        <f>IFERROR(IF(AM208&gt;1,AM208*0.9,""),"")</f>
        <v>1349.1000000000001</v>
      </c>
      <c r="AO208" s="112">
        <v>151</v>
      </c>
      <c r="AP208" s="113">
        <f>IFERROR(IF(AO208&gt;1,($H208-AO208),""),"")</f>
        <v>1150</v>
      </c>
      <c r="AQ208" s="114">
        <f>IFERROR(IF((IFERROR(IF(AO208&gt;1,(AN208-AP208)/AN208,""),(($G208*0.9)-AP208)/($G208*0.9)))&gt;1%,IFERROR(IF(AO208&gt;1,(AN208-AP208)/AN208,""),(($G208*0.9)-AP208)/($G208*0.9)),""),"")</f>
        <v>0.14757986806018836</v>
      </c>
      <c r="AR208" s="115">
        <v>0</v>
      </c>
      <c r="AS208" s="116" t="str">
        <f>IFERROR(IF(AR208&gt;1,AR208*0.9,""),"")</f>
        <v/>
      </c>
      <c r="AT208" s="116">
        <v>0</v>
      </c>
      <c r="AU208" s="117" t="str">
        <f>IFERROR(IF(AT208&gt;1,($H208-AT208),""),"")</f>
        <v/>
      </c>
      <c r="AV208" s="118" t="str">
        <f>IFERROR(IF((IFERROR(IF(AT208&gt;1,(AS208-AU208)/AS208,""),(($G208*0.9)-AU208)/($G208*0.9)))&gt;1%,IFERROR(IF(AT208&gt;1,(AS208-AU208)/AS208,""),(($G208*0.9)-AU208)/($G208*0.9)),""),"")</f>
        <v/>
      </c>
      <c r="AW208" s="111">
        <v>0</v>
      </c>
      <c r="AX208" s="112" t="str">
        <f>IFERROR(IF(AW208&gt;1,AW208*0.9,""),"")</f>
        <v/>
      </c>
      <c r="AY208" s="112">
        <v>0</v>
      </c>
      <c r="AZ208" s="113" t="str">
        <f>IFERROR(IF(AY208&gt;1,($H208-AY208),""),"")</f>
        <v/>
      </c>
      <c r="BA208" s="114" t="str">
        <f>IFERROR(IF((IFERROR(IF(AY208&gt;1,(AX208-AZ208)/AX208,""),(($G208*0.9)-AZ208)/($G208*0.9)))&gt;1%,IFERROR(IF(AY208&gt;1,(AX208-AZ208)/AX208,""),(($G208*0.9)-AZ208)/($G208*0.9)),""),"")</f>
        <v/>
      </c>
      <c r="BB208" s="115" t="s">
        <v>219</v>
      </c>
      <c r="BC208" s="116" t="str">
        <f>IFERROR(IF(BB208&gt;1,BB208*0.9,""),"")</f>
        <v/>
      </c>
      <c r="BD208" s="116">
        <v>0</v>
      </c>
      <c r="BE208" s="117" t="str">
        <f>IFERROR(IF(BD208&gt;1,($H208-BD208),""),"")</f>
        <v/>
      </c>
      <c r="BF208" s="118" t="str">
        <f>IFERROR(IF((IFERROR(IF(BD208&gt;1,(BC208-BE208)/BC208,""),(($G208*0.9)-BE208)/($G208*0.9)))&gt;1%,IFERROR(IF(BD208&gt;1,(BC208-BE208)/BC208,""),(($G208*0.9)-BE208)/($G208*0.9)),""),"")</f>
        <v/>
      </c>
      <c r="BG208" s="111">
        <v>1499</v>
      </c>
      <c r="BH208" s="112">
        <f>IFERROR(IF(BG208&gt;1,BG208*0.9,""),"")</f>
        <v>1349.1000000000001</v>
      </c>
      <c r="BI208" s="112">
        <v>151</v>
      </c>
      <c r="BJ208" s="113">
        <f>IFERROR(IF(BI208&gt;1,($H208-BI208),""),"")</f>
        <v>1150</v>
      </c>
      <c r="BK208" s="114">
        <f>IFERROR(IF((IFERROR(IF(BI208&gt;1,(BH208-BJ208)/BH208,""),(($G208*0.9)-BJ208)/($G208*0.9)))&gt;1%,IFERROR(IF(BI208&gt;1,(BH208-BJ208)/BH208,""),(($G208*0.9)-BJ208)/($G208*0.9)),""),"")</f>
        <v>0.14757986806018836</v>
      </c>
    </row>
    <row r="209" spans="1:63" s="5" customFormat="1" ht="12.75" customHeight="1">
      <c r="A209" s="43" t="s">
        <v>73</v>
      </c>
      <c r="B209" s="39" t="s">
        <v>214</v>
      </c>
      <c r="C209" s="4"/>
      <c r="D209" s="50">
        <v>1.19</v>
      </c>
      <c r="E209" s="40" t="s">
        <v>281</v>
      </c>
      <c r="F209" s="84">
        <v>1759</v>
      </c>
      <c r="G209" s="84">
        <v>1599</v>
      </c>
      <c r="H209" s="94">
        <v>1222</v>
      </c>
      <c r="I209" s="71">
        <v>0</v>
      </c>
      <c r="J209" s="72" t="str">
        <f>IFERROR(IF(I209&gt;1,I209*0.9,""),"")</f>
        <v/>
      </c>
      <c r="K209" s="72">
        <v>0</v>
      </c>
      <c r="L209" s="73" t="str">
        <f>IFERROR(IF(K209&gt;1,($H209-K209),""),"")</f>
        <v/>
      </c>
      <c r="M209" s="15" t="str">
        <f>IFERROR(IF((IFERROR(IF(K209&gt;1,(J209-L209)/J209,""),(($G209*0.9)-L209)/($G209*0.9)))&gt;1%,IFERROR(IF(K209&gt;1,(J209-L209)/J209,""),(($G209*0.9)-L209)/($G209*0.9)),""),"")</f>
        <v/>
      </c>
      <c r="N209" s="74">
        <v>1443</v>
      </c>
      <c r="O209" s="75">
        <f>IFERROR(IF(N209&gt;1,N209*0.9,""),"")</f>
        <v>1298.7</v>
      </c>
      <c r="P209" s="75">
        <v>123</v>
      </c>
      <c r="Q209" s="76">
        <f>IFERROR(IF(P209&gt;1,($H209-P209),""),"")</f>
        <v>1099</v>
      </c>
      <c r="R209" s="17">
        <f>IFERROR(IF((IFERROR(IF(P209&gt;1,(O209-Q209)/O209,""),(($G209*0.9)-Q209)/($G209*0.9)))&gt;1%,IFERROR(IF(P209&gt;1,(O209-Q209)/O209,""),(($G209*0.9)-Q209)/($G209*0.9)),""),"")</f>
        <v>0.15376915376915379</v>
      </c>
      <c r="S209" s="71">
        <v>0</v>
      </c>
      <c r="T209" s="72" t="str">
        <f>IFERROR(IF(S209&gt;1,S209*0.9,""),"")</f>
        <v/>
      </c>
      <c r="U209" s="72">
        <v>0</v>
      </c>
      <c r="V209" s="73" t="str">
        <f>IFERROR(IF(U209&gt;1,($H209-U209),""),"")</f>
        <v/>
      </c>
      <c r="W209" s="15" t="str">
        <f>IFERROR(IF((IFERROR(IF(U209&gt;1,(T209-V209)/T209,""),(($G209*0.9)-V209)/($G209*0.9)))&gt;1%,IFERROR(IF(U209&gt;1,(T209-V209)/T209,""),(($G209*0.9)-V209)/($G209*0.9)),""),"")</f>
        <v/>
      </c>
      <c r="X209" s="74">
        <v>1388</v>
      </c>
      <c r="Y209" s="75">
        <f>IFERROR(IF(X209&gt;1,X209*0.9,""),"")</f>
        <v>1249.2</v>
      </c>
      <c r="Z209" s="75">
        <v>159</v>
      </c>
      <c r="AA209" s="76">
        <f>IFERROR(IF(Z209&gt;1,($H209-Z209),""),"")</f>
        <v>1063</v>
      </c>
      <c r="AB209" s="17">
        <f>IFERROR(IF((IFERROR(IF(Z209&gt;1,(Y209-AA209)/Y209,""),(($G209*0.9)-AA209)/($G209*0.9)))&gt;1%,IFERROR(IF(Z209&gt;1,(Y209-AA209)/Y209,""),(($G209*0.9)-AA209)/($G209*0.9)),""),"")</f>
        <v>0.14905539545309002</v>
      </c>
      <c r="AC209" s="71">
        <v>0</v>
      </c>
      <c r="AD209" s="72" t="str">
        <f>IFERROR(IF(AC209&gt;1,AC209*0.9,""),"")</f>
        <v/>
      </c>
      <c r="AE209" s="72">
        <v>0</v>
      </c>
      <c r="AF209" s="73" t="str">
        <f>IFERROR(IF(AE209&gt;1,($H209-AE209),""),"")</f>
        <v/>
      </c>
      <c r="AG209" s="15" t="str">
        <f>IFERROR(IF((IFERROR(IF(AE209&gt;1,(AD209-AF209)/AD209,""),(($G209*0.9)-AF209)/($G209*0.9)))&gt;1%,IFERROR(IF(AE209&gt;1,(AD209-AF209)/AD209,""),(($G209*0.9)-AF209)/($G209*0.9)),""),"")</f>
        <v/>
      </c>
      <c r="AH209" s="74">
        <v>0</v>
      </c>
      <c r="AI209" s="75" t="str">
        <f>IFERROR(IF(AH209&gt;1,AH209*0.9,""),"")</f>
        <v/>
      </c>
      <c r="AJ209" s="75">
        <v>0</v>
      </c>
      <c r="AK209" s="76" t="str">
        <f>IFERROR(IF(AJ209&gt;1,($H209-AJ209),""),"")</f>
        <v/>
      </c>
      <c r="AL209" s="17" t="str">
        <f>IFERROR(IF((IFERROR(IF(AJ209&gt;1,(AI209-AK209)/AI209,""),(($G209*0.9)-AK209)/($G209*0.9)))&gt;1%,IFERROR(IF(AJ209&gt;1,(AI209-AK209)/AI209,""),(($G209*0.9)-AK209)/($G209*0.9)),""),"")</f>
        <v/>
      </c>
      <c r="AM209" s="71">
        <v>1388</v>
      </c>
      <c r="AN209" s="72">
        <f>IFERROR(IF(AM209&gt;1,AM209*0.9,""),"")</f>
        <v>1249.2</v>
      </c>
      <c r="AO209" s="72">
        <v>159</v>
      </c>
      <c r="AP209" s="73">
        <f>IFERROR(IF(AO209&gt;1,($H209-AO209),""),"")</f>
        <v>1063</v>
      </c>
      <c r="AQ209" s="15">
        <f>IFERROR(IF((IFERROR(IF(AO209&gt;1,(AN209-AP209)/AN209,""),(($G209*0.9)-AP209)/($G209*0.9)))&gt;1%,IFERROR(IF(AO209&gt;1,(AN209-AP209)/AN209,""),(($G209*0.9)-AP209)/($G209*0.9)),""),"")</f>
        <v>0.14905539545309002</v>
      </c>
      <c r="AR209" s="74">
        <v>0</v>
      </c>
      <c r="AS209" s="75" t="str">
        <f>IFERROR(IF(AR209&gt;1,AR209*0.9,""),"")</f>
        <v/>
      </c>
      <c r="AT209" s="75">
        <v>0</v>
      </c>
      <c r="AU209" s="76" t="str">
        <f>IFERROR(IF(AT209&gt;1,($H209-AT209),""),"")</f>
        <v/>
      </c>
      <c r="AV209" s="17" t="str">
        <f>IFERROR(IF((IFERROR(IF(AT209&gt;1,(AS209-AU209)/AS209,""),(($G209*0.9)-AU209)/($G209*0.9)))&gt;1%,IFERROR(IF(AT209&gt;1,(AS209-AU209)/AS209,""),(($G209*0.9)-AU209)/($G209*0.9)),""),"")</f>
        <v/>
      </c>
      <c r="AW209" s="71">
        <v>0</v>
      </c>
      <c r="AX209" s="72" t="str">
        <f>IFERROR(IF(AW209&gt;1,AW209*0.9,""),"")</f>
        <v/>
      </c>
      <c r="AY209" s="72">
        <v>0</v>
      </c>
      <c r="AZ209" s="73" t="str">
        <f>IFERROR(IF(AY209&gt;1,($H209-AY209),""),"")</f>
        <v/>
      </c>
      <c r="BA209" s="15" t="str">
        <f>IFERROR(IF((IFERROR(IF(AY209&gt;1,(AX209-AZ209)/AX209,""),(($G209*0.9)-AZ209)/($G209*0.9)))&gt;1%,IFERROR(IF(AY209&gt;1,(AX209-AZ209)/AX209,""),(($G209*0.9)-AZ209)/($G209*0.9)),""),"")</f>
        <v/>
      </c>
      <c r="BB209" s="74" t="s">
        <v>219</v>
      </c>
      <c r="BC209" s="75" t="str">
        <f>IFERROR(IF(BB209&gt;1,BB209*0.9,""),"")</f>
        <v/>
      </c>
      <c r="BD209" s="75">
        <v>0</v>
      </c>
      <c r="BE209" s="76" t="str">
        <f>IFERROR(IF(BD209&gt;1,($H209-BD209),""),"")</f>
        <v/>
      </c>
      <c r="BF209" s="17" t="str">
        <f>IFERROR(IF((IFERROR(IF(BD209&gt;1,(BC209-BE209)/BC209,""),(($G209*0.9)-BE209)/($G209*0.9)))&gt;1%,IFERROR(IF(BD209&gt;1,(BC209-BE209)/BC209,""),(($G209*0.9)-BE209)/($G209*0.9)),""),"")</f>
        <v/>
      </c>
      <c r="BG209" s="71">
        <v>1388</v>
      </c>
      <c r="BH209" s="72">
        <f>IFERROR(IF(BG209&gt;1,BG209*0.9,""),"")</f>
        <v>1249.2</v>
      </c>
      <c r="BI209" s="72">
        <v>159</v>
      </c>
      <c r="BJ209" s="73">
        <f>IFERROR(IF(BI209&gt;1,($H209-BI209),""),"")</f>
        <v>1063</v>
      </c>
      <c r="BK209" s="15">
        <f>IFERROR(IF((IFERROR(IF(BI209&gt;1,(BH209-BJ209)/BH209,""),(($G209*0.9)-BJ209)/($G209*0.9)))&gt;1%,IFERROR(IF(BI209&gt;1,(BH209-BJ209)/BH209,""),(($G209*0.9)-BJ209)/($G209*0.9)),""),"")</f>
        <v>0.14905539545309002</v>
      </c>
    </row>
    <row r="210" spans="1:63" s="5" customFormat="1" ht="12.75" customHeight="1">
      <c r="A210" s="43" t="s">
        <v>76</v>
      </c>
      <c r="B210" s="39" t="s">
        <v>214</v>
      </c>
      <c r="C210" s="4"/>
      <c r="D210" s="50">
        <v>1.19</v>
      </c>
      <c r="E210" s="40" t="s">
        <v>281</v>
      </c>
      <c r="F210" s="84">
        <v>2089</v>
      </c>
      <c r="G210" s="84">
        <v>1899</v>
      </c>
      <c r="H210" s="94">
        <v>1410</v>
      </c>
      <c r="I210" s="71">
        <v>0</v>
      </c>
      <c r="J210" s="72" t="str">
        <f>IFERROR(IF(I210&gt;1,I210*0.9,""),"")</f>
        <v/>
      </c>
      <c r="K210" s="72">
        <v>0</v>
      </c>
      <c r="L210" s="73" t="str">
        <f>IFERROR(IF(K210&gt;1,($H210-K210),""),"")</f>
        <v/>
      </c>
      <c r="M210" s="15" t="str">
        <f>IFERROR(IF((IFERROR(IF(K210&gt;1,(J210-L210)/J210,""),(($G210*0.9)-L210)/($G210*0.9)))&gt;1%,IFERROR(IF(K210&gt;1,(J210-L210)/J210,""),(($G210*0.9)-L210)/($G210*0.9)),""),"")</f>
        <v/>
      </c>
      <c r="N210" s="74">
        <v>0</v>
      </c>
      <c r="O210" s="75" t="str">
        <f>IFERROR(IF(N210&gt;1,N210*0.9,""),"")</f>
        <v/>
      </c>
      <c r="P210" s="75">
        <v>0</v>
      </c>
      <c r="Q210" s="76" t="str">
        <f>IFERROR(IF(P210&gt;1,($H210-P210),""),"")</f>
        <v/>
      </c>
      <c r="R210" s="17" t="str">
        <f>IFERROR(IF((IFERROR(IF(P210&gt;1,(O210-Q210)/O210,""),(($G210*0.9)-Q210)/($G210*0.9)))&gt;1%,IFERROR(IF(P210&gt;1,(O210-Q210)/O210,""),(($G210*0.9)-Q210)/($G210*0.9)),""),"")</f>
        <v/>
      </c>
      <c r="S210" s="71">
        <v>0</v>
      </c>
      <c r="T210" s="72" t="str">
        <f>IFERROR(IF(S210&gt;1,S210*0.9,""),"")</f>
        <v/>
      </c>
      <c r="U210" s="72">
        <v>0</v>
      </c>
      <c r="V210" s="73" t="str">
        <f>IFERROR(IF(U210&gt;1,($H210-U210),""),"")</f>
        <v/>
      </c>
      <c r="W210" s="15" t="str">
        <f>IFERROR(IF((IFERROR(IF(U210&gt;1,(T210-V210)/T210,""),(($G210*0.9)-V210)/($G210*0.9)))&gt;1%,IFERROR(IF(U210&gt;1,(T210-V210)/T210,""),(($G210*0.9)-V210)/($G210*0.9)),""),"")</f>
        <v/>
      </c>
      <c r="X210" s="74">
        <v>0</v>
      </c>
      <c r="Y210" s="75" t="str">
        <f>IFERROR(IF(X210&gt;1,X210*0.9,""),"")</f>
        <v/>
      </c>
      <c r="Z210" s="75">
        <v>0</v>
      </c>
      <c r="AA210" s="76" t="str">
        <f>IFERROR(IF(Z210&gt;1,($H210-Z210),""),"")</f>
        <v/>
      </c>
      <c r="AB210" s="17" t="str">
        <f>IFERROR(IF((IFERROR(IF(Z210&gt;1,(Y210-AA210)/Y210,""),(($G210*0.9)-AA210)/($G210*0.9)))&gt;1%,IFERROR(IF(Z210&gt;1,(Y210-AA210)/Y210,""),(($G210*0.9)-AA210)/($G210*0.9)),""),"")</f>
        <v/>
      </c>
      <c r="AC210" s="71">
        <v>0</v>
      </c>
      <c r="AD210" s="72" t="str">
        <f>IFERROR(IF(AC210&gt;1,AC210*0.9,""),"")</f>
        <v/>
      </c>
      <c r="AE210" s="72">
        <v>0</v>
      </c>
      <c r="AF210" s="73" t="str">
        <f>IFERROR(IF(AE210&gt;1,($H210-AE210),""),"")</f>
        <v/>
      </c>
      <c r="AG210" s="15" t="str">
        <f>IFERROR(IF((IFERROR(IF(AE210&gt;1,(AD210-AF210)/AD210,""),(($G210*0.9)-AF210)/($G210*0.9)))&gt;1%,IFERROR(IF(AE210&gt;1,(AD210-AF210)/AD210,""),(($G210*0.9)-AF210)/($G210*0.9)),""),"")</f>
        <v/>
      </c>
      <c r="AH210" s="74">
        <v>1666</v>
      </c>
      <c r="AI210" s="75">
        <f>IFERROR(IF(AH210&gt;1,AH210*0.9,""),"")</f>
        <v>1499.4</v>
      </c>
      <c r="AJ210" s="75">
        <v>170</v>
      </c>
      <c r="AK210" s="76">
        <f>IFERROR(IF(AJ210&gt;1,($H210-AJ210),""),"")</f>
        <v>1240</v>
      </c>
      <c r="AL210" s="17">
        <f>IFERROR(IF((IFERROR(IF(AJ210&gt;1,(AI210-AK210)/AI210,""),(($G210*0.9)-AK210)/($G210*0.9)))&gt;1%,IFERROR(IF(AJ210&gt;1,(AI210-AK210)/AI210,""),(($G210*0.9)-AK210)/($G210*0.9)),""),"")</f>
        <v>0.17300253434707222</v>
      </c>
      <c r="AM210" s="71">
        <v>0</v>
      </c>
      <c r="AN210" s="72" t="str">
        <f>IFERROR(IF(AM210&gt;1,AM210*0.9,""),"")</f>
        <v/>
      </c>
      <c r="AO210" s="72">
        <v>0</v>
      </c>
      <c r="AP210" s="73" t="str">
        <f>IFERROR(IF(AO210&gt;1,($H210-AO210),""),"")</f>
        <v/>
      </c>
      <c r="AQ210" s="15" t="str">
        <f>IFERROR(IF((IFERROR(IF(AO210&gt;1,(AN210-AP210)/AN210,""),(($G210*0.9)-AP210)/($G210*0.9)))&gt;1%,IFERROR(IF(AO210&gt;1,(AN210-AP210)/AN210,""),(($G210*0.9)-AP210)/($G210*0.9)),""),"")</f>
        <v/>
      </c>
      <c r="AR210" s="74">
        <v>0</v>
      </c>
      <c r="AS210" s="75" t="str">
        <f>IFERROR(IF(AR210&gt;1,AR210*0.9,""),"")</f>
        <v/>
      </c>
      <c r="AT210" s="75">
        <v>0</v>
      </c>
      <c r="AU210" s="76" t="str">
        <f>IFERROR(IF(AT210&gt;1,($H210-AT210),""),"")</f>
        <v/>
      </c>
      <c r="AV210" s="17" t="str">
        <f>IFERROR(IF((IFERROR(IF(AT210&gt;1,(AS210-AU210)/AS210,""),(($G210*0.9)-AU210)/($G210*0.9)))&gt;1%,IFERROR(IF(AT210&gt;1,(AS210-AU210)/AS210,""),(($G210*0.9)-AU210)/($G210*0.9)),""),"")</f>
        <v/>
      </c>
      <c r="AW210" s="71">
        <v>0</v>
      </c>
      <c r="AX210" s="72" t="str">
        <f>IFERROR(IF(AW210&gt;1,AW210*0.9,""),"")</f>
        <v/>
      </c>
      <c r="AY210" s="72">
        <v>0</v>
      </c>
      <c r="AZ210" s="73" t="str">
        <f>IFERROR(IF(AY210&gt;1,($H210-AY210),""),"")</f>
        <v/>
      </c>
      <c r="BA210" s="15" t="str">
        <f>IFERROR(IF((IFERROR(IF(AY210&gt;1,(AX210-AZ210)/AX210,""),(($G210*0.9)-AZ210)/($G210*0.9)))&gt;1%,IFERROR(IF(AY210&gt;1,(AX210-AZ210)/AX210,""),(($G210*0.9)-AZ210)/($G210*0.9)),""),"")</f>
        <v/>
      </c>
      <c r="BB210" s="74">
        <v>1666</v>
      </c>
      <c r="BC210" s="75">
        <f>IFERROR(IF(BB210&gt;1,BB210*0.9,""),"")</f>
        <v>1499.4</v>
      </c>
      <c r="BD210" s="75">
        <v>170</v>
      </c>
      <c r="BE210" s="76">
        <f>IFERROR(IF(BD210&gt;1,($H210-BD210),""),"")</f>
        <v>1240</v>
      </c>
      <c r="BF210" s="17">
        <f>IFERROR(IF((IFERROR(IF(BD210&gt;1,(BC210-BE210)/BC210,""),(($G210*0.9)-BE210)/($G210*0.9)))&gt;1%,IFERROR(IF(BD210&gt;1,(BC210-BE210)/BC210,""),(($G210*0.9)-BE210)/($G210*0.9)),""),"")</f>
        <v>0.17300253434707222</v>
      </c>
      <c r="BG210" s="71">
        <v>0</v>
      </c>
      <c r="BH210" s="72" t="str">
        <f>IFERROR(IF(BG210&gt;1,BG210*0.9,""),"")</f>
        <v/>
      </c>
      <c r="BI210" s="72">
        <v>0</v>
      </c>
      <c r="BJ210" s="73" t="str">
        <f>IFERROR(IF(BI210&gt;1,($H210-BI210),""),"")</f>
        <v/>
      </c>
      <c r="BK210" s="15" t="str">
        <f>IFERROR(IF((IFERROR(IF(BI210&gt;1,(BH210-BJ210)/BH210,""),(($G210*0.9)-BJ210)/($G210*0.9)))&gt;1%,IFERROR(IF(BI210&gt;1,(BH210-BJ210)/BH210,""),(($G210*0.9)-BJ210)/($G210*0.9)),""),"")</f>
        <v/>
      </c>
    </row>
    <row r="211" spans="1:63" s="5" customFormat="1" ht="12.75" customHeight="1" thickBot="1">
      <c r="A211" s="44" t="s">
        <v>75</v>
      </c>
      <c r="B211" s="37" t="s">
        <v>214</v>
      </c>
      <c r="C211" s="9"/>
      <c r="D211" s="51">
        <v>1.19</v>
      </c>
      <c r="E211" s="2" t="s">
        <v>281</v>
      </c>
      <c r="F211" s="85">
        <v>1979</v>
      </c>
      <c r="G211" s="85">
        <v>1799</v>
      </c>
      <c r="H211" s="95">
        <v>1335</v>
      </c>
      <c r="I211" s="78">
        <v>0</v>
      </c>
      <c r="J211" s="79" t="str">
        <f>IFERROR(IF(I211&gt;1,I211*0.9,""),"")</f>
        <v/>
      </c>
      <c r="K211" s="79">
        <v>0</v>
      </c>
      <c r="L211" s="80" t="str">
        <f>IFERROR(IF(K211&gt;1,($H211-K211),""),"")</f>
        <v/>
      </c>
      <c r="M211" s="16" t="str">
        <f>IFERROR(IF((IFERROR(IF(K211&gt;1,(J211-L211)/J211,""),(($G211*0.9)-L211)/($G211*0.9)))&gt;1%,IFERROR(IF(K211&gt;1,(J211-L211)/J211,""),(($G211*0.9)-L211)/($G211*0.9)),""),"")</f>
        <v/>
      </c>
      <c r="N211" s="81">
        <v>0</v>
      </c>
      <c r="O211" s="82" t="str">
        <f>IFERROR(IF(N211&gt;1,N211*0.9,""),"")</f>
        <v/>
      </c>
      <c r="P211" s="82">
        <v>0</v>
      </c>
      <c r="Q211" s="83" t="str">
        <f>IFERROR(IF(P211&gt;1,($H211-P211),""),"")</f>
        <v/>
      </c>
      <c r="R211" s="18" t="str">
        <f>IFERROR(IF((IFERROR(IF(P211&gt;1,(O211-Q211)/O211,""),(($G211*0.9)-Q211)/($G211*0.9)))&gt;1%,IFERROR(IF(P211&gt;1,(O211-Q211)/O211,""),(($G211*0.9)-Q211)/($G211*0.9)),""),"")</f>
        <v/>
      </c>
      <c r="S211" s="78">
        <v>0</v>
      </c>
      <c r="T211" s="79" t="str">
        <f>IFERROR(IF(S211&gt;1,S211*0.9,""),"")</f>
        <v/>
      </c>
      <c r="U211" s="79">
        <v>0</v>
      </c>
      <c r="V211" s="80" t="str">
        <f>IFERROR(IF(U211&gt;1,($H211-U211),""),"")</f>
        <v/>
      </c>
      <c r="W211" s="16" t="str">
        <f>IFERROR(IF((IFERROR(IF(U211&gt;1,(T211-V211)/T211,""),(($G211*0.9)-V211)/($G211*0.9)))&gt;1%,IFERROR(IF(U211&gt;1,(T211-V211)/T211,""),(($G211*0.9)-V211)/($G211*0.9)),""),"")</f>
        <v/>
      </c>
      <c r="X211" s="81">
        <v>0</v>
      </c>
      <c r="Y211" s="82" t="str">
        <f>IFERROR(IF(X211&gt;1,X211*0.9,""),"")</f>
        <v/>
      </c>
      <c r="Z211" s="82">
        <v>0</v>
      </c>
      <c r="AA211" s="83" t="str">
        <f>IFERROR(IF(Z211&gt;1,($H211-Z211),""),"")</f>
        <v/>
      </c>
      <c r="AB211" s="18" t="str">
        <f>IFERROR(IF((IFERROR(IF(Z211&gt;1,(Y211-AA211)/Y211,""),(($G211*0.9)-AA211)/($G211*0.9)))&gt;1%,IFERROR(IF(Z211&gt;1,(Y211-AA211)/Y211,""),(($G211*0.9)-AA211)/($G211*0.9)),""),"")</f>
        <v/>
      </c>
      <c r="AC211" s="78">
        <v>0</v>
      </c>
      <c r="AD211" s="79" t="str">
        <f>IFERROR(IF(AC211&gt;1,AC211*0.9,""),"")</f>
        <v/>
      </c>
      <c r="AE211" s="79">
        <v>0</v>
      </c>
      <c r="AF211" s="80" t="str">
        <f>IFERROR(IF(AE211&gt;1,($H211-AE211),""),"")</f>
        <v/>
      </c>
      <c r="AG211" s="16" t="str">
        <f>IFERROR(IF((IFERROR(IF(AE211&gt;1,(AD211-AF211)/AD211,""),(($G211*0.9)-AF211)/($G211*0.9)))&gt;1%,IFERROR(IF(AE211&gt;1,(AD211-AF211)/AD211,""),(($G211*0.9)-AF211)/($G211*0.9)),""),"")</f>
        <v/>
      </c>
      <c r="AH211" s="81">
        <v>1554</v>
      </c>
      <c r="AI211" s="82">
        <f>IFERROR(IF(AH211&gt;1,AH211*0.9,""),"")</f>
        <v>1398.6000000000001</v>
      </c>
      <c r="AJ211" s="82">
        <v>179</v>
      </c>
      <c r="AK211" s="83">
        <f>IFERROR(IF(AJ211&gt;1,($H211-AJ211),""),"")</f>
        <v>1156</v>
      </c>
      <c r="AL211" s="18">
        <f>IFERROR(IF((IFERROR(IF(AJ211&gt;1,(AI211-AK211)/AI211,""),(($G211*0.9)-AK211)/($G211*0.9)))&gt;1%,IFERROR(IF(AJ211&gt;1,(AI211-AK211)/AI211,""),(($G211*0.9)-AK211)/($G211*0.9)),""),"")</f>
        <v>0.17345917345917353</v>
      </c>
      <c r="AM211" s="78">
        <v>0</v>
      </c>
      <c r="AN211" s="79" t="str">
        <f>IFERROR(IF(AM211&gt;1,AM211*0.9,""),"")</f>
        <v/>
      </c>
      <c r="AO211" s="79">
        <v>0</v>
      </c>
      <c r="AP211" s="80" t="str">
        <f>IFERROR(IF(AO211&gt;1,($H211-AO211),""),"")</f>
        <v/>
      </c>
      <c r="AQ211" s="16" t="str">
        <f>IFERROR(IF((IFERROR(IF(AO211&gt;1,(AN211-AP211)/AN211,""),(($G211*0.9)-AP211)/($G211*0.9)))&gt;1%,IFERROR(IF(AO211&gt;1,(AN211-AP211)/AN211,""),(($G211*0.9)-AP211)/($G211*0.9)),""),"")</f>
        <v/>
      </c>
      <c r="AR211" s="81">
        <v>0</v>
      </c>
      <c r="AS211" s="82" t="str">
        <f>IFERROR(IF(AR211&gt;1,AR211*0.9,""),"")</f>
        <v/>
      </c>
      <c r="AT211" s="82">
        <v>0</v>
      </c>
      <c r="AU211" s="83" t="str">
        <f>IFERROR(IF(AT211&gt;1,($H211-AT211),""),"")</f>
        <v/>
      </c>
      <c r="AV211" s="18" t="str">
        <f>IFERROR(IF((IFERROR(IF(AT211&gt;1,(AS211-AU211)/AS211,""),(($G211*0.9)-AU211)/($G211*0.9)))&gt;1%,IFERROR(IF(AT211&gt;1,(AS211-AU211)/AS211,""),(($G211*0.9)-AU211)/($G211*0.9)),""),"")</f>
        <v/>
      </c>
      <c r="AW211" s="78">
        <v>0</v>
      </c>
      <c r="AX211" s="79" t="str">
        <f>IFERROR(IF(AW211&gt;1,AW211*0.9,""),"")</f>
        <v/>
      </c>
      <c r="AY211" s="79">
        <v>0</v>
      </c>
      <c r="AZ211" s="80" t="str">
        <f>IFERROR(IF(AY211&gt;1,($H211-AY211),""),"")</f>
        <v/>
      </c>
      <c r="BA211" s="16" t="str">
        <f>IFERROR(IF((IFERROR(IF(AY211&gt;1,(AX211-AZ211)/AX211,""),(($G211*0.9)-AZ211)/($G211*0.9)))&gt;1%,IFERROR(IF(AY211&gt;1,(AX211-AZ211)/AX211,""),(($G211*0.9)-AZ211)/($G211*0.9)),""),"")</f>
        <v/>
      </c>
      <c r="BB211" s="81">
        <v>1554</v>
      </c>
      <c r="BC211" s="82">
        <f>IFERROR(IF(BB211&gt;1,BB211*0.9,""),"")</f>
        <v>1398.6000000000001</v>
      </c>
      <c r="BD211" s="82">
        <v>179</v>
      </c>
      <c r="BE211" s="83">
        <f>IFERROR(IF(BD211&gt;1,($H211-BD211),""),"")</f>
        <v>1156</v>
      </c>
      <c r="BF211" s="18">
        <f>IFERROR(IF((IFERROR(IF(BD211&gt;1,(BC211-BE211)/BC211,""),(($G211*0.9)-BE211)/($G211*0.9)))&gt;1%,IFERROR(IF(BD211&gt;1,(BC211-BE211)/BC211,""),(($G211*0.9)-BE211)/($G211*0.9)),""),"")</f>
        <v>0.17345917345917353</v>
      </c>
      <c r="BG211" s="78">
        <v>0</v>
      </c>
      <c r="BH211" s="79" t="str">
        <f>IFERROR(IF(BG211&gt;1,BG211*0.9,""),"")</f>
        <v/>
      </c>
      <c r="BI211" s="79">
        <v>0</v>
      </c>
      <c r="BJ211" s="80" t="str">
        <f>IFERROR(IF(BI211&gt;1,($H211-BI211),""),"")</f>
        <v/>
      </c>
      <c r="BK211" s="16" t="str">
        <f>IFERROR(IF((IFERROR(IF(BI211&gt;1,(BH211-BJ211)/BH211,""),(($G211*0.9)-BJ211)/($G211*0.9)))&gt;1%,IFERROR(IF(BI211&gt;1,(BH211-BJ211)/BH211,""),(($G211*0.9)-BJ211)/($G211*0.9)),""),"")</f>
        <v/>
      </c>
    </row>
    <row r="212" spans="1:63" s="5" customFormat="1" ht="12.75" customHeight="1">
      <c r="A212" s="45" t="s">
        <v>70</v>
      </c>
      <c r="B212" s="35" t="s">
        <v>214</v>
      </c>
      <c r="C212" s="6"/>
      <c r="D212" s="52">
        <v>0.83</v>
      </c>
      <c r="E212" s="7" t="s">
        <v>544</v>
      </c>
      <c r="F212" s="86">
        <v>989</v>
      </c>
      <c r="G212" s="86">
        <v>899</v>
      </c>
      <c r="H212" s="93">
        <v>708</v>
      </c>
      <c r="I212" s="104">
        <v>0</v>
      </c>
      <c r="J212" s="105" t="str">
        <f>IFERROR(IF(I212&gt;1,I212*0.9,""),"")</f>
        <v/>
      </c>
      <c r="K212" s="105">
        <v>0</v>
      </c>
      <c r="L212" s="108" t="str">
        <f>IFERROR(IF(K212&gt;1,($H212-K212),""),"")</f>
        <v/>
      </c>
      <c r="M212" s="14" t="str">
        <f>IFERROR(IF((IFERROR(IF(K212&gt;1,(J212-L212)/J212,""),(($G212*0.9)-L212)/($G212*0.9)))&gt;1%,IFERROR(IF(K212&gt;1,(J212-L212)/J212,""),(($G212*0.9)-L212)/($G212*0.9)),""),"")</f>
        <v/>
      </c>
      <c r="N212" s="106">
        <v>0</v>
      </c>
      <c r="O212" s="107" t="str">
        <f>IFERROR(IF(N212&gt;1,N212*0.9,""),"")</f>
        <v/>
      </c>
      <c r="P212" s="107">
        <v>0</v>
      </c>
      <c r="Q212" s="109" t="str">
        <f>IFERROR(IF(P212&gt;1,($H212-P212),""),"")</f>
        <v/>
      </c>
      <c r="R212" s="19" t="str">
        <f>IFERROR(IF((IFERROR(IF(P212&gt;1,(O212-Q212)/O212,""),(($G212*0.9)-Q212)/($G212*0.9)))&gt;1%,IFERROR(IF(P212&gt;1,(O212-Q212)/O212,""),(($G212*0.9)-Q212)/($G212*0.9)),""),"")</f>
        <v/>
      </c>
      <c r="S212" s="104">
        <v>832</v>
      </c>
      <c r="T212" s="105">
        <f>IFERROR(IF(S212&gt;1,S212*0.9,""),"")</f>
        <v>748.80000000000007</v>
      </c>
      <c r="U212" s="105">
        <v>52</v>
      </c>
      <c r="V212" s="108">
        <f>IFERROR(IF(U212&gt;1,($H212-U212),""),"")</f>
        <v>656</v>
      </c>
      <c r="W212" s="14">
        <f>IFERROR(IF((IFERROR(IF(U212&gt;1,(T212-V212)/T212,""),(($G212*0.9)-V212)/($G212*0.9)))&gt;1%,IFERROR(IF(U212&gt;1,(T212-V212)/T212,""),(($G212*0.9)-V212)/($G212*0.9)),""),"")</f>
        <v>0.123931623931624</v>
      </c>
      <c r="X212" s="106" t="s">
        <v>219</v>
      </c>
      <c r="Y212" s="107" t="str">
        <f>IFERROR(IF(X212&gt;1,X212*0.9,""),"")</f>
        <v/>
      </c>
      <c r="Z212" s="107">
        <v>0</v>
      </c>
      <c r="AA212" s="109" t="str">
        <f>IFERROR(IF(Z212&gt;1,($H212-Z212),""),"")</f>
        <v/>
      </c>
      <c r="AB212" s="19" t="str">
        <f>IFERROR(IF((IFERROR(IF(Z212&gt;1,(Y212-AA212)/Y212,""),(($G212*0.9)-AA212)/($G212*0.9)))&gt;1%,IFERROR(IF(Z212&gt;1,(Y212-AA212)/Y212,""),(($G212*0.9)-AA212)/($G212*0.9)),""),"")</f>
        <v/>
      </c>
      <c r="AC212" s="104">
        <v>0</v>
      </c>
      <c r="AD212" s="105" t="str">
        <f>IFERROR(IF(AC212&gt;1,AC212*0.9,""),"")</f>
        <v/>
      </c>
      <c r="AE212" s="105">
        <v>0</v>
      </c>
      <c r="AF212" s="108" t="str">
        <f>IFERROR(IF(AE212&gt;1,($H212-AE212),""),"")</f>
        <v/>
      </c>
      <c r="AG212" s="14" t="str">
        <f>IFERROR(IF((IFERROR(IF(AE212&gt;1,(AD212-AF212)/AD212,""),(($G212*0.9)-AF212)/($G212*0.9)))&gt;1%,IFERROR(IF(AE212&gt;1,(AD212-AF212)/AD212,""),(($G212*0.9)-AF212)/($G212*0.9)),""),"")</f>
        <v/>
      </c>
      <c r="AH212" s="106">
        <v>777</v>
      </c>
      <c r="AI212" s="107">
        <f>IFERROR(IF(AH212&gt;1,AH212*0.9,""),"")</f>
        <v>699.30000000000007</v>
      </c>
      <c r="AJ212" s="107">
        <v>95</v>
      </c>
      <c r="AK212" s="109">
        <f>IFERROR(IF(AJ212&gt;1,($H212-AJ212),""),"")</f>
        <v>613</v>
      </c>
      <c r="AL212" s="19">
        <f>IFERROR(IF((IFERROR(IF(AJ212&gt;1,(AI212-AK212)/AI212,""),(($G212*0.9)-AK212)/($G212*0.9)))&gt;1%,IFERROR(IF(AJ212&gt;1,(AI212-AK212)/AI212,""),(($G212*0.9)-AK212)/($G212*0.9)),""),"")</f>
        <v>0.12340912340912349</v>
      </c>
      <c r="AM212" s="104" t="s">
        <v>219</v>
      </c>
      <c r="AN212" s="105" t="str">
        <f>IFERROR(IF(AM212&gt;1,AM212*0.9,""),"")</f>
        <v/>
      </c>
      <c r="AO212" s="105">
        <v>0</v>
      </c>
      <c r="AP212" s="108" t="str">
        <f>IFERROR(IF(AO212&gt;1,($H212-AO212),""),"")</f>
        <v/>
      </c>
      <c r="AQ212" s="14" t="str">
        <f>IFERROR(IF((IFERROR(IF(AO212&gt;1,(AN212-AP212)/AN212,""),(($G212*0.9)-AP212)/($G212*0.9)))&gt;1%,IFERROR(IF(AO212&gt;1,(AN212-AP212)/AN212,""),(($G212*0.9)-AP212)/($G212*0.9)),""),"")</f>
        <v/>
      </c>
      <c r="AR212" s="106">
        <v>0</v>
      </c>
      <c r="AS212" s="107" t="str">
        <f>IFERROR(IF(AR212&gt;1,AR212*0.9,""),"")</f>
        <v/>
      </c>
      <c r="AT212" s="107">
        <v>0</v>
      </c>
      <c r="AU212" s="109" t="str">
        <f>IFERROR(IF(AT212&gt;1,($H212-AT212),""),"")</f>
        <v/>
      </c>
      <c r="AV212" s="19" t="str">
        <f>IFERROR(IF((IFERROR(IF(AT212&gt;1,(AS212-AU212)/AS212,""),(($G212*0.9)-AU212)/($G212*0.9)))&gt;1%,IFERROR(IF(AT212&gt;1,(AS212-AU212)/AS212,""),(($G212*0.9)-AU212)/($G212*0.9)),""),"")</f>
        <v/>
      </c>
      <c r="AW212" s="104">
        <v>0</v>
      </c>
      <c r="AX212" s="105" t="str">
        <f>IFERROR(IF(AW212&gt;1,AW212*0.9,""),"")</f>
        <v/>
      </c>
      <c r="AY212" s="105">
        <v>0</v>
      </c>
      <c r="AZ212" s="108" t="str">
        <f>IFERROR(IF(AY212&gt;1,($H212-AY212),""),"")</f>
        <v/>
      </c>
      <c r="BA212" s="14" t="str">
        <f>IFERROR(IF((IFERROR(IF(AY212&gt;1,(AX212-AZ212)/AX212,""),(($G212*0.9)-AZ212)/($G212*0.9)))&gt;1%,IFERROR(IF(AY212&gt;1,(AX212-AZ212)/AX212,""),(($G212*0.9)-AZ212)/($G212*0.9)),""),"")</f>
        <v/>
      </c>
      <c r="BB212" s="106">
        <v>777</v>
      </c>
      <c r="BC212" s="107">
        <f>IFERROR(IF(BB212&gt;1,BB212*0.9,""),"")</f>
        <v>699.30000000000007</v>
      </c>
      <c r="BD212" s="107">
        <v>95</v>
      </c>
      <c r="BE212" s="109">
        <f>IFERROR(IF(BD212&gt;1,($H212-BD212),""),"")</f>
        <v>613</v>
      </c>
      <c r="BF212" s="19">
        <f>IFERROR(IF((IFERROR(IF(BD212&gt;1,(BC212-BE212)/BC212,""),(($G212*0.9)-BE212)/($G212*0.9)))&gt;1%,IFERROR(IF(BD212&gt;1,(BC212-BE212)/BC212,""),(($G212*0.9)-BE212)/($G212*0.9)),""),"")</f>
        <v>0.12340912340912349</v>
      </c>
      <c r="BG212" s="104">
        <v>0</v>
      </c>
      <c r="BH212" s="105" t="str">
        <f>IFERROR(IF(BG212&gt;1,BG212*0.9,""),"")</f>
        <v/>
      </c>
      <c r="BI212" s="105">
        <v>0</v>
      </c>
      <c r="BJ212" s="108" t="str">
        <f>IFERROR(IF(BI212&gt;1,($H212-BI212),""),"")</f>
        <v/>
      </c>
      <c r="BK212" s="14" t="str">
        <f>IFERROR(IF((IFERROR(IF(BI212&gt;1,(BH212-BJ212)/BH212,""),(($G212*0.9)-BJ212)/($G212*0.9)))&gt;1%,IFERROR(IF(BI212&gt;1,(BH212-BJ212)/BH212,""),(($G212*0.9)-BJ212)/($G212*0.9)),""),"")</f>
        <v/>
      </c>
    </row>
    <row r="213" spans="1:63" s="5" customFormat="1" ht="12.75" customHeight="1">
      <c r="A213" s="45" t="s">
        <v>542</v>
      </c>
      <c r="B213" s="39" t="s">
        <v>214</v>
      </c>
      <c r="C213" s="6" t="s">
        <v>530</v>
      </c>
      <c r="D213" s="50" t="s">
        <v>540</v>
      </c>
      <c r="E213" s="40" t="s">
        <v>544</v>
      </c>
      <c r="F213" s="84">
        <v>769</v>
      </c>
      <c r="G213" s="84">
        <v>699</v>
      </c>
      <c r="H213" s="94">
        <v>617</v>
      </c>
      <c r="I213" s="71">
        <v>0</v>
      </c>
      <c r="J213" s="72" t="str">
        <f t="shared" ref="J213" si="387">IFERROR(IF(I213&gt;1,I213*0.9,""),"")</f>
        <v/>
      </c>
      <c r="K213" s="72">
        <v>0</v>
      </c>
      <c r="L213" s="73" t="str">
        <f t="shared" ref="L213" si="388">IFERROR(IF(K213&gt;1,($H213-K213),""),"")</f>
        <v/>
      </c>
      <c r="M213" s="15" t="str">
        <f t="shared" ref="M213" si="389">IFERROR(IF((IFERROR(IF(K213&gt;1,(J213-L213)/J213,""),(($G213*0.9)-L213)/($G213*0.9)))&gt;1%,IFERROR(IF(K213&gt;1,(J213-L213)/J213,""),(($G213*0.9)-L213)/($G213*0.9)),""),"")</f>
        <v/>
      </c>
      <c r="N213" s="74">
        <v>0</v>
      </c>
      <c r="O213" s="75" t="str">
        <f t="shared" ref="O213" si="390">IFERROR(IF(N213&gt;1,N213*0.9,""),"")</f>
        <v/>
      </c>
      <c r="P213" s="75">
        <v>0</v>
      </c>
      <c r="Q213" s="76" t="str">
        <f t="shared" ref="Q213" si="391">IFERROR(IF(P213&gt;1,($H213-P213),""),"")</f>
        <v/>
      </c>
      <c r="R213" s="17" t="str">
        <f t="shared" ref="R213" si="392">IFERROR(IF((IFERROR(IF(P213&gt;1,(O213-Q213)/O213,""),(($G213*0.9)-Q213)/($G213*0.9)))&gt;1%,IFERROR(IF(P213&gt;1,(O213-Q213)/O213,""),(($G213*0.9)-Q213)/($G213*0.9)),""),"")</f>
        <v/>
      </c>
      <c r="S213" s="71">
        <v>0</v>
      </c>
      <c r="T213" s="72" t="str">
        <f t="shared" ref="T213" si="393">IFERROR(IF(S213&gt;1,S213*0.9,""),"")</f>
        <v/>
      </c>
      <c r="U213" s="72">
        <v>0</v>
      </c>
      <c r="V213" s="73" t="str">
        <f t="shared" ref="V213" si="394">IFERROR(IF(U213&gt;1,($H213-U213),""),"")</f>
        <v/>
      </c>
      <c r="W213" s="15" t="str">
        <f t="shared" ref="W213" si="395">IFERROR(IF((IFERROR(IF(U213&gt;1,(T213-V213)/T213,""),(($G213*0.9)-V213)/($G213*0.9)))&gt;1%,IFERROR(IF(U213&gt;1,(T213-V213)/T213,""),(($G213*0.9)-V213)/($G213*0.9)),""),"")</f>
        <v/>
      </c>
      <c r="X213" s="74">
        <v>0</v>
      </c>
      <c r="Y213" s="75" t="str">
        <f t="shared" ref="Y213" si="396">IFERROR(IF(X213&gt;1,X213*0.9,""),"")</f>
        <v/>
      </c>
      <c r="Z213" s="75">
        <v>0</v>
      </c>
      <c r="AA213" s="76" t="str">
        <f t="shared" ref="AA213" si="397">IFERROR(IF(Z213&gt;1,($H213-Z213),""),"")</f>
        <v/>
      </c>
      <c r="AB213" s="17" t="str">
        <f t="shared" ref="AB213" si="398">IFERROR(IF((IFERROR(IF(Z213&gt;1,(Y213-AA213)/Y213,""),(($G213*0.9)-AA213)/($G213*0.9)))&gt;1%,IFERROR(IF(Z213&gt;1,(Y213-AA213)/Y213,""),(($G213*0.9)-AA213)/($G213*0.9)),""),"")</f>
        <v/>
      </c>
      <c r="AC213" s="71">
        <v>0</v>
      </c>
      <c r="AD213" s="72" t="str">
        <f t="shared" ref="AD213" si="399">IFERROR(IF(AC213&gt;1,AC213*0.9,""),"")</f>
        <v/>
      </c>
      <c r="AE213" s="72">
        <v>0</v>
      </c>
      <c r="AF213" s="73" t="str">
        <f t="shared" ref="AF213" si="400">IFERROR(IF(AE213&gt;1,($H213-AE213),""),"")</f>
        <v/>
      </c>
      <c r="AG213" s="15" t="str">
        <f t="shared" ref="AG213" si="401">IFERROR(IF((IFERROR(IF(AE213&gt;1,(AD213-AF213)/AD213,""),(($G213*0.9)-AF213)/($G213*0.9)))&gt;1%,IFERROR(IF(AE213&gt;1,(AD213-AF213)/AD213,""),(($G213*0.9)-AF213)/($G213*0.9)),""),"")</f>
        <v/>
      </c>
      <c r="AH213" s="74">
        <v>0</v>
      </c>
      <c r="AI213" s="75" t="str">
        <f t="shared" ref="AI213" si="402">IFERROR(IF(AH213&gt;1,AH213*0.9,""),"")</f>
        <v/>
      </c>
      <c r="AJ213" s="75">
        <v>0</v>
      </c>
      <c r="AK213" s="76" t="str">
        <f t="shared" ref="AK213" si="403">IFERROR(IF(AJ213&gt;1,($H213-AJ213),""),"")</f>
        <v/>
      </c>
      <c r="AL213" s="17" t="str">
        <f t="shared" ref="AL213" si="404">IFERROR(IF((IFERROR(IF(AJ213&gt;1,(AI213-AK213)/AI213,""),(($G213*0.9)-AK213)/($G213*0.9)))&gt;1%,IFERROR(IF(AJ213&gt;1,(AI213-AK213)/AI213,""),(($G213*0.9)-AK213)/($G213*0.9)),""),"")</f>
        <v/>
      </c>
      <c r="AM213" s="71">
        <v>0</v>
      </c>
      <c r="AN213" s="72" t="str">
        <f t="shared" ref="AN213" si="405">IFERROR(IF(AM213&gt;1,AM213*0.9,""),"")</f>
        <v/>
      </c>
      <c r="AO213" s="72">
        <v>0</v>
      </c>
      <c r="AP213" s="73" t="str">
        <f t="shared" ref="AP213" si="406">IFERROR(IF(AO213&gt;1,($H213-AO213),""),"")</f>
        <v/>
      </c>
      <c r="AQ213" s="15" t="str">
        <f t="shared" ref="AQ213" si="407">IFERROR(IF((IFERROR(IF(AO213&gt;1,(AN213-AP213)/AN213,""),(($G213*0.9)-AP213)/($G213*0.9)))&gt;1%,IFERROR(IF(AO213&gt;1,(AN213-AP213)/AN213,""),(($G213*0.9)-AP213)/($G213*0.9)),""),"")</f>
        <v/>
      </c>
      <c r="AR213" s="74">
        <v>0</v>
      </c>
      <c r="AS213" s="75" t="str">
        <f t="shared" ref="AS213" si="408">IFERROR(IF(AR213&gt;1,AR213*0.9,""),"")</f>
        <v/>
      </c>
      <c r="AT213" s="75">
        <v>0</v>
      </c>
      <c r="AU213" s="76" t="str">
        <f t="shared" ref="AU213" si="409">IFERROR(IF(AT213&gt;1,($H213-AT213),""),"")</f>
        <v/>
      </c>
      <c r="AV213" s="17" t="str">
        <f t="shared" ref="AV213" si="410">IFERROR(IF((IFERROR(IF(AT213&gt;1,(AS213-AU213)/AS213,""),(($G213*0.9)-AU213)/($G213*0.9)))&gt;1%,IFERROR(IF(AT213&gt;1,(AS213-AU213)/AS213,""),(($G213*0.9)-AU213)/($G213*0.9)),""),"")</f>
        <v/>
      </c>
      <c r="AW213" s="71">
        <v>0</v>
      </c>
      <c r="AX213" s="72" t="str">
        <f t="shared" ref="AX213" si="411">IFERROR(IF(AW213&gt;1,AW213*0.9,""),"")</f>
        <v/>
      </c>
      <c r="AY213" s="72">
        <v>0</v>
      </c>
      <c r="AZ213" s="73" t="str">
        <f t="shared" ref="AZ213" si="412">IFERROR(IF(AY213&gt;1,($H213-AY213),""),"")</f>
        <v/>
      </c>
      <c r="BA213" s="15" t="str">
        <f t="shared" ref="BA213" si="413">IFERROR(IF((IFERROR(IF(AY213&gt;1,(AX213-AZ213)/AX213,""),(($G213*0.9)-AZ213)/($G213*0.9)))&gt;1%,IFERROR(IF(AY213&gt;1,(AX213-AZ213)/AX213,""),(($G213*0.9)-AZ213)/($G213*0.9)),""),"")</f>
        <v/>
      </c>
      <c r="BB213" s="74">
        <v>0</v>
      </c>
      <c r="BC213" s="75" t="str">
        <f t="shared" ref="BC213" si="414">IFERROR(IF(BB213&gt;1,BB213*0.9,""),"")</f>
        <v/>
      </c>
      <c r="BD213" s="75">
        <v>0</v>
      </c>
      <c r="BE213" s="76" t="str">
        <f t="shared" ref="BE213" si="415">IFERROR(IF(BD213&gt;1,($H213-BD213),""),"")</f>
        <v/>
      </c>
      <c r="BF213" s="17" t="str">
        <f t="shared" ref="BF213" si="416">IFERROR(IF((IFERROR(IF(BD213&gt;1,(BC213-BE213)/BC213,""),(($G213*0.9)-BE213)/($G213*0.9)))&gt;1%,IFERROR(IF(BD213&gt;1,(BC213-BE213)/BC213,""),(($G213*0.9)-BE213)/($G213*0.9)),""),"")</f>
        <v/>
      </c>
      <c r="BG213" s="71">
        <v>0</v>
      </c>
      <c r="BH213" s="72" t="str">
        <f t="shared" ref="BH213" si="417">IFERROR(IF(BG213&gt;1,BG213*0.9,""),"")</f>
        <v/>
      </c>
      <c r="BI213" s="72">
        <v>0</v>
      </c>
      <c r="BJ213" s="73" t="str">
        <f t="shared" ref="BJ213" si="418">IFERROR(IF(BI213&gt;1,($H213-BI213),""),"")</f>
        <v/>
      </c>
      <c r="BK213" s="15" t="str">
        <f t="shared" ref="BK213" si="419">IFERROR(IF((IFERROR(IF(BI213&gt;1,(BH213-BJ213)/BH213,""),(($G213*0.9)-BJ213)/($G213*0.9)))&gt;1%,IFERROR(IF(BI213&gt;1,(BH213-BJ213)/BH213,""),(($G213*0.9)-BJ213)/($G213*0.9)),""),"")</f>
        <v/>
      </c>
    </row>
    <row r="214" spans="1:63" s="5" customFormat="1" ht="12.75" customHeight="1">
      <c r="A214" s="43" t="s">
        <v>69</v>
      </c>
      <c r="B214" s="39" t="s">
        <v>214</v>
      </c>
      <c r="C214" s="4"/>
      <c r="D214" s="50">
        <v>0.83</v>
      </c>
      <c r="E214" s="40" t="s">
        <v>544</v>
      </c>
      <c r="F214" s="84">
        <v>879</v>
      </c>
      <c r="G214" s="84">
        <v>799</v>
      </c>
      <c r="H214" s="94">
        <v>629</v>
      </c>
      <c r="I214" s="71">
        <v>0</v>
      </c>
      <c r="J214" s="72" t="str">
        <f t="shared" ref="J214:J225" si="420">IFERROR(IF(I214&gt;1,I214*0.9,""),"")</f>
        <v/>
      </c>
      <c r="K214" s="72">
        <v>0</v>
      </c>
      <c r="L214" s="73" t="str">
        <f t="shared" ref="L214:L225" si="421">IFERROR(IF(K214&gt;1,($H214-K214),""),"")</f>
        <v/>
      </c>
      <c r="M214" s="15" t="str">
        <f t="shared" ref="M214:M225" si="422">IFERROR(IF((IFERROR(IF(K214&gt;1,(J214-L214)/J214,""),(($G214*0.9)-L214)/($G214*0.9)))&gt;1%,IFERROR(IF(K214&gt;1,(J214-L214)/J214,""),(($G214*0.9)-L214)/($G214*0.9)),""),"")</f>
        <v/>
      </c>
      <c r="N214" s="74">
        <v>0</v>
      </c>
      <c r="O214" s="75" t="str">
        <f t="shared" ref="O214:O225" si="423">IFERROR(IF(N214&gt;1,N214*0.9,""),"")</f>
        <v/>
      </c>
      <c r="P214" s="75">
        <v>0</v>
      </c>
      <c r="Q214" s="76" t="str">
        <f t="shared" ref="Q214:Q225" si="424">IFERROR(IF(P214&gt;1,($H214-P214),""),"")</f>
        <v/>
      </c>
      <c r="R214" s="17" t="str">
        <f t="shared" ref="R214:R225" si="425">IFERROR(IF((IFERROR(IF(P214&gt;1,(O214-Q214)/O214,""),(($G214*0.9)-Q214)/($G214*0.9)))&gt;1%,IFERROR(IF(P214&gt;1,(O214-Q214)/O214,""),(($G214*0.9)-Q214)/($G214*0.9)),""),"")</f>
        <v/>
      </c>
      <c r="S214" s="71">
        <v>721</v>
      </c>
      <c r="T214" s="72">
        <f t="shared" ref="T214:T225" si="426">IFERROR(IF(S214&gt;1,S214*0.9,""),"")</f>
        <v>648.9</v>
      </c>
      <c r="U214" s="72">
        <v>60</v>
      </c>
      <c r="V214" s="73">
        <f t="shared" ref="V214:V245" si="427">IFERROR(IF(U214&gt;1,($H214-U214),""),"")</f>
        <v>569</v>
      </c>
      <c r="W214" s="15">
        <f t="shared" ref="W214:W225" si="428">IFERROR(IF((IFERROR(IF(U214&gt;1,(T214-V214)/T214,""),(($G214*0.9)-V214)/($G214*0.9)))&gt;1%,IFERROR(IF(U214&gt;1,(T214-V214)/T214,""),(($G214*0.9)-V214)/($G214*0.9)),""),"")</f>
        <v>0.12313145322854058</v>
      </c>
      <c r="X214" s="74" t="s">
        <v>219</v>
      </c>
      <c r="Y214" s="75" t="str">
        <f t="shared" ref="Y214:Y225" si="429">IFERROR(IF(X214&gt;1,X214*0.9,""),"")</f>
        <v/>
      </c>
      <c r="Z214" s="75">
        <v>0</v>
      </c>
      <c r="AA214" s="76" t="str">
        <f t="shared" ref="AA214:AA245" si="430">IFERROR(IF(Z214&gt;1,($H214-Z214),""),"")</f>
        <v/>
      </c>
      <c r="AB214" s="17" t="str">
        <f t="shared" ref="AB214:AB225" si="431">IFERROR(IF((IFERROR(IF(Z214&gt;1,(Y214-AA214)/Y214,""),(($G214*0.9)-AA214)/($G214*0.9)))&gt;1%,IFERROR(IF(Z214&gt;1,(Y214-AA214)/Y214,""),(($G214*0.9)-AA214)/($G214*0.9)),""),"")</f>
        <v/>
      </c>
      <c r="AC214" s="71">
        <v>0</v>
      </c>
      <c r="AD214" s="72" t="str">
        <f t="shared" ref="AD214:AD225" si="432">IFERROR(IF(AC214&gt;1,AC214*0.9,""),"")</f>
        <v/>
      </c>
      <c r="AE214" s="72">
        <v>0</v>
      </c>
      <c r="AF214" s="73" t="str">
        <f t="shared" ref="AF214:AF245" si="433">IFERROR(IF(AE214&gt;1,($H214-AE214),""),"")</f>
        <v/>
      </c>
      <c r="AG214" s="15" t="str">
        <f t="shared" ref="AG214:AG225" si="434">IFERROR(IF((IFERROR(IF(AE214&gt;1,(AD214-AF214)/AD214,""),(($G214*0.9)-AF214)/($G214*0.9)))&gt;1%,IFERROR(IF(AE214&gt;1,(AD214-AF214)/AD214,""),(($G214*0.9)-AF214)/($G214*0.9)),""),"")</f>
        <v/>
      </c>
      <c r="AH214" s="74">
        <v>721</v>
      </c>
      <c r="AI214" s="75">
        <f t="shared" ref="AI214:AI225" si="435">IFERROR(IF(AH214&gt;1,AH214*0.9,""),"")</f>
        <v>648.9</v>
      </c>
      <c r="AJ214" s="75">
        <v>60</v>
      </c>
      <c r="AK214" s="76">
        <f t="shared" ref="AK214:AK245" si="436">IFERROR(IF(AJ214&gt;1,($H214-AJ214),""),"")</f>
        <v>569</v>
      </c>
      <c r="AL214" s="17">
        <f t="shared" ref="AL214:AL225" si="437">IFERROR(IF((IFERROR(IF(AJ214&gt;1,(AI214-AK214)/AI214,""),(($G214*0.9)-AK214)/($G214*0.9)))&gt;1%,IFERROR(IF(AJ214&gt;1,(AI214-AK214)/AI214,""),(($G214*0.9)-AK214)/($G214*0.9)),""),"")</f>
        <v>0.12313145322854058</v>
      </c>
      <c r="AM214" s="71" t="s">
        <v>219</v>
      </c>
      <c r="AN214" s="72" t="str">
        <f t="shared" ref="AN214:AN225" si="438">IFERROR(IF(AM214&gt;1,AM214*0.9,""),"")</f>
        <v/>
      </c>
      <c r="AO214" s="72">
        <v>0</v>
      </c>
      <c r="AP214" s="73" t="str">
        <f t="shared" ref="AP214:AP245" si="439">IFERROR(IF(AO214&gt;1,($H214-AO214),""),"")</f>
        <v/>
      </c>
      <c r="AQ214" s="15" t="str">
        <f t="shared" ref="AQ214:AQ225" si="440">IFERROR(IF((IFERROR(IF(AO214&gt;1,(AN214-AP214)/AN214,""),(($G214*0.9)-AP214)/($G214*0.9)))&gt;1%,IFERROR(IF(AO214&gt;1,(AN214-AP214)/AN214,""),(($G214*0.9)-AP214)/($G214*0.9)),""),"")</f>
        <v/>
      </c>
      <c r="AR214" s="74">
        <v>0</v>
      </c>
      <c r="AS214" s="75" t="str">
        <f t="shared" ref="AS214:AS225" si="441">IFERROR(IF(AR214&gt;1,AR214*0.9,""),"")</f>
        <v/>
      </c>
      <c r="AT214" s="75">
        <v>0</v>
      </c>
      <c r="AU214" s="76" t="str">
        <f t="shared" ref="AU214:AU245" si="442">IFERROR(IF(AT214&gt;1,($H214-AT214),""),"")</f>
        <v/>
      </c>
      <c r="AV214" s="17" t="str">
        <f t="shared" ref="AV214:AV225" si="443">IFERROR(IF((IFERROR(IF(AT214&gt;1,(AS214-AU214)/AS214,""),(($G214*0.9)-AU214)/($G214*0.9)))&gt;1%,IFERROR(IF(AT214&gt;1,(AS214-AU214)/AS214,""),(($G214*0.9)-AU214)/($G214*0.9)),""),"")</f>
        <v/>
      </c>
      <c r="AW214" s="71">
        <v>0</v>
      </c>
      <c r="AX214" s="72" t="str">
        <f t="shared" ref="AX214:AX225" si="444">IFERROR(IF(AW214&gt;1,AW214*0.9,""),"")</f>
        <v/>
      </c>
      <c r="AY214" s="72">
        <v>0</v>
      </c>
      <c r="AZ214" s="73" t="str">
        <f t="shared" ref="AZ214:AZ245" si="445">IFERROR(IF(AY214&gt;1,($H214-AY214),""),"")</f>
        <v/>
      </c>
      <c r="BA214" s="15" t="str">
        <f t="shared" ref="BA214:BA225" si="446">IFERROR(IF((IFERROR(IF(AY214&gt;1,(AX214-AZ214)/AX214,""),(($G214*0.9)-AZ214)/($G214*0.9)))&gt;1%,IFERROR(IF(AY214&gt;1,(AX214-AZ214)/AX214,""),(($G214*0.9)-AZ214)/($G214*0.9)),""),"")</f>
        <v/>
      </c>
      <c r="BB214" s="74">
        <v>721</v>
      </c>
      <c r="BC214" s="75">
        <f t="shared" ref="BC214:BC225" si="447">IFERROR(IF(BB214&gt;1,BB214*0.9,""),"")</f>
        <v>648.9</v>
      </c>
      <c r="BD214" s="75">
        <v>60</v>
      </c>
      <c r="BE214" s="76">
        <f t="shared" ref="BE214:BE245" si="448">IFERROR(IF(BD214&gt;1,($H214-BD214),""),"")</f>
        <v>569</v>
      </c>
      <c r="BF214" s="17">
        <f t="shared" ref="BF214:BF225" si="449">IFERROR(IF((IFERROR(IF(BD214&gt;1,(BC214-BE214)/BC214,""),(($G214*0.9)-BE214)/($G214*0.9)))&gt;1%,IFERROR(IF(BD214&gt;1,(BC214-BE214)/BC214,""),(($G214*0.9)-BE214)/($G214*0.9)),""),"")</f>
        <v>0.12313145322854058</v>
      </c>
      <c r="BG214" s="71">
        <v>0</v>
      </c>
      <c r="BH214" s="72" t="str">
        <f t="shared" ref="BH214:BH225" si="450">IFERROR(IF(BG214&gt;1,BG214*0.9,""),"")</f>
        <v/>
      </c>
      <c r="BI214" s="72">
        <v>0</v>
      </c>
      <c r="BJ214" s="73" t="str">
        <f t="shared" ref="BJ214:BJ245" si="451">IFERROR(IF(BI214&gt;1,($H214-BI214),""),"")</f>
        <v/>
      </c>
      <c r="BK214" s="15" t="str">
        <f t="shared" ref="BK214:BK225" si="452">IFERROR(IF((IFERROR(IF(BI214&gt;1,(BH214-BJ214)/BH214,""),(($G214*0.9)-BJ214)/($G214*0.9)))&gt;1%,IFERROR(IF(BI214&gt;1,(BH214-BJ214)/BH214,""),(($G214*0.9)-BJ214)/($G214*0.9)),""),"")</f>
        <v/>
      </c>
    </row>
    <row r="215" spans="1:63" s="5" customFormat="1" ht="12.75" customHeight="1">
      <c r="A215" s="43" t="s">
        <v>195</v>
      </c>
      <c r="B215" s="39" t="s">
        <v>214</v>
      </c>
      <c r="C215" s="4" t="s">
        <v>5</v>
      </c>
      <c r="D215" s="50">
        <v>0.83</v>
      </c>
      <c r="E215" s="40" t="s">
        <v>282</v>
      </c>
      <c r="F215" s="84">
        <v>1209</v>
      </c>
      <c r="G215" s="84">
        <v>0</v>
      </c>
      <c r="H215" s="94">
        <v>867</v>
      </c>
      <c r="I215" s="71">
        <v>0</v>
      </c>
      <c r="J215" s="72" t="str">
        <f t="shared" si="420"/>
        <v/>
      </c>
      <c r="K215" s="72">
        <v>0</v>
      </c>
      <c r="L215" s="73" t="str">
        <f t="shared" si="421"/>
        <v/>
      </c>
      <c r="M215" s="15" t="str">
        <f t="shared" si="422"/>
        <v/>
      </c>
      <c r="N215" s="74">
        <v>0</v>
      </c>
      <c r="O215" s="75" t="str">
        <f t="shared" si="423"/>
        <v/>
      </c>
      <c r="P215" s="75">
        <v>0</v>
      </c>
      <c r="Q215" s="76" t="str">
        <f t="shared" si="424"/>
        <v/>
      </c>
      <c r="R215" s="17" t="str">
        <f t="shared" si="425"/>
        <v/>
      </c>
      <c r="S215" s="71">
        <v>0</v>
      </c>
      <c r="T215" s="72" t="str">
        <f t="shared" si="426"/>
        <v/>
      </c>
      <c r="U215" s="72">
        <v>0</v>
      </c>
      <c r="V215" s="73" t="str">
        <f t="shared" si="427"/>
        <v/>
      </c>
      <c r="W215" s="15" t="str">
        <f t="shared" si="428"/>
        <v/>
      </c>
      <c r="X215" s="74">
        <v>0</v>
      </c>
      <c r="Y215" s="75" t="str">
        <f t="shared" si="429"/>
        <v/>
      </c>
      <c r="Z215" s="75">
        <v>0</v>
      </c>
      <c r="AA215" s="76" t="str">
        <f t="shared" si="430"/>
        <v/>
      </c>
      <c r="AB215" s="17" t="str">
        <f t="shared" si="431"/>
        <v/>
      </c>
      <c r="AC215" s="71">
        <v>0</v>
      </c>
      <c r="AD215" s="72" t="str">
        <f t="shared" si="432"/>
        <v/>
      </c>
      <c r="AE215" s="72">
        <v>0</v>
      </c>
      <c r="AF215" s="73" t="str">
        <f t="shared" si="433"/>
        <v/>
      </c>
      <c r="AG215" s="15" t="str">
        <f t="shared" si="434"/>
        <v/>
      </c>
      <c r="AH215" s="74">
        <v>0</v>
      </c>
      <c r="AI215" s="75" t="str">
        <f t="shared" si="435"/>
        <v/>
      </c>
      <c r="AJ215" s="75">
        <v>0</v>
      </c>
      <c r="AK215" s="76" t="str">
        <f t="shared" si="436"/>
        <v/>
      </c>
      <c r="AL215" s="17" t="str">
        <f t="shared" si="437"/>
        <v/>
      </c>
      <c r="AM215" s="71">
        <v>0</v>
      </c>
      <c r="AN215" s="72" t="str">
        <f t="shared" si="438"/>
        <v/>
      </c>
      <c r="AO215" s="72">
        <v>0</v>
      </c>
      <c r="AP215" s="73" t="str">
        <f t="shared" si="439"/>
        <v/>
      </c>
      <c r="AQ215" s="15" t="str">
        <f t="shared" si="440"/>
        <v/>
      </c>
      <c r="AR215" s="74">
        <v>0</v>
      </c>
      <c r="AS215" s="75" t="str">
        <f t="shared" si="441"/>
        <v/>
      </c>
      <c r="AT215" s="75">
        <v>0</v>
      </c>
      <c r="AU215" s="76" t="str">
        <f t="shared" si="442"/>
        <v/>
      </c>
      <c r="AV215" s="17" t="str">
        <f t="shared" si="443"/>
        <v/>
      </c>
      <c r="AW215" s="71">
        <v>0</v>
      </c>
      <c r="AX215" s="72" t="str">
        <f t="shared" si="444"/>
        <v/>
      </c>
      <c r="AY215" s="72">
        <v>0</v>
      </c>
      <c r="AZ215" s="73" t="str">
        <f t="shared" si="445"/>
        <v/>
      </c>
      <c r="BA215" s="15" t="str">
        <f t="shared" si="446"/>
        <v/>
      </c>
      <c r="BB215" s="74">
        <v>0</v>
      </c>
      <c r="BC215" s="75" t="str">
        <f t="shared" si="447"/>
        <v/>
      </c>
      <c r="BD215" s="75">
        <v>0</v>
      </c>
      <c r="BE215" s="76" t="str">
        <f t="shared" si="448"/>
        <v/>
      </c>
      <c r="BF215" s="17" t="str">
        <f t="shared" si="449"/>
        <v/>
      </c>
      <c r="BG215" s="71">
        <v>0</v>
      </c>
      <c r="BH215" s="72" t="str">
        <f t="shared" si="450"/>
        <v/>
      </c>
      <c r="BI215" s="72">
        <v>0</v>
      </c>
      <c r="BJ215" s="73" t="str">
        <f t="shared" si="451"/>
        <v/>
      </c>
      <c r="BK215" s="15" t="str">
        <f t="shared" si="452"/>
        <v/>
      </c>
    </row>
    <row r="216" spans="1:63" s="5" customFormat="1" ht="12.75" customHeight="1">
      <c r="A216" s="43" t="s">
        <v>250</v>
      </c>
      <c r="B216" s="39" t="s">
        <v>214</v>
      </c>
      <c r="C216" s="4" t="s">
        <v>5</v>
      </c>
      <c r="D216" s="50">
        <v>0.83</v>
      </c>
      <c r="E216" s="40" t="s">
        <v>282</v>
      </c>
      <c r="F216" s="84">
        <v>1264</v>
      </c>
      <c r="G216" s="84">
        <v>0</v>
      </c>
      <c r="H216" s="94">
        <v>906</v>
      </c>
      <c r="I216" s="71">
        <v>0</v>
      </c>
      <c r="J216" s="72" t="str">
        <f t="shared" si="420"/>
        <v/>
      </c>
      <c r="K216" s="72">
        <v>0</v>
      </c>
      <c r="L216" s="73" t="str">
        <f t="shared" si="421"/>
        <v/>
      </c>
      <c r="M216" s="15" t="str">
        <f t="shared" si="422"/>
        <v/>
      </c>
      <c r="N216" s="74">
        <v>0</v>
      </c>
      <c r="O216" s="75" t="str">
        <f t="shared" si="423"/>
        <v/>
      </c>
      <c r="P216" s="75">
        <v>0</v>
      </c>
      <c r="Q216" s="76" t="str">
        <f t="shared" si="424"/>
        <v/>
      </c>
      <c r="R216" s="17" t="str">
        <f t="shared" si="425"/>
        <v/>
      </c>
      <c r="S216" s="71">
        <v>0</v>
      </c>
      <c r="T216" s="72" t="str">
        <f t="shared" si="426"/>
        <v/>
      </c>
      <c r="U216" s="72">
        <v>0</v>
      </c>
      <c r="V216" s="73" t="str">
        <f t="shared" si="427"/>
        <v/>
      </c>
      <c r="W216" s="15" t="str">
        <f t="shared" si="428"/>
        <v/>
      </c>
      <c r="X216" s="74">
        <v>0</v>
      </c>
      <c r="Y216" s="75" t="str">
        <f t="shared" si="429"/>
        <v/>
      </c>
      <c r="Z216" s="75">
        <v>0</v>
      </c>
      <c r="AA216" s="76" t="str">
        <f t="shared" si="430"/>
        <v/>
      </c>
      <c r="AB216" s="17" t="str">
        <f t="shared" si="431"/>
        <v/>
      </c>
      <c r="AC216" s="71">
        <v>0</v>
      </c>
      <c r="AD216" s="72" t="str">
        <f t="shared" si="432"/>
        <v/>
      </c>
      <c r="AE216" s="72">
        <v>0</v>
      </c>
      <c r="AF216" s="73" t="str">
        <f t="shared" si="433"/>
        <v/>
      </c>
      <c r="AG216" s="15" t="str">
        <f t="shared" si="434"/>
        <v/>
      </c>
      <c r="AH216" s="74">
        <v>0</v>
      </c>
      <c r="AI216" s="75" t="str">
        <f t="shared" si="435"/>
        <v/>
      </c>
      <c r="AJ216" s="75">
        <v>0</v>
      </c>
      <c r="AK216" s="76" t="str">
        <f t="shared" si="436"/>
        <v/>
      </c>
      <c r="AL216" s="17" t="str">
        <f t="shared" si="437"/>
        <v/>
      </c>
      <c r="AM216" s="71">
        <v>0</v>
      </c>
      <c r="AN216" s="72" t="str">
        <f t="shared" si="438"/>
        <v/>
      </c>
      <c r="AO216" s="72">
        <v>0</v>
      </c>
      <c r="AP216" s="73" t="str">
        <f t="shared" si="439"/>
        <v/>
      </c>
      <c r="AQ216" s="15" t="str">
        <f t="shared" si="440"/>
        <v/>
      </c>
      <c r="AR216" s="74">
        <v>0</v>
      </c>
      <c r="AS216" s="75" t="str">
        <f t="shared" si="441"/>
        <v/>
      </c>
      <c r="AT216" s="75">
        <v>0</v>
      </c>
      <c r="AU216" s="76" t="str">
        <f t="shared" si="442"/>
        <v/>
      </c>
      <c r="AV216" s="17" t="str">
        <f t="shared" si="443"/>
        <v/>
      </c>
      <c r="AW216" s="71">
        <v>0</v>
      </c>
      <c r="AX216" s="72" t="str">
        <f t="shared" si="444"/>
        <v/>
      </c>
      <c r="AY216" s="72">
        <v>0</v>
      </c>
      <c r="AZ216" s="73" t="str">
        <f t="shared" si="445"/>
        <v/>
      </c>
      <c r="BA216" s="15" t="str">
        <f t="shared" si="446"/>
        <v/>
      </c>
      <c r="BB216" s="74">
        <v>0</v>
      </c>
      <c r="BC216" s="75" t="str">
        <f t="shared" si="447"/>
        <v/>
      </c>
      <c r="BD216" s="75">
        <v>0</v>
      </c>
      <c r="BE216" s="76" t="str">
        <f t="shared" si="448"/>
        <v/>
      </c>
      <c r="BF216" s="17" t="str">
        <f t="shared" si="449"/>
        <v/>
      </c>
      <c r="BG216" s="71">
        <v>0</v>
      </c>
      <c r="BH216" s="72" t="str">
        <f t="shared" si="450"/>
        <v/>
      </c>
      <c r="BI216" s="72">
        <v>0</v>
      </c>
      <c r="BJ216" s="73" t="str">
        <f t="shared" si="451"/>
        <v/>
      </c>
      <c r="BK216" s="15" t="str">
        <f t="shared" si="452"/>
        <v/>
      </c>
    </row>
    <row r="217" spans="1:63" s="5" customFormat="1" ht="12.75" customHeight="1">
      <c r="A217" s="43" t="s">
        <v>193</v>
      </c>
      <c r="B217" s="39" t="s">
        <v>214</v>
      </c>
      <c r="C217" s="4" t="s">
        <v>5</v>
      </c>
      <c r="D217" s="50">
        <v>0.83</v>
      </c>
      <c r="E217" s="40" t="s">
        <v>282</v>
      </c>
      <c r="F217" s="84">
        <v>1044</v>
      </c>
      <c r="G217" s="84">
        <v>0</v>
      </c>
      <c r="H217" s="94">
        <v>747</v>
      </c>
      <c r="I217" s="71">
        <v>0</v>
      </c>
      <c r="J217" s="72" t="str">
        <f t="shared" si="420"/>
        <v/>
      </c>
      <c r="K217" s="72">
        <v>0</v>
      </c>
      <c r="L217" s="73" t="str">
        <f t="shared" si="421"/>
        <v/>
      </c>
      <c r="M217" s="15" t="str">
        <f t="shared" si="422"/>
        <v/>
      </c>
      <c r="N217" s="74">
        <v>0</v>
      </c>
      <c r="O217" s="75" t="str">
        <f t="shared" si="423"/>
        <v/>
      </c>
      <c r="P217" s="75">
        <v>0</v>
      </c>
      <c r="Q217" s="76" t="str">
        <f t="shared" si="424"/>
        <v/>
      </c>
      <c r="R217" s="17" t="str">
        <f t="shared" si="425"/>
        <v/>
      </c>
      <c r="S217" s="71">
        <v>0</v>
      </c>
      <c r="T217" s="72" t="str">
        <f t="shared" si="426"/>
        <v/>
      </c>
      <c r="U217" s="72">
        <v>0</v>
      </c>
      <c r="V217" s="73" t="str">
        <f t="shared" si="427"/>
        <v/>
      </c>
      <c r="W217" s="15" t="str">
        <f t="shared" si="428"/>
        <v/>
      </c>
      <c r="X217" s="74">
        <v>0</v>
      </c>
      <c r="Y217" s="75" t="str">
        <f t="shared" si="429"/>
        <v/>
      </c>
      <c r="Z217" s="75">
        <v>0</v>
      </c>
      <c r="AA217" s="76" t="str">
        <f t="shared" si="430"/>
        <v/>
      </c>
      <c r="AB217" s="17" t="str">
        <f t="shared" si="431"/>
        <v/>
      </c>
      <c r="AC217" s="71">
        <v>0</v>
      </c>
      <c r="AD217" s="72" t="str">
        <f t="shared" si="432"/>
        <v/>
      </c>
      <c r="AE217" s="72">
        <v>0</v>
      </c>
      <c r="AF217" s="73" t="str">
        <f t="shared" si="433"/>
        <v/>
      </c>
      <c r="AG217" s="15" t="str">
        <f t="shared" si="434"/>
        <v/>
      </c>
      <c r="AH217" s="74">
        <v>0</v>
      </c>
      <c r="AI217" s="75" t="str">
        <f t="shared" si="435"/>
        <v/>
      </c>
      <c r="AJ217" s="75">
        <v>0</v>
      </c>
      <c r="AK217" s="76" t="str">
        <f t="shared" si="436"/>
        <v/>
      </c>
      <c r="AL217" s="17" t="str">
        <f t="shared" si="437"/>
        <v/>
      </c>
      <c r="AM217" s="71">
        <v>0</v>
      </c>
      <c r="AN217" s="72" t="str">
        <f t="shared" si="438"/>
        <v/>
      </c>
      <c r="AO217" s="72">
        <v>0</v>
      </c>
      <c r="AP217" s="73" t="str">
        <f t="shared" si="439"/>
        <v/>
      </c>
      <c r="AQ217" s="15" t="str">
        <f t="shared" si="440"/>
        <v/>
      </c>
      <c r="AR217" s="74">
        <v>0</v>
      </c>
      <c r="AS217" s="75" t="str">
        <f t="shared" si="441"/>
        <v/>
      </c>
      <c r="AT217" s="75">
        <v>0</v>
      </c>
      <c r="AU217" s="76" t="str">
        <f t="shared" si="442"/>
        <v/>
      </c>
      <c r="AV217" s="17" t="str">
        <f t="shared" si="443"/>
        <v/>
      </c>
      <c r="AW217" s="71">
        <v>0</v>
      </c>
      <c r="AX217" s="72" t="str">
        <f t="shared" si="444"/>
        <v/>
      </c>
      <c r="AY217" s="72">
        <v>0</v>
      </c>
      <c r="AZ217" s="73" t="str">
        <f t="shared" si="445"/>
        <v/>
      </c>
      <c r="BA217" s="15" t="str">
        <f t="shared" si="446"/>
        <v/>
      </c>
      <c r="BB217" s="74">
        <v>0</v>
      </c>
      <c r="BC217" s="75" t="str">
        <f t="shared" si="447"/>
        <v/>
      </c>
      <c r="BD217" s="75">
        <v>0</v>
      </c>
      <c r="BE217" s="76" t="str">
        <f t="shared" si="448"/>
        <v/>
      </c>
      <c r="BF217" s="17" t="str">
        <f t="shared" si="449"/>
        <v/>
      </c>
      <c r="BG217" s="71">
        <v>0</v>
      </c>
      <c r="BH217" s="72" t="str">
        <f t="shared" si="450"/>
        <v/>
      </c>
      <c r="BI217" s="72">
        <v>0</v>
      </c>
      <c r="BJ217" s="73" t="str">
        <f t="shared" si="451"/>
        <v/>
      </c>
      <c r="BK217" s="15" t="str">
        <f t="shared" si="452"/>
        <v/>
      </c>
    </row>
    <row r="218" spans="1:63" s="5" customFormat="1" ht="12.75" customHeight="1">
      <c r="A218" s="43" t="s">
        <v>194</v>
      </c>
      <c r="B218" s="39" t="s">
        <v>214</v>
      </c>
      <c r="C218" s="4" t="s">
        <v>5</v>
      </c>
      <c r="D218" s="50">
        <v>0.83</v>
      </c>
      <c r="E218" s="40" t="s">
        <v>282</v>
      </c>
      <c r="F218" s="84">
        <v>1099</v>
      </c>
      <c r="G218" s="84">
        <v>0</v>
      </c>
      <c r="H218" s="94">
        <v>786</v>
      </c>
      <c r="I218" s="71">
        <v>0</v>
      </c>
      <c r="J218" s="72" t="str">
        <f t="shared" si="420"/>
        <v/>
      </c>
      <c r="K218" s="72">
        <v>0</v>
      </c>
      <c r="L218" s="73" t="str">
        <f t="shared" si="421"/>
        <v/>
      </c>
      <c r="M218" s="15" t="str">
        <f t="shared" si="422"/>
        <v/>
      </c>
      <c r="N218" s="74">
        <v>0</v>
      </c>
      <c r="O218" s="75" t="str">
        <f t="shared" si="423"/>
        <v/>
      </c>
      <c r="P218" s="75">
        <v>0</v>
      </c>
      <c r="Q218" s="76" t="str">
        <f t="shared" si="424"/>
        <v/>
      </c>
      <c r="R218" s="17" t="str">
        <f t="shared" si="425"/>
        <v/>
      </c>
      <c r="S218" s="71">
        <v>0</v>
      </c>
      <c r="T218" s="72" t="str">
        <f t="shared" si="426"/>
        <v/>
      </c>
      <c r="U218" s="72">
        <v>0</v>
      </c>
      <c r="V218" s="73" t="str">
        <f t="shared" si="427"/>
        <v/>
      </c>
      <c r="W218" s="15" t="str">
        <f t="shared" si="428"/>
        <v/>
      </c>
      <c r="X218" s="74">
        <v>0</v>
      </c>
      <c r="Y218" s="75" t="str">
        <f t="shared" si="429"/>
        <v/>
      </c>
      <c r="Z218" s="75">
        <v>0</v>
      </c>
      <c r="AA218" s="76" t="str">
        <f t="shared" si="430"/>
        <v/>
      </c>
      <c r="AB218" s="17" t="str">
        <f t="shared" si="431"/>
        <v/>
      </c>
      <c r="AC218" s="71">
        <v>0</v>
      </c>
      <c r="AD218" s="72" t="str">
        <f t="shared" si="432"/>
        <v/>
      </c>
      <c r="AE218" s="72">
        <v>0</v>
      </c>
      <c r="AF218" s="73" t="str">
        <f t="shared" si="433"/>
        <v/>
      </c>
      <c r="AG218" s="15" t="str">
        <f t="shared" si="434"/>
        <v/>
      </c>
      <c r="AH218" s="74">
        <v>0</v>
      </c>
      <c r="AI218" s="75" t="str">
        <f t="shared" si="435"/>
        <v/>
      </c>
      <c r="AJ218" s="75">
        <v>0</v>
      </c>
      <c r="AK218" s="76" t="str">
        <f t="shared" si="436"/>
        <v/>
      </c>
      <c r="AL218" s="17" t="str">
        <f t="shared" si="437"/>
        <v/>
      </c>
      <c r="AM218" s="71">
        <v>0</v>
      </c>
      <c r="AN218" s="72" t="str">
        <f t="shared" si="438"/>
        <v/>
      </c>
      <c r="AO218" s="72">
        <v>0</v>
      </c>
      <c r="AP218" s="73" t="str">
        <f t="shared" si="439"/>
        <v/>
      </c>
      <c r="AQ218" s="15" t="str">
        <f t="shared" si="440"/>
        <v/>
      </c>
      <c r="AR218" s="74">
        <v>0</v>
      </c>
      <c r="AS218" s="75" t="str">
        <f t="shared" si="441"/>
        <v/>
      </c>
      <c r="AT218" s="75">
        <v>0</v>
      </c>
      <c r="AU218" s="76" t="str">
        <f t="shared" si="442"/>
        <v/>
      </c>
      <c r="AV218" s="17" t="str">
        <f t="shared" si="443"/>
        <v/>
      </c>
      <c r="AW218" s="71">
        <v>0</v>
      </c>
      <c r="AX218" s="72" t="str">
        <f t="shared" si="444"/>
        <v/>
      </c>
      <c r="AY218" s="72">
        <v>0</v>
      </c>
      <c r="AZ218" s="73" t="str">
        <f t="shared" si="445"/>
        <v/>
      </c>
      <c r="BA218" s="15" t="str">
        <f t="shared" si="446"/>
        <v/>
      </c>
      <c r="BB218" s="74">
        <v>0</v>
      </c>
      <c r="BC218" s="75" t="str">
        <f t="shared" si="447"/>
        <v/>
      </c>
      <c r="BD218" s="75">
        <v>0</v>
      </c>
      <c r="BE218" s="76" t="str">
        <f t="shared" si="448"/>
        <v/>
      </c>
      <c r="BF218" s="17" t="str">
        <f t="shared" si="449"/>
        <v/>
      </c>
      <c r="BG218" s="71">
        <v>0</v>
      </c>
      <c r="BH218" s="72" t="str">
        <f t="shared" si="450"/>
        <v/>
      </c>
      <c r="BI218" s="72">
        <v>0</v>
      </c>
      <c r="BJ218" s="73" t="str">
        <f t="shared" si="451"/>
        <v/>
      </c>
      <c r="BK218" s="15" t="str">
        <f t="shared" si="452"/>
        <v/>
      </c>
    </row>
    <row r="219" spans="1:63" s="5" customFormat="1" ht="12.75" customHeight="1">
      <c r="A219" s="43" t="s">
        <v>192</v>
      </c>
      <c r="B219" s="39" t="s">
        <v>214</v>
      </c>
      <c r="C219" s="4" t="s">
        <v>5</v>
      </c>
      <c r="D219" s="50">
        <v>0.83</v>
      </c>
      <c r="E219" s="40" t="s">
        <v>282</v>
      </c>
      <c r="F219" s="84">
        <v>1044</v>
      </c>
      <c r="G219" s="84">
        <v>0</v>
      </c>
      <c r="H219" s="94">
        <v>747</v>
      </c>
      <c r="I219" s="71">
        <v>0</v>
      </c>
      <c r="J219" s="72" t="str">
        <f t="shared" si="420"/>
        <v/>
      </c>
      <c r="K219" s="72">
        <v>0</v>
      </c>
      <c r="L219" s="73" t="str">
        <f t="shared" si="421"/>
        <v/>
      </c>
      <c r="M219" s="15" t="str">
        <f t="shared" si="422"/>
        <v/>
      </c>
      <c r="N219" s="74">
        <v>0</v>
      </c>
      <c r="O219" s="75" t="str">
        <f t="shared" si="423"/>
        <v/>
      </c>
      <c r="P219" s="75">
        <v>0</v>
      </c>
      <c r="Q219" s="76" t="str">
        <f t="shared" si="424"/>
        <v/>
      </c>
      <c r="R219" s="17" t="str">
        <f t="shared" si="425"/>
        <v/>
      </c>
      <c r="S219" s="71">
        <v>0</v>
      </c>
      <c r="T219" s="72" t="str">
        <f t="shared" si="426"/>
        <v/>
      </c>
      <c r="U219" s="72">
        <v>0</v>
      </c>
      <c r="V219" s="73" t="str">
        <f t="shared" si="427"/>
        <v/>
      </c>
      <c r="W219" s="15" t="str">
        <f t="shared" si="428"/>
        <v/>
      </c>
      <c r="X219" s="74">
        <v>0</v>
      </c>
      <c r="Y219" s="75" t="str">
        <f t="shared" si="429"/>
        <v/>
      </c>
      <c r="Z219" s="75">
        <v>0</v>
      </c>
      <c r="AA219" s="76" t="str">
        <f t="shared" si="430"/>
        <v/>
      </c>
      <c r="AB219" s="17" t="str">
        <f t="shared" si="431"/>
        <v/>
      </c>
      <c r="AC219" s="71">
        <v>0</v>
      </c>
      <c r="AD219" s="72" t="str">
        <f t="shared" si="432"/>
        <v/>
      </c>
      <c r="AE219" s="72">
        <v>0</v>
      </c>
      <c r="AF219" s="73" t="str">
        <f t="shared" si="433"/>
        <v/>
      </c>
      <c r="AG219" s="15" t="str">
        <f t="shared" si="434"/>
        <v/>
      </c>
      <c r="AH219" s="74">
        <v>0</v>
      </c>
      <c r="AI219" s="75" t="str">
        <f t="shared" si="435"/>
        <v/>
      </c>
      <c r="AJ219" s="75">
        <v>0</v>
      </c>
      <c r="AK219" s="76" t="str">
        <f t="shared" si="436"/>
        <v/>
      </c>
      <c r="AL219" s="17" t="str">
        <f t="shared" si="437"/>
        <v/>
      </c>
      <c r="AM219" s="71">
        <v>0</v>
      </c>
      <c r="AN219" s="72" t="str">
        <f t="shared" si="438"/>
        <v/>
      </c>
      <c r="AO219" s="72">
        <v>0</v>
      </c>
      <c r="AP219" s="73" t="str">
        <f t="shared" si="439"/>
        <v/>
      </c>
      <c r="AQ219" s="15" t="str">
        <f t="shared" si="440"/>
        <v/>
      </c>
      <c r="AR219" s="74">
        <v>0</v>
      </c>
      <c r="AS219" s="75" t="str">
        <f t="shared" si="441"/>
        <v/>
      </c>
      <c r="AT219" s="75">
        <v>0</v>
      </c>
      <c r="AU219" s="76" t="str">
        <f t="shared" si="442"/>
        <v/>
      </c>
      <c r="AV219" s="17" t="str">
        <f t="shared" si="443"/>
        <v/>
      </c>
      <c r="AW219" s="71">
        <v>0</v>
      </c>
      <c r="AX219" s="72" t="str">
        <f t="shared" si="444"/>
        <v/>
      </c>
      <c r="AY219" s="72">
        <v>0</v>
      </c>
      <c r="AZ219" s="73" t="str">
        <f t="shared" si="445"/>
        <v/>
      </c>
      <c r="BA219" s="15" t="str">
        <f t="shared" si="446"/>
        <v/>
      </c>
      <c r="BB219" s="74">
        <v>0</v>
      </c>
      <c r="BC219" s="75" t="str">
        <f t="shared" si="447"/>
        <v/>
      </c>
      <c r="BD219" s="75">
        <v>0</v>
      </c>
      <c r="BE219" s="76" t="str">
        <f t="shared" si="448"/>
        <v/>
      </c>
      <c r="BF219" s="17" t="str">
        <f t="shared" si="449"/>
        <v/>
      </c>
      <c r="BG219" s="71">
        <v>0</v>
      </c>
      <c r="BH219" s="72" t="str">
        <f t="shared" si="450"/>
        <v/>
      </c>
      <c r="BI219" s="72">
        <v>0</v>
      </c>
      <c r="BJ219" s="73" t="str">
        <f t="shared" si="451"/>
        <v/>
      </c>
      <c r="BK219" s="15" t="str">
        <f t="shared" si="452"/>
        <v/>
      </c>
    </row>
    <row r="220" spans="1:63" s="5" customFormat="1" ht="12.75" customHeight="1">
      <c r="A220" s="43" t="s">
        <v>439</v>
      </c>
      <c r="B220" s="39" t="s">
        <v>214</v>
      </c>
      <c r="C220" s="4" t="s">
        <v>6</v>
      </c>
      <c r="D220" s="50">
        <v>0.83</v>
      </c>
      <c r="E220" s="40" t="s">
        <v>282</v>
      </c>
      <c r="F220" s="84">
        <v>1209</v>
      </c>
      <c r="G220" s="84">
        <v>1099</v>
      </c>
      <c r="H220" s="94">
        <v>876</v>
      </c>
      <c r="I220" s="71">
        <v>832</v>
      </c>
      <c r="J220" s="72">
        <f t="shared" si="420"/>
        <v>748.80000000000007</v>
      </c>
      <c r="K220" s="72">
        <v>212</v>
      </c>
      <c r="L220" s="73">
        <f t="shared" si="421"/>
        <v>664</v>
      </c>
      <c r="M220" s="15">
        <f t="shared" si="422"/>
        <v>0.11324786324786333</v>
      </c>
      <c r="N220" s="74">
        <v>0</v>
      </c>
      <c r="O220" s="75" t="str">
        <f t="shared" si="423"/>
        <v/>
      </c>
      <c r="P220" s="75">
        <v>0</v>
      </c>
      <c r="Q220" s="76" t="str">
        <f t="shared" si="424"/>
        <v/>
      </c>
      <c r="R220" s="17" t="str">
        <f t="shared" si="425"/>
        <v/>
      </c>
      <c r="S220" s="71">
        <v>943</v>
      </c>
      <c r="T220" s="72">
        <f t="shared" si="426"/>
        <v>848.7</v>
      </c>
      <c r="U220" s="72">
        <v>125</v>
      </c>
      <c r="V220" s="73">
        <f t="shared" si="427"/>
        <v>751</v>
      </c>
      <c r="W220" s="15">
        <f t="shared" si="428"/>
        <v>0.11511723812890308</v>
      </c>
      <c r="X220" s="74">
        <v>888</v>
      </c>
      <c r="Y220" s="75">
        <f t="shared" si="429"/>
        <v>799.2</v>
      </c>
      <c r="Z220" s="75">
        <v>167</v>
      </c>
      <c r="AA220" s="76">
        <f t="shared" si="430"/>
        <v>709</v>
      </c>
      <c r="AB220" s="17">
        <f t="shared" si="431"/>
        <v>0.11286286286286291</v>
      </c>
      <c r="AC220" s="71">
        <v>0</v>
      </c>
      <c r="AD220" s="72" t="str">
        <f t="shared" si="432"/>
        <v/>
      </c>
      <c r="AE220" s="72">
        <v>0</v>
      </c>
      <c r="AF220" s="73" t="str">
        <f t="shared" si="433"/>
        <v/>
      </c>
      <c r="AG220" s="15" t="str">
        <f t="shared" si="434"/>
        <v/>
      </c>
      <c r="AH220" s="74">
        <v>0</v>
      </c>
      <c r="AI220" s="75" t="str">
        <f t="shared" si="435"/>
        <v/>
      </c>
      <c r="AJ220" s="75">
        <v>0</v>
      </c>
      <c r="AK220" s="76" t="str">
        <f t="shared" si="436"/>
        <v/>
      </c>
      <c r="AL220" s="17" t="str">
        <f t="shared" si="437"/>
        <v/>
      </c>
      <c r="AM220" s="71">
        <v>832</v>
      </c>
      <c r="AN220" s="72">
        <f t="shared" si="438"/>
        <v>748.80000000000007</v>
      </c>
      <c r="AO220" s="72">
        <v>210</v>
      </c>
      <c r="AP220" s="73">
        <f t="shared" si="439"/>
        <v>666</v>
      </c>
      <c r="AQ220" s="15">
        <f t="shared" si="440"/>
        <v>0.11057692307692316</v>
      </c>
      <c r="AR220" s="74">
        <v>0</v>
      </c>
      <c r="AS220" s="75" t="str">
        <f t="shared" si="441"/>
        <v/>
      </c>
      <c r="AT220" s="75">
        <v>0</v>
      </c>
      <c r="AU220" s="76" t="str">
        <f t="shared" si="442"/>
        <v/>
      </c>
      <c r="AV220" s="17" t="str">
        <f t="shared" si="443"/>
        <v/>
      </c>
      <c r="AW220" s="71">
        <v>0</v>
      </c>
      <c r="AX220" s="72" t="str">
        <f t="shared" si="444"/>
        <v/>
      </c>
      <c r="AY220" s="72">
        <v>0</v>
      </c>
      <c r="AZ220" s="73" t="str">
        <f t="shared" si="445"/>
        <v/>
      </c>
      <c r="BA220" s="15" t="str">
        <f t="shared" si="446"/>
        <v/>
      </c>
      <c r="BB220" s="74">
        <v>0</v>
      </c>
      <c r="BC220" s="75" t="str">
        <f t="shared" si="447"/>
        <v/>
      </c>
      <c r="BD220" s="75">
        <v>0</v>
      </c>
      <c r="BE220" s="76" t="str">
        <f t="shared" si="448"/>
        <v/>
      </c>
      <c r="BF220" s="17" t="str">
        <f t="shared" si="449"/>
        <v/>
      </c>
      <c r="BG220" s="71">
        <v>943</v>
      </c>
      <c r="BH220" s="72">
        <f t="shared" si="450"/>
        <v>848.7</v>
      </c>
      <c r="BI220" s="72">
        <v>123</v>
      </c>
      <c r="BJ220" s="73">
        <f t="shared" si="451"/>
        <v>753</v>
      </c>
      <c r="BK220" s="15">
        <f t="shared" si="452"/>
        <v>0.11276069282431959</v>
      </c>
    </row>
    <row r="221" spans="1:63" s="5" customFormat="1" ht="12.75" customHeight="1">
      <c r="A221" s="43" t="s">
        <v>440</v>
      </c>
      <c r="B221" s="39" t="s">
        <v>214</v>
      </c>
      <c r="C221" s="4" t="s">
        <v>6</v>
      </c>
      <c r="D221" s="50">
        <v>0.83</v>
      </c>
      <c r="E221" s="40" t="s">
        <v>282</v>
      </c>
      <c r="F221" s="84">
        <v>1264</v>
      </c>
      <c r="G221" s="84">
        <v>1149</v>
      </c>
      <c r="H221" s="94">
        <v>915</v>
      </c>
      <c r="I221" s="71">
        <v>0</v>
      </c>
      <c r="J221" s="72" t="str">
        <f t="shared" si="420"/>
        <v/>
      </c>
      <c r="K221" s="72">
        <v>0</v>
      </c>
      <c r="L221" s="73" t="str">
        <f t="shared" si="421"/>
        <v/>
      </c>
      <c r="M221" s="15" t="str">
        <f t="shared" si="422"/>
        <v/>
      </c>
      <c r="N221" s="74">
        <v>0</v>
      </c>
      <c r="O221" s="75" t="str">
        <f t="shared" si="423"/>
        <v/>
      </c>
      <c r="P221" s="75">
        <v>0</v>
      </c>
      <c r="Q221" s="76" t="str">
        <f t="shared" si="424"/>
        <v/>
      </c>
      <c r="R221" s="17" t="str">
        <f t="shared" si="425"/>
        <v/>
      </c>
      <c r="S221" s="71">
        <v>999</v>
      </c>
      <c r="T221" s="72">
        <f t="shared" si="426"/>
        <v>899.1</v>
      </c>
      <c r="U221" s="72">
        <v>120</v>
      </c>
      <c r="V221" s="73">
        <f t="shared" si="427"/>
        <v>795</v>
      </c>
      <c r="W221" s="15">
        <f t="shared" si="428"/>
        <v>0.11578244911578248</v>
      </c>
      <c r="X221" s="74">
        <v>943</v>
      </c>
      <c r="Y221" s="75">
        <f t="shared" si="429"/>
        <v>848.7</v>
      </c>
      <c r="Z221" s="75">
        <v>163</v>
      </c>
      <c r="AA221" s="76">
        <f t="shared" si="430"/>
        <v>752</v>
      </c>
      <c r="AB221" s="17">
        <f t="shared" si="431"/>
        <v>0.11393896547661134</v>
      </c>
      <c r="AC221" s="71">
        <v>0</v>
      </c>
      <c r="AD221" s="72" t="str">
        <f t="shared" si="432"/>
        <v/>
      </c>
      <c r="AE221" s="72">
        <v>0</v>
      </c>
      <c r="AF221" s="73" t="str">
        <f t="shared" si="433"/>
        <v/>
      </c>
      <c r="AG221" s="15" t="str">
        <f t="shared" si="434"/>
        <v/>
      </c>
      <c r="AH221" s="74">
        <v>0</v>
      </c>
      <c r="AI221" s="75" t="str">
        <f t="shared" si="435"/>
        <v/>
      </c>
      <c r="AJ221" s="75">
        <v>0</v>
      </c>
      <c r="AK221" s="76" t="str">
        <f t="shared" si="436"/>
        <v/>
      </c>
      <c r="AL221" s="17" t="str">
        <f t="shared" si="437"/>
        <v/>
      </c>
      <c r="AM221" s="71">
        <v>888</v>
      </c>
      <c r="AN221" s="72">
        <f t="shared" si="438"/>
        <v>799.2</v>
      </c>
      <c r="AO221" s="72">
        <v>205</v>
      </c>
      <c r="AP221" s="73">
        <f t="shared" si="439"/>
        <v>710</v>
      </c>
      <c r="AQ221" s="15">
        <f t="shared" si="440"/>
        <v>0.11161161161161166</v>
      </c>
      <c r="AR221" s="74">
        <v>0</v>
      </c>
      <c r="AS221" s="75" t="str">
        <f t="shared" si="441"/>
        <v/>
      </c>
      <c r="AT221" s="75">
        <v>0</v>
      </c>
      <c r="AU221" s="76" t="str">
        <f t="shared" si="442"/>
        <v/>
      </c>
      <c r="AV221" s="17" t="str">
        <f t="shared" si="443"/>
        <v/>
      </c>
      <c r="AW221" s="71">
        <v>0</v>
      </c>
      <c r="AX221" s="72" t="str">
        <f t="shared" si="444"/>
        <v/>
      </c>
      <c r="AY221" s="72">
        <v>0</v>
      </c>
      <c r="AZ221" s="73" t="str">
        <f t="shared" si="445"/>
        <v/>
      </c>
      <c r="BA221" s="15" t="str">
        <f t="shared" si="446"/>
        <v/>
      </c>
      <c r="BB221" s="74">
        <v>0</v>
      </c>
      <c r="BC221" s="75" t="str">
        <f t="shared" si="447"/>
        <v/>
      </c>
      <c r="BD221" s="75">
        <v>0</v>
      </c>
      <c r="BE221" s="76" t="str">
        <f t="shared" si="448"/>
        <v/>
      </c>
      <c r="BF221" s="17" t="str">
        <f t="shared" si="449"/>
        <v/>
      </c>
      <c r="BG221" s="71">
        <v>999</v>
      </c>
      <c r="BH221" s="72">
        <f t="shared" si="450"/>
        <v>899.1</v>
      </c>
      <c r="BI221" s="72">
        <v>118</v>
      </c>
      <c r="BJ221" s="73">
        <f t="shared" si="451"/>
        <v>797</v>
      </c>
      <c r="BK221" s="15">
        <f t="shared" si="452"/>
        <v>0.11355800244689136</v>
      </c>
    </row>
    <row r="222" spans="1:63" s="5" customFormat="1" ht="12.75" customHeight="1">
      <c r="A222" s="43" t="s">
        <v>441</v>
      </c>
      <c r="B222" s="39" t="s">
        <v>214</v>
      </c>
      <c r="C222" s="4" t="s">
        <v>6</v>
      </c>
      <c r="D222" s="50">
        <v>0.83</v>
      </c>
      <c r="E222" s="40" t="s">
        <v>282</v>
      </c>
      <c r="F222" s="84">
        <v>1099</v>
      </c>
      <c r="G222" s="84">
        <v>999</v>
      </c>
      <c r="H222" s="94">
        <v>778</v>
      </c>
      <c r="I222" s="71">
        <v>0</v>
      </c>
      <c r="J222" s="72" t="str">
        <f t="shared" si="420"/>
        <v/>
      </c>
      <c r="K222" s="72">
        <v>0</v>
      </c>
      <c r="L222" s="73" t="str">
        <f t="shared" si="421"/>
        <v/>
      </c>
      <c r="M222" s="15" t="str">
        <f t="shared" si="422"/>
        <v/>
      </c>
      <c r="N222" s="74">
        <v>0</v>
      </c>
      <c r="O222" s="75" t="str">
        <f t="shared" si="423"/>
        <v/>
      </c>
      <c r="P222" s="75">
        <v>0</v>
      </c>
      <c r="Q222" s="76" t="str">
        <f t="shared" si="424"/>
        <v/>
      </c>
      <c r="R222" s="17" t="str">
        <f t="shared" si="425"/>
        <v/>
      </c>
      <c r="S222" s="71">
        <v>832</v>
      </c>
      <c r="T222" s="72">
        <f t="shared" si="426"/>
        <v>748.80000000000007</v>
      </c>
      <c r="U222" s="72">
        <v>129</v>
      </c>
      <c r="V222" s="73">
        <f t="shared" si="427"/>
        <v>649</v>
      </c>
      <c r="W222" s="15">
        <f t="shared" si="428"/>
        <v>0.13327991452991461</v>
      </c>
      <c r="X222" s="74">
        <v>832</v>
      </c>
      <c r="Y222" s="75">
        <f t="shared" si="429"/>
        <v>748.80000000000007</v>
      </c>
      <c r="Z222" s="75">
        <v>129</v>
      </c>
      <c r="AA222" s="76">
        <f t="shared" si="430"/>
        <v>649</v>
      </c>
      <c r="AB222" s="17">
        <f t="shared" si="431"/>
        <v>0.13327991452991461</v>
      </c>
      <c r="AC222" s="71">
        <v>0</v>
      </c>
      <c r="AD222" s="72" t="str">
        <f t="shared" si="432"/>
        <v/>
      </c>
      <c r="AE222" s="72">
        <v>0</v>
      </c>
      <c r="AF222" s="73" t="str">
        <f t="shared" si="433"/>
        <v/>
      </c>
      <c r="AG222" s="15" t="str">
        <f t="shared" si="434"/>
        <v/>
      </c>
      <c r="AH222" s="74">
        <v>0</v>
      </c>
      <c r="AI222" s="75" t="str">
        <f t="shared" si="435"/>
        <v/>
      </c>
      <c r="AJ222" s="75">
        <v>0</v>
      </c>
      <c r="AK222" s="76" t="str">
        <f t="shared" si="436"/>
        <v/>
      </c>
      <c r="AL222" s="17" t="str">
        <f t="shared" si="437"/>
        <v/>
      </c>
      <c r="AM222" s="71">
        <v>777</v>
      </c>
      <c r="AN222" s="72">
        <f t="shared" si="438"/>
        <v>699.30000000000007</v>
      </c>
      <c r="AO222" s="72">
        <v>172</v>
      </c>
      <c r="AP222" s="73">
        <f t="shared" si="439"/>
        <v>606</v>
      </c>
      <c r="AQ222" s="15">
        <f t="shared" si="440"/>
        <v>0.1334191334191335</v>
      </c>
      <c r="AR222" s="74">
        <v>0</v>
      </c>
      <c r="AS222" s="75" t="str">
        <f t="shared" si="441"/>
        <v/>
      </c>
      <c r="AT222" s="75">
        <v>0</v>
      </c>
      <c r="AU222" s="76" t="str">
        <f t="shared" si="442"/>
        <v/>
      </c>
      <c r="AV222" s="17" t="str">
        <f t="shared" si="443"/>
        <v/>
      </c>
      <c r="AW222" s="71">
        <v>0</v>
      </c>
      <c r="AX222" s="72" t="str">
        <f t="shared" si="444"/>
        <v/>
      </c>
      <c r="AY222" s="72">
        <v>0</v>
      </c>
      <c r="AZ222" s="73" t="str">
        <f t="shared" si="445"/>
        <v/>
      </c>
      <c r="BA222" s="15" t="str">
        <f t="shared" si="446"/>
        <v/>
      </c>
      <c r="BB222" s="74">
        <v>0</v>
      </c>
      <c r="BC222" s="75" t="str">
        <f t="shared" si="447"/>
        <v/>
      </c>
      <c r="BD222" s="75">
        <v>0</v>
      </c>
      <c r="BE222" s="76" t="str">
        <f t="shared" si="448"/>
        <v/>
      </c>
      <c r="BF222" s="17" t="str">
        <f t="shared" si="449"/>
        <v/>
      </c>
      <c r="BG222" s="71">
        <v>888</v>
      </c>
      <c r="BH222" s="72">
        <f t="shared" si="450"/>
        <v>799.2</v>
      </c>
      <c r="BI222" s="72">
        <v>85</v>
      </c>
      <c r="BJ222" s="73">
        <f t="shared" si="451"/>
        <v>693</v>
      </c>
      <c r="BK222" s="15">
        <f t="shared" si="452"/>
        <v>0.13288288288288294</v>
      </c>
    </row>
    <row r="223" spans="1:63" s="5" customFormat="1" ht="12.75" customHeight="1">
      <c r="A223" s="43" t="s">
        <v>442</v>
      </c>
      <c r="B223" s="39" t="s">
        <v>214</v>
      </c>
      <c r="C223" s="4" t="s">
        <v>6</v>
      </c>
      <c r="D223" s="50">
        <v>0.83</v>
      </c>
      <c r="E223" s="40" t="s">
        <v>282</v>
      </c>
      <c r="F223" s="84">
        <v>1044</v>
      </c>
      <c r="G223" s="84">
        <v>949</v>
      </c>
      <c r="H223" s="94">
        <v>740</v>
      </c>
      <c r="I223" s="71">
        <v>0</v>
      </c>
      <c r="J223" s="72" t="str">
        <f t="shared" si="420"/>
        <v/>
      </c>
      <c r="K223" s="72">
        <v>0</v>
      </c>
      <c r="L223" s="73" t="str">
        <f t="shared" si="421"/>
        <v/>
      </c>
      <c r="M223" s="15" t="str">
        <f t="shared" si="422"/>
        <v/>
      </c>
      <c r="N223" s="74">
        <v>0</v>
      </c>
      <c r="O223" s="75" t="str">
        <f t="shared" si="423"/>
        <v/>
      </c>
      <c r="P223" s="75">
        <v>0</v>
      </c>
      <c r="Q223" s="76" t="str">
        <f t="shared" si="424"/>
        <v/>
      </c>
      <c r="R223" s="17" t="str">
        <f t="shared" si="425"/>
        <v/>
      </c>
      <c r="S223" s="71">
        <v>0</v>
      </c>
      <c r="T223" s="72" t="str">
        <f t="shared" si="426"/>
        <v/>
      </c>
      <c r="U223" s="72">
        <v>0</v>
      </c>
      <c r="V223" s="73" t="str">
        <f t="shared" si="427"/>
        <v/>
      </c>
      <c r="W223" s="15" t="str">
        <f t="shared" si="428"/>
        <v/>
      </c>
      <c r="X223" s="74">
        <v>0</v>
      </c>
      <c r="Y223" s="75" t="str">
        <f t="shared" si="429"/>
        <v/>
      </c>
      <c r="Z223" s="75">
        <v>0</v>
      </c>
      <c r="AA223" s="76" t="str">
        <f t="shared" si="430"/>
        <v/>
      </c>
      <c r="AB223" s="17" t="str">
        <f t="shared" si="431"/>
        <v/>
      </c>
      <c r="AC223" s="71">
        <v>0</v>
      </c>
      <c r="AD223" s="72" t="str">
        <f t="shared" si="432"/>
        <v/>
      </c>
      <c r="AE223" s="72">
        <v>0</v>
      </c>
      <c r="AF223" s="73" t="str">
        <f t="shared" si="433"/>
        <v/>
      </c>
      <c r="AG223" s="15" t="str">
        <f t="shared" si="434"/>
        <v/>
      </c>
      <c r="AH223" s="74">
        <v>0</v>
      </c>
      <c r="AI223" s="75" t="str">
        <f t="shared" si="435"/>
        <v/>
      </c>
      <c r="AJ223" s="75">
        <v>0</v>
      </c>
      <c r="AK223" s="76" t="str">
        <f t="shared" si="436"/>
        <v/>
      </c>
      <c r="AL223" s="17" t="str">
        <f t="shared" si="437"/>
        <v/>
      </c>
      <c r="AM223" s="71">
        <v>0</v>
      </c>
      <c r="AN223" s="72" t="str">
        <f t="shared" si="438"/>
        <v/>
      </c>
      <c r="AO223" s="72">
        <v>0</v>
      </c>
      <c r="AP223" s="73" t="str">
        <f t="shared" si="439"/>
        <v/>
      </c>
      <c r="AQ223" s="15" t="str">
        <f t="shared" si="440"/>
        <v/>
      </c>
      <c r="AR223" s="74">
        <v>0</v>
      </c>
      <c r="AS223" s="75" t="str">
        <f t="shared" si="441"/>
        <v/>
      </c>
      <c r="AT223" s="75">
        <v>0</v>
      </c>
      <c r="AU223" s="76" t="str">
        <f t="shared" si="442"/>
        <v/>
      </c>
      <c r="AV223" s="17" t="str">
        <f t="shared" si="443"/>
        <v/>
      </c>
      <c r="AW223" s="71">
        <v>0</v>
      </c>
      <c r="AX223" s="72" t="str">
        <f t="shared" si="444"/>
        <v/>
      </c>
      <c r="AY223" s="72">
        <v>0</v>
      </c>
      <c r="AZ223" s="73" t="str">
        <f t="shared" si="445"/>
        <v/>
      </c>
      <c r="BA223" s="15" t="str">
        <f t="shared" si="446"/>
        <v/>
      </c>
      <c r="BB223" s="74">
        <v>0</v>
      </c>
      <c r="BC223" s="75" t="str">
        <f t="shared" si="447"/>
        <v/>
      </c>
      <c r="BD223" s="75">
        <v>0</v>
      </c>
      <c r="BE223" s="76" t="str">
        <f t="shared" si="448"/>
        <v/>
      </c>
      <c r="BF223" s="17" t="str">
        <f t="shared" si="449"/>
        <v/>
      </c>
      <c r="BG223" s="71">
        <v>0</v>
      </c>
      <c r="BH223" s="72" t="str">
        <f t="shared" si="450"/>
        <v/>
      </c>
      <c r="BI223" s="72">
        <v>0</v>
      </c>
      <c r="BJ223" s="73" t="str">
        <f t="shared" si="451"/>
        <v/>
      </c>
      <c r="BK223" s="15" t="str">
        <f t="shared" si="452"/>
        <v/>
      </c>
    </row>
    <row r="224" spans="1:63" s="5" customFormat="1" ht="12.75" customHeight="1">
      <c r="A224" s="43" t="s">
        <v>71</v>
      </c>
      <c r="B224" s="39" t="s">
        <v>214</v>
      </c>
      <c r="C224" s="4"/>
      <c r="D224" s="50">
        <v>1.19</v>
      </c>
      <c r="E224" s="40" t="s">
        <v>283</v>
      </c>
      <c r="F224" s="84">
        <v>1429</v>
      </c>
      <c r="G224" s="84">
        <v>1299</v>
      </c>
      <c r="H224" s="94">
        <v>962</v>
      </c>
      <c r="I224" s="71">
        <v>0</v>
      </c>
      <c r="J224" s="72" t="str">
        <f t="shared" si="420"/>
        <v/>
      </c>
      <c r="K224" s="72">
        <v>0</v>
      </c>
      <c r="L224" s="73" t="str">
        <f t="shared" si="421"/>
        <v/>
      </c>
      <c r="M224" s="15" t="str">
        <f t="shared" si="422"/>
        <v/>
      </c>
      <c r="N224" s="74">
        <v>1221</v>
      </c>
      <c r="O224" s="75">
        <f t="shared" si="423"/>
        <v>1098.9000000000001</v>
      </c>
      <c r="P224" s="75">
        <v>62</v>
      </c>
      <c r="Q224" s="76">
        <f t="shared" si="424"/>
        <v>900</v>
      </c>
      <c r="R224" s="17">
        <f t="shared" si="425"/>
        <v>0.18099918099918108</v>
      </c>
      <c r="S224" s="71">
        <v>0</v>
      </c>
      <c r="T224" s="72" t="str">
        <f t="shared" si="426"/>
        <v/>
      </c>
      <c r="U224" s="72">
        <v>0</v>
      </c>
      <c r="V224" s="73" t="str">
        <f t="shared" si="427"/>
        <v/>
      </c>
      <c r="W224" s="15" t="str">
        <f t="shared" si="428"/>
        <v/>
      </c>
      <c r="X224" s="74">
        <v>1110</v>
      </c>
      <c r="Y224" s="75">
        <f t="shared" si="429"/>
        <v>999</v>
      </c>
      <c r="Z224" s="75">
        <v>138</v>
      </c>
      <c r="AA224" s="76">
        <f t="shared" si="430"/>
        <v>824</v>
      </c>
      <c r="AB224" s="17">
        <f t="shared" si="431"/>
        <v>0.17517517517517517</v>
      </c>
      <c r="AC224" s="71">
        <v>0</v>
      </c>
      <c r="AD224" s="72" t="str">
        <f t="shared" si="432"/>
        <v/>
      </c>
      <c r="AE224" s="72">
        <v>0</v>
      </c>
      <c r="AF224" s="73" t="str">
        <f t="shared" si="433"/>
        <v/>
      </c>
      <c r="AG224" s="15" t="str">
        <f t="shared" si="434"/>
        <v/>
      </c>
      <c r="AH224" s="74" t="s">
        <v>219</v>
      </c>
      <c r="AI224" s="75" t="str">
        <f t="shared" si="435"/>
        <v/>
      </c>
      <c r="AJ224" s="75">
        <v>0</v>
      </c>
      <c r="AK224" s="76" t="str">
        <f t="shared" si="436"/>
        <v/>
      </c>
      <c r="AL224" s="17" t="str">
        <f t="shared" si="437"/>
        <v/>
      </c>
      <c r="AM224" s="71">
        <v>1110</v>
      </c>
      <c r="AN224" s="72">
        <f t="shared" si="438"/>
        <v>999</v>
      </c>
      <c r="AO224" s="72">
        <v>138</v>
      </c>
      <c r="AP224" s="73">
        <f t="shared" si="439"/>
        <v>824</v>
      </c>
      <c r="AQ224" s="15">
        <f t="shared" si="440"/>
        <v>0.17517517517517517</v>
      </c>
      <c r="AR224" s="74">
        <v>0</v>
      </c>
      <c r="AS224" s="75" t="str">
        <f t="shared" si="441"/>
        <v/>
      </c>
      <c r="AT224" s="75">
        <v>0</v>
      </c>
      <c r="AU224" s="76" t="str">
        <f t="shared" si="442"/>
        <v/>
      </c>
      <c r="AV224" s="17" t="str">
        <f t="shared" si="443"/>
        <v/>
      </c>
      <c r="AW224" s="71">
        <v>0</v>
      </c>
      <c r="AX224" s="72" t="str">
        <f t="shared" si="444"/>
        <v/>
      </c>
      <c r="AY224" s="72">
        <v>0</v>
      </c>
      <c r="AZ224" s="73" t="str">
        <f t="shared" si="445"/>
        <v/>
      </c>
      <c r="BA224" s="15" t="str">
        <f t="shared" si="446"/>
        <v/>
      </c>
      <c r="BB224" s="74" t="s">
        <v>219</v>
      </c>
      <c r="BC224" s="75" t="str">
        <f t="shared" si="447"/>
        <v/>
      </c>
      <c r="BD224" s="75">
        <v>0</v>
      </c>
      <c r="BE224" s="76" t="str">
        <f t="shared" si="448"/>
        <v/>
      </c>
      <c r="BF224" s="17" t="str">
        <f t="shared" si="449"/>
        <v/>
      </c>
      <c r="BG224" s="71">
        <v>1110</v>
      </c>
      <c r="BH224" s="72">
        <f t="shared" si="450"/>
        <v>999</v>
      </c>
      <c r="BI224" s="72">
        <v>138</v>
      </c>
      <c r="BJ224" s="73">
        <f t="shared" si="451"/>
        <v>824</v>
      </c>
      <c r="BK224" s="15">
        <f t="shared" si="452"/>
        <v>0.17517517517517517</v>
      </c>
    </row>
    <row r="225" spans="1:63" s="5" customFormat="1" ht="12.75" customHeight="1" thickBot="1">
      <c r="A225" s="44" t="s">
        <v>72</v>
      </c>
      <c r="B225" s="37" t="s">
        <v>214</v>
      </c>
      <c r="C225" s="9"/>
      <c r="D225" s="51">
        <v>1.19</v>
      </c>
      <c r="E225" s="2" t="s">
        <v>283</v>
      </c>
      <c r="F225" s="85">
        <v>1759</v>
      </c>
      <c r="G225" s="85">
        <v>1599</v>
      </c>
      <c r="H225" s="95">
        <v>1187</v>
      </c>
      <c r="I225" s="78">
        <v>0</v>
      </c>
      <c r="J225" s="79" t="str">
        <f t="shared" si="420"/>
        <v/>
      </c>
      <c r="K225" s="79">
        <v>0</v>
      </c>
      <c r="L225" s="80" t="str">
        <f t="shared" si="421"/>
        <v/>
      </c>
      <c r="M225" s="16" t="str">
        <f t="shared" si="422"/>
        <v/>
      </c>
      <c r="N225" s="81">
        <v>1443</v>
      </c>
      <c r="O225" s="82">
        <f t="shared" si="423"/>
        <v>1298.7</v>
      </c>
      <c r="P225" s="82">
        <v>114</v>
      </c>
      <c r="Q225" s="83">
        <f t="shared" si="424"/>
        <v>1073</v>
      </c>
      <c r="R225" s="18">
        <f t="shared" si="425"/>
        <v>0.17378917378917383</v>
      </c>
      <c r="S225" s="78">
        <v>0</v>
      </c>
      <c r="T225" s="79" t="str">
        <f t="shared" si="426"/>
        <v/>
      </c>
      <c r="U225" s="79">
        <v>0</v>
      </c>
      <c r="V225" s="80" t="str">
        <f t="shared" si="427"/>
        <v/>
      </c>
      <c r="W225" s="16" t="str">
        <f t="shared" si="428"/>
        <v/>
      </c>
      <c r="X225" s="81">
        <v>0</v>
      </c>
      <c r="Y225" s="82" t="str">
        <f t="shared" si="429"/>
        <v/>
      </c>
      <c r="Z225" s="82">
        <v>0</v>
      </c>
      <c r="AA225" s="83" t="str">
        <f t="shared" si="430"/>
        <v/>
      </c>
      <c r="AB225" s="18" t="str">
        <f t="shared" si="431"/>
        <v/>
      </c>
      <c r="AC225" s="78">
        <v>0</v>
      </c>
      <c r="AD225" s="79" t="str">
        <f t="shared" si="432"/>
        <v/>
      </c>
      <c r="AE225" s="79">
        <v>0</v>
      </c>
      <c r="AF225" s="80" t="str">
        <f t="shared" si="433"/>
        <v/>
      </c>
      <c r="AG225" s="16" t="str">
        <f t="shared" si="434"/>
        <v/>
      </c>
      <c r="AH225" s="81">
        <v>1388</v>
      </c>
      <c r="AI225" s="82">
        <f t="shared" si="435"/>
        <v>1249.2</v>
      </c>
      <c r="AJ225" s="82">
        <v>154</v>
      </c>
      <c r="AK225" s="83">
        <f t="shared" si="436"/>
        <v>1033</v>
      </c>
      <c r="AL225" s="18">
        <f t="shared" si="437"/>
        <v>0.17307076528978549</v>
      </c>
      <c r="AM225" s="78">
        <v>0</v>
      </c>
      <c r="AN225" s="79" t="str">
        <f t="shared" si="438"/>
        <v/>
      </c>
      <c r="AO225" s="79">
        <v>0</v>
      </c>
      <c r="AP225" s="80" t="str">
        <f t="shared" si="439"/>
        <v/>
      </c>
      <c r="AQ225" s="16" t="str">
        <f t="shared" si="440"/>
        <v/>
      </c>
      <c r="AR225" s="81">
        <v>0</v>
      </c>
      <c r="AS225" s="82" t="str">
        <f t="shared" si="441"/>
        <v/>
      </c>
      <c r="AT225" s="82">
        <v>0</v>
      </c>
      <c r="AU225" s="83" t="str">
        <f t="shared" si="442"/>
        <v/>
      </c>
      <c r="AV225" s="18" t="str">
        <f t="shared" si="443"/>
        <v/>
      </c>
      <c r="AW225" s="78">
        <v>0</v>
      </c>
      <c r="AX225" s="79" t="str">
        <f t="shared" si="444"/>
        <v/>
      </c>
      <c r="AY225" s="79">
        <v>0</v>
      </c>
      <c r="AZ225" s="80" t="str">
        <f t="shared" si="445"/>
        <v/>
      </c>
      <c r="BA225" s="16" t="str">
        <f t="shared" si="446"/>
        <v/>
      </c>
      <c r="BB225" s="81">
        <v>1388</v>
      </c>
      <c r="BC225" s="82">
        <f t="shared" si="447"/>
        <v>1249.2</v>
      </c>
      <c r="BD225" s="82">
        <v>154</v>
      </c>
      <c r="BE225" s="83">
        <f t="shared" si="448"/>
        <v>1033</v>
      </c>
      <c r="BF225" s="18">
        <f t="shared" si="449"/>
        <v>0.17307076528978549</v>
      </c>
      <c r="BG225" s="78">
        <v>0</v>
      </c>
      <c r="BH225" s="79" t="str">
        <f t="shared" si="450"/>
        <v/>
      </c>
      <c r="BI225" s="79">
        <v>0</v>
      </c>
      <c r="BJ225" s="80" t="str">
        <f t="shared" si="451"/>
        <v/>
      </c>
      <c r="BK225" s="16" t="str">
        <f t="shared" si="452"/>
        <v/>
      </c>
    </row>
    <row r="226" spans="1:63" s="5" customFormat="1" ht="12.75" customHeight="1">
      <c r="A226" s="45" t="s">
        <v>82</v>
      </c>
      <c r="B226" s="35" t="s">
        <v>214</v>
      </c>
      <c r="C226" s="6" t="s">
        <v>5</v>
      </c>
      <c r="D226" s="52">
        <v>1.19</v>
      </c>
      <c r="E226" s="7" t="s">
        <v>284</v>
      </c>
      <c r="F226" s="86">
        <v>1649</v>
      </c>
      <c r="G226" s="86">
        <v>0</v>
      </c>
      <c r="H226" s="93">
        <v>1167</v>
      </c>
      <c r="I226" s="104">
        <v>0</v>
      </c>
      <c r="J226" s="105" t="str">
        <f t="shared" ref="J226:J232" si="453">IFERROR(IF(I226&gt;1,I226*0.9,""),"")</f>
        <v/>
      </c>
      <c r="K226" s="105">
        <v>0</v>
      </c>
      <c r="L226" s="108" t="str">
        <f t="shared" ref="L226:L232" si="454">IFERROR(IF(K226&gt;1,($H226-K226),""),"")</f>
        <v/>
      </c>
      <c r="M226" s="14" t="str">
        <f t="shared" ref="M226:M232" si="455">IFERROR(IF((IFERROR(IF(K226&gt;1,(J226-L226)/J226,""),(($G226*0.9)-L226)/($G226*0.9)))&gt;1%,IFERROR(IF(K226&gt;1,(J226-L226)/J226,""),(($G226*0.9)-L226)/($G226*0.9)),""),"")</f>
        <v/>
      </c>
      <c r="N226" s="106" t="s">
        <v>219</v>
      </c>
      <c r="O226" s="107" t="str">
        <f t="shared" ref="O226:O232" si="456">IFERROR(IF(N226&gt;1,N226*0.9,""),"")</f>
        <v/>
      </c>
      <c r="P226" s="107">
        <v>0</v>
      </c>
      <c r="Q226" s="109" t="str">
        <f t="shared" ref="Q226:Q232" si="457">IFERROR(IF(P226&gt;1,($H226-P226),""),"")</f>
        <v/>
      </c>
      <c r="R226" s="19" t="str">
        <f t="shared" ref="R226:R232" si="458">IFERROR(IF((IFERROR(IF(P226&gt;1,(O226-Q226)/O226,""),(($G226*0.9)-Q226)/($G226*0.9)))&gt;1%,IFERROR(IF(P226&gt;1,(O226-Q226)/O226,""),(($G226*0.9)-Q226)/($G226*0.9)),""),"")</f>
        <v/>
      </c>
      <c r="S226" s="104">
        <v>0</v>
      </c>
      <c r="T226" s="105" t="str">
        <f t="shared" ref="T226:T232" si="459">IFERROR(IF(S226&gt;1,S226*0.9,""),"")</f>
        <v/>
      </c>
      <c r="U226" s="105">
        <v>0</v>
      </c>
      <c r="V226" s="108" t="str">
        <f t="shared" si="427"/>
        <v/>
      </c>
      <c r="W226" s="14" t="str">
        <f t="shared" ref="W226:W232" si="460">IFERROR(IF((IFERROR(IF(U226&gt;1,(T226-V226)/T226,""),(($G226*0.9)-V226)/($G226*0.9)))&gt;1%,IFERROR(IF(U226&gt;1,(T226-V226)/T226,""),(($G226*0.9)-V226)/($G226*0.9)),""),"")</f>
        <v/>
      </c>
      <c r="X226" s="106">
        <v>0</v>
      </c>
      <c r="Y226" s="107" t="str">
        <f t="shared" ref="Y226:Y232" si="461">IFERROR(IF(X226&gt;1,X226*0.9,""),"")</f>
        <v/>
      </c>
      <c r="Z226" s="107">
        <v>0</v>
      </c>
      <c r="AA226" s="109" t="str">
        <f t="shared" si="430"/>
        <v/>
      </c>
      <c r="AB226" s="19" t="str">
        <f t="shared" ref="AB226:AB232" si="462">IFERROR(IF((IFERROR(IF(Z226&gt;1,(Y226-AA226)/Y226,""),(($G226*0.9)-AA226)/($G226*0.9)))&gt;1%,IFERROR(IF(Z226&gt;1,(Y226-AA226)/Y226,""),(($G226*0.9)-AA226)/($G226*0.9)),""),"")</f>
        <v/>
      </c>
      <c r="AC226" s="104">
        <v>0</v>
      </c>
      <c r="AD226" s="105" t="str">
        <f t="shared" ref="AD226:AD232" si="463">IFERROR(IF(AC226&gt;1,AC226*0.9,""),"")</f>
        <v/>
      </c>
      <c r="AE226" s="105">
        <v>0</v>
      </c>
      <c r="AF226" s="108" t="str">
        <f t="shared" si="433"/>
        <v/>
      </c>
      <c r="AG226" s="14" t="str">
        <f t="shared" ref="AG226:AG232" si="464">IFERROR(IF((IFERROR(IF(AE226&gt;1,(AD226-AF226)/AD226,""),(($G226*0.9)-AF226)/($G226*0.9)))&gt;1%,IFERROR(IF(AE226&gt;1,(AD226-AF226)/AD226,""),(($G226*0.9)-AF226)/($G226*0.9)),""),"")</f>
        <v/>
      </c>
      <c r="AH226" s="106">
        <v>0</v>
      </c>
      <c r="AI226" s="107" t="str">
        <f t="shared" ref="AI226:AI232" si="465">IFERROR(IF(AH226&gt;1,AH226*0.9,""),"")</f>
        <v/>
      </c>
      <c r="AJ226" s="107">
        <v>0</v>
      </c>
      <c r="AK226" s="109" t="str">
        <f t="shared" si="436"/>
        <v/>
      </c>
      <c r="AL226" s="19" t="str">
        <f t="shared" ref="AL226:AL232" si="466">IFERROR(IF((IFERROR(IF(AJ226&gt;1,(AI226-AK226)/AI226,""),(($G226*0.9)-AK226)/($G226*0.9)))&gt;1%,IFERROR(IF(AJ226&gt;1,(AI226-AK226)/AI226,""),(($G226*0.9)-AK226)/($G226*0.9)),""),"")</f>
        <v/>
      </c>
      <c r="AM226" s="104">
        <v>0</v>
      </c>
      <c r="AN226" s="105" t="str">
        <f t="shared" ref="AN226:AN232" si="467">IFERROR(IF(AM226&gt;1,AM226*0.9,""),"")</f>
        <v/>
      </c>
      <c r="AO226" s="105">
        <v>0</v>
      </c>
      <c r="AP226" s="108" t="str">
        <f t="shared" si="439"/>
        <v/>
      </c>
      <c r="AQ226" s="14" t="str">
        <f t="shared" ref="AQ226:AQ232" si="468">IFERROR(IF((IFERROR(IF(AO226&gt;1,(AN226-AP226)/AN226,""),(($G226*0.9)-AP226)/($G226*0.9)))&gt;1%,IFERROR(IF(AO226&gt;1,(AN226-AP226)/AN226,""),(($G226*0.9)-AP226)/($G226*0.9)),""),"")</f>
        <v/>
      </c>
      <c r="AR226" s="106">
        <v>0</v>
      </c>
      <c r="AS226" s="107" t="str">
        <f t="shared" ref="AS226:AS232" si="469">IFERROR(IF(AR226&gt;1,AR226*0.9,""),"")</f>
        <v/>
      </c>
      <c r="AT226" s="107">
        <v>0</v>
      </c>
      <c r="AU226" s="109" t="str">
        <f t="shared" si="442"/>
        <v/>
      </c>
      <c r="AV226" s="19" t="str">
        <f t="shared" ref="AV226:AV232" si="470">IFERROR(IF((IFERROR(IF(AT226&gt;1,(AS226-AU226)/AS226,""),(($G226*0.9)-AU226)/($G226*0.9)))&gt;1%,IFERROR(IF(AT226&gt;1,(AS226-AU226)/AS226,""),(($G226*0.9)-AU226)/($G226*0.9)),""),"")</f>
        <v/>
      </c>
      <c r="AW226" s="104">
        <v>0</v>
      </c>
      <c r="AX226" s="105" t="str">
        <f t="shared" ref="AX226:AX232" si="471">IFERROR(IF(AW226&gt;1,AW226*0.9,""),"")</f>
        <v/>
      </c>
      <c r="AY226" s="105">
        <v>0</v>
      </c>
      <c r="AZ226" s="108" t="str">
        <f t="shared" si="445"/>
        <v/>
      </c>
      <c r="BA226" s="14" t="str">
        <f t="shared" ref="BA226:BA232" si="472">IFERROR(IF((IFERROR(IF(AY226&gt;1,(AX226-AZ226)/AX226,""),(($G226*0.9)-AZ226)/($G226*0.9)))&gt;1%,IFERROR(IF(AY226&gt;1,(AX226-AZ226)/AX226,""),(($G226*0.9)-AZ226)/($G226*0.9)),""),"")</f>
        <v/>
      </c>
      <c r="BB226" s="106">
        <v>0</v>
      </c>
      <c r="BC226" s="107" t="str">
        <f t="shared" ref="BC226:BC232" si="473">IFERROR(IF(BB226&gt;1,BB226*0.9,""),"")</f>
        <v/>
      </c>
      <c r="BD226" s="107">
        <v>0</v>
      </c>
      <c r="BE226" s="109" t="str">
        <f t="shared" si="448"/>
        <v/>
      </c>
      <c r="BF226" s="19" t="str">
        <f t="shared" ref="BF226:BF232" si="474">IFERROR(IF((IFERROR(IF(BD226&gt;1,(BC226-BE226)/BC226,""),(($G226*0.9)-BE226)/($G226*0.9)))&gt;1%,IFERROR(IF(BD226&gt;1,(BC226-BE226)/BC226,""),(($G226*0.9)-BE226)/($G226*0.9)),""),"")</f>
        <v/>
      </c>
      <c r="BG226" s="104">
        <v>0</v>
      </c>
      <c r="BH226" s="105" t="str">
        <f t="shared" ref="BH226:BH232" si="475">IFERROR(IF(BG226&gt;1,BG226*0.9,""),"")</f>
        <v/>
      </c>
      <c r="BI226" s="105">
        <v>0</v>
      </c>
      <c r="BJ226" s="108" t="str">
        <f t="shared" si="451"/>
        <v/>
      </c>
      <c r="BK226" s="14" t="str">
        <f t="shared" ref="BK226:BK232" si="476">IFERROR(IF((IFERROR(IF(BI226&gt;1,(BH226-BJ226)/BH226,""),(($G226*0.9)-BJ226)/($G226*0.9)))&gt;1%,IFERROR(IF(BI226&gt;1,(BH226-BJ226)/BH226,""),(($G226*0.9)-BJ226)/($G226*0.9)),""),"")</f>
        <v/>
      </c>
    </row>
    <row r="227" spans="1:63" s="5" customFormat="1" ht="12.75" customHeight="1">
      <c r="A227" s="43" t="s">
        <v>84</v>
      </c>
      <c r="B227" s="39" t="s">
        <v>214</v>
      </c>
      <c r="C227" s="4"/>
      <c r="D227" s="50">
        <v>1.19</v>
      </c>
      <c r="E227" s="40" t="s">
        <v>285</v>
      </c>
      <c r="F227" s="84">
        <v>1979</v>
      </c>
      <c r="G227" s="84">
        <v>1799</v>
      </c>
      <c r="H227" s="94">
        <v>1335</v>
      </c>
      <c r="I227" s="71">
        <v>0</v>
      </c>
      <c r="J227" s="72" t="str">
        <f t="shared" si="453"/>
        <v/>
      </c>
      <c r="K227" s="72">
        <v>0</v>
      </c>
      <c r="L227" s="73" t="str">
        <f t="shared" si="454"/>
        <v/>
      </c>
      <c r="M227" s="15" t="str">
        <f t="shared" si="455"/>
        <v/>
      </c>
      <c r="N227" s="74">
        <v>1666</v>
      </c>
      <c r="O227" s="75">
        <f t="shared" si="456"/>
        <v>1499.4</v>
      </c>
      <c r="P227" s="75">
        <v>96</v>
      </c>
      <c r="Q227" s="76">
        <f t="shared" si="457"/>
        <v>1239</v>
      </c>
      <c r="R227" s="17">
        <f t="shared" si="458"/>
        <v>0.1736694677871149</v>
      </c>
      <c r="S227" s="71">
        <v>0</v>
      </c>
      <c r="T227" s="72" t="str">
        <f t="shared" si="459"/>
        <v/>
      </c>
      <c r="U227" s="72">
        <v>0</v>
      </c>
      <c r="V227" s="73" t="str">
        <f t="shared" si="427"/>
        <v/>
      </c>
      <c r="W227" s="15" t="str">
        <f t="shared" si="460"/>
        <v/>
      </c>
      <c r="X227" s="74">
        <v>1554</v>
      </c>
      <c r="Y227" s="75">
        <f t="shared" si="461"/>
        <v>1398.6000000000001</v>
      </c>
      <c r="Z227" s="75">
        <v>179</v>
      </c>
      <c r="AA227" s="76">
        <f t="shared" si="430"/>
        <v>1156</v>
      </c>
      <c r="AB227" s="17">
        <f t="shared" si="462"/>
        <v>0.17345917345917353</v>
      </c>
      <c r="AC227" s="71">
        <v>0</v>
      </c>
      <c r="AD227" s="72" t="str">
        <f t="shared" si="463"/>
        <v/>
      </c>
      <c r="AE227" s="72">
        <v>0</v>
      </c>
      <c r="AF227" s="73" t="str">
        <f t="shared" si="433"/>
        <v/>
      </c>
      <c r="AG227" s="15" t="str">
        <f t="shared" si="464"/>
        <v/>
      </c>
      <c r="AH227" s="74">
        <v>0</v>
      </c>
      <c r="AI227" s="75" t="str">
        <f t="shared" si="465"/>
        <v/>
      </c>
      <c r="AJ227" s="75">
        <v>0</v>
      </c>
      <c r="AK227" s="76" t="str">
        <f t="shared" si="436"/>
        <v/>
      </c>
      <c r="AL227" s="17" t="str">
        <f t="shared" si="466"/>
        <v/>
      </c>
      <c r="AM227" s="71">
        <v>1554</v>
      </c>
      <c r="AN227" s="72">
        <f t="shared" si="467"/>
        <v>1398.6000000000001</v>
      </c>
      <c r="AO227" s="72">
        <v>179</v>
      </c>
      <c r="AP227" s="73">
        <f t="shared" si="439"/>
        <v>1156</v>
      </c>
      <c r="AQ227" s="15">
        <f t="shared" si="468"/>
        <v>0.17345917345917353</v>
      </c>
      <c r="AR227" s="74">
        <v>0</v>
      </c>
      <c r="AS227" s="75" t="str">
        <f t="shared" si="469"/>
        <v/>
      </c>
      <c r="AT227" s="75">
        <v>0</v>
      </c>
      <c r="AU227" s="76" t="str">
        <f t="shared" si="442"/>
        <v/>
      </c>
      <c r="AV227" s="17" t="str">
        <f t="shared" si="470"/>
        <v/>
      </c>
      <c r="AW227" s="71">
        <v>0</v>
      </c>
      <c r="AX227" s="72" t="str">
        <f t="shared" si="471"/>
        <v/>
      </c>
      <c r="AY227" s="72">
        <v>0</v>
      </c>
      <c r="AZ227" s="73" t="str">
        <f t="shared" si="445"/>
        <v/>
      </c>
      <c r="BA227" s="15" t="str">
        <f t="shared" si="472"/>
        <v/>
      </c>
      <c r="BB227" s="74" t="s">
        <v>219</v>
      </c>
      <c r="BC227" s="75" t="str">
        <f t="shared" si="473"/>
        <v/>
      </c>
      <c r="BD227" s="75">
        <v>0</v>
      </c>
      <c r="BE227" s="76" t="str">
        <f t="shared" si="448"/>
        <v/>
      </c>
      <c r="BF227" s="17" t="str">
        <f t="shared" si="474"/>
        <v/>
      </c>
      <c r="BG227" s="71">
        <v>1554</v>
      </c>
      <c r="BH227" s="72">
        <f t="shared" si="475"/>
        <v>1398.6000000000001</v>
      </c>
      <c r="BI227" s="72">
        <v>179</v>
      </c>
      <c r="BJ227" s="73">
        <f t="shared" si="451"/>
        <v>1156</v>
      </c>
      <c r="BK227" s="15">
        <f t="shared" si="476"/>
        <v>0.17345917345917353</v>
      </c>
    </row>
    <row r="228" spans="1:63" s="5" customFormat="1" ht="12.75" customHeight="1">
      <c r="A228" s="43" t="s">
        <v>83</v>
      </c>
      <c r="B228" s="39" t="s">
        <v>214</v>
      </c>
      <c r="C228" s="4"/>
      <c r="D228" s="50">
        <v>1.19</v>
      </c>
      <c r="E228" s="40" t="s">
        <v>285</v>
      </c>
      <c r="F228" s="84">
        <v>1869</v>
      </c>
      <c r="G228" s="84">
        <v>1699</v>
      </c>
      <c r="H228" s="94">
        <v>1259</v>
      </c>
      <c r="I228" s="71">
        <v>0</v>
      </c>
      <c r="J228" s="72" t="str">
        <f t="shared" si="453"/>
        <v/>
      </c>
      <c r="K228" s="72">
        <v>0</v>
      </c>
      <c r="L228" s="73" t="str">
        <f t="shared" si="454"/>
        <v/>
      </c>
      <c r="M228" s="15" t="str">
        <f t="shared" si="455"/>
        <v/>
      </c>
      <c r="N228" s="74">
        <v>1554</v>
      </c>
      <c r="O228" s="75">
        <f t="shared" si="456"/>
        <v>1398.6000000000001</v>
      </c>
      <c r="P228" s="75">
        <v>112</v>
      </c>
      <c r="Q228" s="76">
        <f t="shared" si="457"/>
        <v>1147</v>
      </c>
      <c r="R228" s="17">
        <f t="shared" si="458"/>
        <v>0.17989417989417997</v>
      </c>
      <c r="S228" s="71">
        <v>0</v>
      </c>
      <c r="T228" s="72" t="str">
        <f t="shared" si="459"/>
        <v/>
      </c>
      <c r="U228" s="72">
        <v>0</v>
      </c>
      <c r="V228" s="73" t="str">
        <f t="shared" si="427"/>
        <v/>
      </c>
      <c r="W228" s="15" t="str">
        <f t="shared" si="460"/>
        <v/>
      </c>
      <c r="X228" s="74">
        <v>1443</v>
      </c>
      <c r="Y228" s="75">
        <f t="shared" si="461"/>
        <v>1298.7</v>
      </c>
      <c r="Z228" s="75">
        <v>187</v>
      </c>
      <c r="AA228" s="76">
        <f t="shared" si="430"/>
        <v>1072</v>
      </c>
      <c r="AB228" s="17">
        <f t="shared" si="462"/>
        <v>0.17455917455917458</v>
      </c>
      <c r="AC228" s="71">
        <v>0</v>
      </c>
      <c r="AD228" s="72" t="str">
        <f t="shared" si="463"/>
        <v/>
      </c>
      <c r="AE228" s="72">
        <v>0</v>
      </c>
      <c r="AF228" s="73" t="str">
        <f t="shared" si="433"/>
        <v/>
      </c>
      <c r="AG228" s="15" t="str">
        <f t="shared" si="464"/>
        <v/>
      </c>
      <c r="AH228" s="74">
        <v>0</v>
      </c>
      <c r="AI228" s="75" t="str">
        <f t="shared" si="465"/>
        <v/>
      </c>
      <c r="AJ228" s="75">
        <v>0</v>
      </c>
      <c r="AK228" s="76" t="str">
        <f t="shared" si="436"/>
        <v/>
      </c>
      <c r="AL228" s="17" t="str">
        <f t="shared" si="466"/>
        <v/>
      </c>
      <c r="AM228" s="71">
        <v>1443</v>
      </c>
      <c r="AN228" s="72">
        <f t="shared" si="467"/>
        <v>1298.7</v>
      </c>
      <c r="AO228" s="72">
        <v>187</v>
      </c>
      <c r="AP228" s="73">
        <f t="shared" si="439"/>
        <v>1072</v>
      </c>
      <c r="AQ228" s="15">
        <f t="shared" si="468"/>
        <v>0.17455917455917458</v>
      </c>
      <c r="AR228" s="74">
        <v>0</v>
      </c>
      <c r="AS228" s="75" t="str">
        <f t="shared" si="469"/>
        <v/>
      </c>
      <c r="AT228" s="75">
        <v>0</v>
      </c>
      <c r="AU228" s="76" t="str">
        <f t="shared" si="442"/>
        <v/>
      </c>
      <c r="AV228" s="17" t="str">
        <f t="shared" si="470"/>
        <v/>
      </c>
      <c r="AW228" s="71">
        <v>0</v>
      </c>
      <c r="AX228" s="72" t="str">
        <f t="shared" si="471"/>
        <v/>
      </c>
      <c r="AY228" s="72">
        <v>0</v>
      </c>
      <c r="AZ228" s="73" t="str">
        <f t="shared" si="445"/>
        <v/>
      </c>
      <c r="BA228" s="15" t="str">
        <f t="shared" si="472"/>
        <v/>
      </c>
      <c r="BB228" s="74" t="s">
        <v>219</v>
      </c>
      <c r="BC228" s="75" t="str">
        <f t="shared" si="473"/>
        <v/>
      </c>
      <c r="BD228" s="75">
        <v>0</v>
      </c>
      <c r="BE228" s="76" t="str">
        <f t="shared" si="448"/>
        <v/>
      </c>
      <c r="BF228" s="17" t="str">
        <f t="shared" si="474"/>
        <v/>
      </c>
      <c r="BG228" s="71">
        <v>1443</v>
      </c>
      <c r="BH228" s="72">
        <f t="shared" si="475"/>
        <v>1298.7</v>
      </c>
      <c r="BI228" s="72">
        <v>187</v>
      </c>
      <c r="BJ228" s="73">
        <f t="shared" si="451"/>
        <v>1072</v>
      </c>
      <c r="BK228" s="15">
        <f t="shared" si="476"/>
        <v>0.17455917455917458</v>
      </c>
    </row>
    <row r="229" spans="1:63" s="5" customFormat="1" ht="12.75" customHeight="1">
      <c r="A229" s="43" t="s">
        <v>86</v>
      </c>
      <c r="B229" s="39" t="s">
        <v>214</v>
      </c>
      <c r="C229" s="4"/>
      <c r="D229" s="50">
        <v>1.19</v>
      </c>
      <c r="E229" s="40" t="s">
        <v>284</v>
      </c>
      <c r="F229" s="84">
        <v>2199</v>
      </c>
      <c r="G229" s="84">
        <v>1999</v>
      </c>
      <c r="H229" s="94">
        <v>1483</v>
      </c>
      <c r="I229" s="71">
        <v>0</v>
      </c>
      <c r="J229" s="72" t="str">
        <f t="shared" si="453"/>
        <v/>
      </c>
      <c r="K229" s="72">
        <v>0</v>
      </c>
      <c r="L229" s="73" t="str">
        <f t="shared" si="454"/>
        <v/>
      </c>
      <c r="M229" s="15" t="str">
        <f t="shared" si="455"/>
        <v/>
      </c>
      <c r="N229" s="74">
        <v>0</v>
      </c>
      <c r="O229" s="75" t="str">
        <f t="shared" si="456"/>
        <v/>
      </c>
      <c r="P229" s="75">
        <v>0</v>
      </c>
      <c r="Q229" s="76" t="str">
        <f t="shared" si="457"/>
        <v/>
      </c>
      <c r="R229" s="17" t="str">
        <f t="shared" si="458"/>
        <v/>
      </c>
      <c r="S229" s="71">
        <v>0</v>
      </c>
      <c r="T229" s="72" t="str">
        <f t="shared" si="459"/>
        <v/>
      </c>
      <c r="U229" s="72">
        <v>0</v>
      </c>
      <c r="V229" s="73" t="str">
        <f t="shared" si="427"/>
        <v/>
      </c>
      <c r="W229" s="15" t="str">
        <f t="shared" si="460"/>
        <v/>
      </c>
      <c r="X229" s="74">
        <v>0</v>
      </c>
      <c r="Y229" s="75" t="str">
        <f t="shared" si="461"/>
        <v/>
      </c>
      <c r="Z229" s="75">
        <v>0</v>
      </c>
      <c r="AA229" s="76" t="str">
        <f t="shared" si="430"/>
        <v/>
      </c>
      <c r="AB229" s="17" t="str">
        <f t="shared" si="462"/>
        <v/>
      </c>
      <c r="AC229" s="71">
        <v>0</v>
      </c>
      <c r="AD229" s="72" t="str">
        <f t="shared" si="463"/>
        <v/>
      </c>
      <c r="AE229" s="72">
        <v>0</v>
      </c>
      <c r="AF229" s="73" t="str">
        <f t="shared" si="433"/>
        <v/>
      </c>
      <c r="AG229" s="15" t="str">
        <f t="shared" si="464"/>
        <v/>
      </c>
      <c r="AH229" s="74">
        <v>1777</v>
      </c>
      <c r="AI229" s="75">
        <f t="shared" si="465"/>
        <v>1599.3</v>
      </c>
      <c r="AJ229" s="75">
        <v>162</v>
      </c>
      <c r="AK229" s="76">
        <f t="shared" si="436"/>
        <v>1321</v>
      </c>
      <c r="AL229" s="17">
        <f t="shared" si="466"/>
        <v>0.17401363096354652</v>
      </c>
      <c r="AM229" s="71">
        <v>0</v>
      </c>
      <c r="AN229" s="72" t="str">
        <f t="shared" si="467"/>
        <v/>
      </c>
      <c r="AO229" s="72">
        <v>0</v>
      </c>
      <c r="AP229" s="73" t="str">
        <f t="shared" si="439"/>
        <v/>
      </c>
      <c r="AQ229" s="15" t="str">
        <f t="shared" si="468"/>
        <v/>
      </c>
      <c r="AR229" s="74">
        <v>0</v>
      </c>
      <c r="AS229" s="75" t="str">
        <f t="shared" si="469"/>
        <v/>
      </c>
      <c r="AT229" s="75">
        <v>0</v>
      </c>
      <c r="AU229" s="76" t="str">
        <f t="shared" si="442"/>
        <v/>
      </c>
      <c r="AV229" s="17" t="str">
        <f t="shared" si="470"/>
        <v/>
      </c>
      <c r="AW229" s="71">
        <v>0</v>
      </c>
      <c r="AX229" s="72" t="str">
        <f t="shared" si="471"/>
        <v/>
      </c>
      <c r="AY229" s="72">
        <v>0</v>
      </c>
      <c r="AZ229" s="73" t="str">
        <f t="shared" si="445"/>
        <v/>
      </c>
      <c r="BA229" s="15" t="str">
        <f t="shared" si="472"/>
        <v/>
      </c>
      <c r="BB229" s="74">
        <v>1777</v>
      </c>
      <c r="BC229" s="75">
        <f t="shared" si="473"/>
        <v>1599.3</v>
      </c>
      <c r="BD229" s="75">
        <v>162</v>
      </c>
      <c r="BE229" s="76">
        <f t="shared" si="448"/>
        <v>1321</v>
      </c>
      <c r="BF229" s="17">
        <f t="shared" si="474"/>
        <v>0.17401363096354652</v>
      </c>
      <c r="BG229" s="71">
        <v>0</v>
      </c>
      <c r="BH229" s="72" t="str">
        <f t="shared" si="475"/>
        <v/>
      </c>
      <c r="BI229" s="72">
        <v>0</v>
      </c>
      <c r="BJ229" s="73" t="str">
        <f t="shared" si="451"/>
        <v/>
      </c>
      <c r="BK229" s="15" t="str">
        <f t="shared" si="476"/>
        <v/>
      </c>
    </row>
    <row r="230" spans="1:63" s="5" customFormat="1" ht="12.75" customHeight="1" thickBot="1">
      <c r="A230" s="44" t="s">
        <v>85</v>
      </c>
      <c r="B230" s="37" t="s">
        <v>214</v>
      </c>
      <c r="C230" s="9"/>
      <c r="D230" s="51">
        <v>1.19</v>
      </c>
      <c r="E230" s="2" t="s">
        <v>284</v>
      </c>
      <c r="F230" s="85">
        <v>2089</v>
      </c>
      <c r="G230" s="85">
        <v>1899</v>
      </c>
      <c r="H230" s="95">
        <v>1410</v>
      </c>
      <c r="I230" s="78">
        <v>0</v>
      </c>
      <c r="J230" s="79" t="str">
        <f t="shared" si="453"/>
        <v/>
      </c>
      <c r="K230" s="79">
        <v>0</v>
      </c>
      <c r="L230" s="80" t="str">
        <f t="shared" si="454"/>
        <v/>
      </c>
      <c r="M230" s="16" t="str">
        <f t="shared" si="455"/>
        <v/>
      </c>
      <c r="N230" s="81">
        <v>0</v>
      </c>
      <c r="O230" s="82" t="str">
        <f t="shared" si="456"/>
        <v/>
      </c>
      <c r="P230" s="82">
        <v>0</v>
      </c>
      <c r="Q230" s="83" t="str">
        <f t="shared" si="457"/>
        <v/>
      </c>
      <c r="R230" s="18" t="str">
        <f t="shared" si="458"/>
        <v/>
      </c>
      <c r="S230" s="78">
        <v>0</v>
      </c>
      <c r="T230" s="79" t="str">
        <f t="shared" si="459"/>
        <v/>
      </c>
      <c r="U230" s="79">
        <v>0</v>
      </c>
      <c r="V230" s="80" t="str">
        <f t="shared" si="427"/>
        <v/>
      </c>
      <c r="W230" s="16" t="str">
        <f t="shared" si="460"/>
        <v/>
      </c>
      <c r="X230" s="81">
        <v>0</v>
      </c>
      <c r="Y230" s="82" t="str">
        <f t="shared" si="461"/>
        <v/>
      </c>
      <c r="Z230" s="82">
        <v>0</v>
      </c>
      <c r="AA230" s="83" t="str">
        <f t="shared" si="430"/>
        <v/>
      </c>
      <c r="AB230" s="18" t="str">
        <f t="shared" si="462"/>
        <v/>
      </c>
      <c r="AC230" s="78">
        <v>0</v>
      </c>
      <c r="AD230" s="79" t="str">
        <f t="shared" si="463"/>
        <v/>
      </c>
      <c r="AE230" s="79">
        <v>0</v>
      </c>
      <c r="AF230" s="80" t="str">
        <f t="shared" si="433"/>
        <v/>
      </c>
      <c r="AG230" s="16" t="str">
        <f t="shared" si="464"/>
        <v/>
      </c>
      <c r="AH230" s="81">
        <v>1666</v>
      </c>
      <c r="AI230" s="82">
        <f t="shared" si="465"/>
        <v>1499.4</v>
      </c>
      <c r="AJ230" s="82">
        <v>170</v>
      </c>
      <c r="AK230" s="83">
        <f t="shared" si="436"/>
        <v>1240</v>
      </c>
      <c r="AL230" s="18">
        <f t="shared" si="466"/>
        <v>0.17300253434707222</v>
      </c>
      <c r="AM230" s="78">
        <v>0</v>
      </c>
      <c r="AN230" s="79" t="str">
        <f t="shared" si="467"/>
        <v/>
      </c>
      <c r="AO230" s="79">
        <v>0</v>
      </c>
      <c r="AP230" s="80" t="str">
        <f t="shared" si="439"/>
        <v/>
      </c>
      <c r="AQ230" s="16" t="str">
        <f t="shared" si="468"/>
        <v/>
      </c>
      <c r="AR230" s="81">
        <v>0</v>
      </c>
      <c r="AS230" s="82" t="str">
        <f t="shared" si="469"/>
        <v/>
      </c>
      <c r="AT230" s="82">
        <v>0</v>
      </c>
      <c r="AU230" s="83" t="str">
        <f t="shared" si="442"/>
        <v/>
      </c>
      <c r="AV230" s="18" t="str">
        <f t="shared" si="470"/>
        <v/>
      </c>
      <c r="AW230" s="78">
        <v>0</v>
      </c>
      <c r="AX230" s="79" t="str">
        <f t="shared" si="471"/>
        <v/>
      </c>
      <c r="AY230" s="79">
        <v>0</v>
      </c>
      <c r="AZ230" s="80" t="str">
        <f t="shared" si="445"/>
        <v/>
      </c>
      <c r="BA230" s="16" t="str">
        <f t="shared" si="472"/>
        <v/>
      </c>
      <c r="BB230" s="81">
        <v>1666</v>
      </c>
      <c r="BC230" s="82">
        <f t="shared" si="473"/>
        <v>1499.4</v>
      </c>
      <c r="BD230" s="82">
        <v>170</v>
      </c>
      <c r="BE230" s="83">
        <f t="shared" si="448"/>
        <v>1240</v>
      </c>
      <c r="BF230" s="18">
        <f t="shared" si="474"/>
        <v>0.17300253434707222</v>
      </c>
      <c r="BG230" s="78">
        <v>0</v>
      </c>
      <c r="BH230" s="79" t="str">
        <f t="shared" si="475"/>
        <v/>
      </c>
      <c r="BI230" s="79">
        <v>0</v>
      </c>
      <c r="BJ230" s="80" t="str">
        <f t="shared" si="451"/>
        <v/>
      </c>
      <c r="BK230" s="16" t="str">
        <f t="shared" si="476"/>
        <v/>
      </c>
    </row>
    <row r="231" spans="1:63" s="5" customFormat="1" ht="12.75" customHeight="1">
      <c r="A231" s="45" t="s">
        <v>78</v>
      </c>
      <c r="B231" s="35" t="s">
        <v>214</v>
      </c>
      <c r="C231" s="6"/>
      <c r="D231" s="52">
        <v>0.83</v>
      </c>
      <c r="E231" s="7" t="s">
        <v>286</v>
      </c>
      <c r="F231" s="86">
        <v>1099</v>
      </c>
      <c r="G231" s="86">
        <v>999</v>
      </c>
      <c r="H231" s="93">
        <v>787</v>
      </c>
      <c r="I231" s="104">
        <v>0</v>
      </c>
      <c r="J231" s="105" t="str">
        <f t="shared" si="453"/>
        <v/>
      </c>
      <c r="K231" s="105">
        <v>0</v>
      </c>
      <c r="L231" s="108" t="str">
        <f t="shared" si="454"/>
        <v/>
      </c>
      <c r="M231" s="14" t="str">
        <f t="shared" si="455"/>
        <v/>
      </c>
      <c r="N231" s="106">
        <v>0</v>
      </c>
      <c r="O231" s="107" t="str">
        <f t="shared" si="456"/>
        <v/>
      </c>
      <c r="P231" s="107">
        <v>0</v>
      </c>
      <c r="Q231" s="109" t="str">
        <f t="shared" si="457"/>
        <v/>
      </c>
      <c r="R231" s="19" t="str">
        <f t="shared" si="458"/>
        <v/>
      </c>
      <c r="S231" s="104">
        <v>888</v>
      </c>
      <c r="T231" s="105">
        <f t="shared" si="459"/>
        <v>799.2</v>
      </c>
      <c r="U231" s="105">
        <v>86</v>
      </c>
      <c r="V231" s="108">
        <f t="shared" si="427"/>
        <v>701</v>
      </c>
      <c r="W231" s="14">
        <f t="shared" si="460"/>
        <v>0.12287287287287292</v>
      </c>
      <c r="X231" s="106" t="s">
        <v>219</v>
      </c>
      <c r="Y231" s="107" t="str">
        <f t="shared" si="461"/>
        <v/>
      </c>
      <c r="Z231" s="107">
        <v>0</v>
      </c>
      <c r="AA231" s="109" t="str">
        <f t="shared" si="430"/>
        <v/>
      </c>
      <c r="AB231" s="19" t="str">
        <f t="shared" si="462"/>
        <v/>
      </c>
      <c r="AC231" s="104">
        <v>0</v>
      </c>
      <c r="AD231" s="105" t="str">
        <f t="shared" si="463"/>
        <v/>
      </c>
      <c r="AE231" s="105">
        <v>0</v>
      </c>
      <c r="AF231" s="108" t="str">
        <f t="shared" si="433"/>
        <v/>
      </c>
      <c r="AG231" s="14" t="str">
        <f t="shared" si="464"/>
        <v/>
      </c>
      <c r="AH231" s="106">
        <v>832</v>
      </c>
      <c r="AI231" s="107">
        <f t="shared" si="465"/>
        <v>748.80000000000007</v>
      </c>
      <c r="AJ231" s="107">
        <v>131</v>
      </c>
      <c r="AK231" s="109">
        <f t="shared" si="436"/>
        <v>656</v>
      </c>
      <c r="AL231" s="19">
        <f t="shared" si="466"/>
        <v>0.123931623931624</v>
      </c>
      <c r="AM231" s="104" t="s">
        <v>219</v>
      </c>
      <c r="AN231" s="105" t="str">
        <f t="shared" si="467"/>
        <v/>
      </c>
      <c r="AO231" s="105">
        <v>0</v>
      </c>
      <c r="AP231" s="108" t="str">
        <f t="shared" si="439"/>
        <v/>
      </c>
      <c r="AQ231" s="14" t="str">
        <f t="shared" si="468"/>
        <v/>
      </c>
      <c r="AR231" s="106">
        <v>0</v>
      </c>
      <c r="AS231" s="107" t="str">
        <f t="shared" si="469"/>
        <v/>
      </c>
      <c r="AT231" s="107">
        <v>0</v>
      </c>
      <c r="AU231" s="109" t="str">
        <f t="shared" si="442"/>
        <v/>
      </c>
      <c r="AV231" s="19" t="str">
        <f t="shared" si="470"/>
        <v/>
      </c>
      <c r="AW231" s="104">
        <v>0</v>
      </c>
      <c r="AX231" s="105" t="str">
        <f t="shared" si="471"/>
        <v/>
      </c>
      <c r="AY231" s="105">
        <v>0</v>
      </c>
      <c r="AZ231" s="108" t="str">
        <f t="shared" si="445"/>
        <v/>
      </c>
      <c r="BA231" s="14" t="str">
        <f t="shared" si="472"/>
        <v/>
      </c>
      <c r="BB231" s="106">
        <v>832</v>
      </c>
      <c r="BC231" s="107">
        <f t="shared" si="473"/>
        <v>748.80000000000007</v>
      </c>
      <c r="BD231" s="107">
        <v>131</v>
      </c>
      <c r="BE231" s="109">
        <f t="shared" si="448"/>
        <v>656</v>
      </c>
      <c r="BF231" s="19">
        <f t="shared" si="474"/>
        <v>0.123931623931624</v>
      </c>
      <c r="BG231" s="104">
        <v>0</v>
      </c>
      <c r="BH231" s="105" t="str">
        <f t="shared" si="475"/>
        <v/>
      </c>
      <c r="BI231" s="105">
        <v>0</v>
      </c>
      <c r="BJ231" s="108" t="str">
        <f t="shared" si="451"/>
        <v/>
      </c>
      <c r="BK231" s="14" t="str">
        <f t="shared" si="476"/>
        <v/>
      </c>
    </row>
    <row r="232" spans="1:63" s="5" customFormat="1" ht="12.75" customHeight="1">
      <c r="A232" s="45" t="s">
        <v>543</v>
      </c>
      <c r="B232" s="39" t="s">
        <v>214</v>
      </c>
      <c r="C232" s="4" t="s">
        <v>530</v>
      </c>
      <c r="D232" s="50" t="s">
        <v>540</v>
      </c>
      <c r="E232" s="40" t="s">
        <v>286</v>
      </c>
      <c r="F232" s="84">
        <v>879</v>
      </c>
      <c r="G232" s="84">
        <v>799</v>
      </c>
      <c r="H232" s="94">
        <v>706</v>
      </c>
      <c r="I232" s="71">
        <v>0</v>
      </c>
      <c r="J232" s="72" t="str">
        <f t="shared" si="453"/>
        <v/>
      </c>
      <c r="K232" s="72">
        <v>0</v>
      </c>
      <c r="L232" s="73" t="str">
        <f t="shared" si="454"/>
        <v/>
      </c>
      <c r="M232" s="15" t="str">
        <f t="shared" si="455"/>
        <v/>
      </c>
      <c r="N232" s="74">
        <v>0</v>
      </c>
      <c r="O232" s="75" t="str">
        <f t="shared" si="456"/>
        <v/>
      </c>
      <c r="P232" s="75">
        <v>0</v>
      </c>
      <c r="Q232" s="76" t="str">
        <f t="shared" si="457"/>
        <v/>
      </c>
      <c r="R232" s="17" t="str">
        <f t="shared" si="458"/>
        <v/>
      </c>
      <c r="S232" s="71">
        <v>0</v>
      </c>
      <c r="T232" s="72" t="str">
        <f t="shared" si="459"/>
        <v/>
      </c>
      <c r="U232" s="72">
        <v>0</v>
      </c>
      <c r="V232" s="73" t="str">
        <f t="shared" ref="V232" si="477">IFERROR(IF(U232&gt;1,($H232-U232),""),"")</f>
        <v/>
      </c>
      <c r="W232" s="15" t="str">
        <f t="shared" si="460"/>
        <v/>
      </c>
      <c r="X232" s="74">
        <v>0</v>
      </c>
      <c r="Y232" s="75" t="str">
        <f t="shared" si="461"/>
        <v/>
      </c>
      <c r="Z232" s="75">
        <v>0</v>
      </c>
      <c r="AA232" s="76" t="str">
        <f t="shared" ref="AA232" si="478">IFERROR(IF(Z232&gt;1,($H232-Z232),""),"")</f>
        <v/>
      </c>
      <c r="AB232" s="17" t="str">
        <f t="shared" si="462"/>
        <v/>
      </c>
      <c r="AC232" s="71">
        <v>0</v>
      </c>
      <c r="AD232" s="72" t="str">
        <f t="shared" si="463"/>
        <v/>
      </c>
      <c r="AE232" s="72">
        <v>0</v>
      </c>
      <c r="AF232" s="73" t="str">
        <f t="shared" ref="AF232" si="479">IFERROR(IF(AE232&gt;1,($H232-AE232),""),"")</f>
        <v/>
      </c>
      <c r="AG232" s="15" t="str">
        <f t="shared" si="464"/>
        <v/>
      </c>
      <c r="AH232" s="74">
        <v>0</v>
      </c>
      <c r="AI232" s="75" t="str">
        <f t="shared" si="465"/>
        <v/>
      </c>
      <c r="AJ232" s="75">
        <v>0</v>
      </c>
      <c r="AK232" s="76" t="str">
        <f t="shared" ref="AK232" si="480">IFERROR(IF(AJ232&gt;1,($H232-AJ232),""),"")</f>
        <v/>
      </c>
      <c r="AL232" s="17" t="str">
        <f t="shared" si="466"/>
        <v/>
      </c>
      <c r="AM232" s="71">
        <v>0</v>
      </c>
      <c r="AN232" s="72" t="str">
        <f t="shared" si="467"/>
        <v/>
      </c>
      <c r="AO232" s="72">
        <v>0</v>
      </c>
      <c r="AP232" s="73" t="str">
        <f t="shared" ref="AP232" si="481">IFERROR(IF(AO232&gt;1,($H232-AO232),""),"")</f>
        <v/>
      </c>
      <c r="AQ232" s="15" t="str">
        <f t="shared" si="468"/>
        <v/>
      </c>
      <c r="AR232" s="74">
        <v>0</v>
      </c>
      <c r="AS232" s="75" t="str">
        <f t="shared" si="469"/>
        <v/>
      </c>
      <c r="AT232" s="75">
        <v>0</v>
      </c>
      <c r="AU232" s="76" t="str">
        <f t="shared" ref="AU232" si="482">IFERROR(IF(AT232&gt;1,($H232-AT232),""),"")</f>
        <v/>
      </c>
      <c r="AV232" s="17" t="str">
        <f t="shared" si="470"/>
        <v/>
      </c>
      <c r="AW232" s="71">
        <v>0</v>
      </c>
      <c r="AX232" s="72" t="str">
        <f t="shared" si="471"/>
        <v/>
      </c>
      <c r="AY232" s="72">
        <v>0</v>
      </c>
      <c r="AZ232" s="73" t="str">
        <f t="shared" ref="AZ232" si="483">IFERROR(IF(AY232&gt;1,($H232-AY232),""),"")</f>
        <v/>
      </c>
      <c r="BA232" s="15" t="str">
        <f t="shared" si="472"/>
        <v/>
      </c>
      <c r="BB232" s="74">
        <v>0</v>
      </c>
      <c r="BC232" s="75" t="str">
        <f t="shared" si="473"/>
        <v/>
      </c>
      <c r="BD232" s="75">
        <v>0</v>
      </c>
      <c r="BE232" s="76" t="str">
        <f t="shared" ref="BE232" si="484">IFERROR(IF(BD232&gt;1,($H232-BD232),""),"")</f>
        <v/>
      </c>
      <c r="BF232" s="17" t="str">
        <f t="shared" si="474"/>
        <v/>
      </c>
      <c r="BG232" s="71">
        <v>0</v>
      </c>
      <c r="BH232" s="72" t="str">
        <f t="shared" si="475"/>
        <v/>
      </c>
      <c r="BI232" s="72">
        <v>0</v>
      </c>
      <c r="BJ232" s="73" t="str">
        <f t="shared" ref="BJ232" si="485">IFERROR(IF(BI232&gt;1,($H232-BI232),""),"")</f>
        <v/>
      </c>
      <c r="BK232" s="15" t="str">
        <f t="shared" si="476"/>
        <v/>
      </c>
    </row>
    <row r="233" spans="1:63" s="5" customFormat="1" ht="12.75" customHeight="1">
      <c r="A233" s="43" t="s">
        <v>77</v>
      </c>
      <c r="B233" s="39" t="s">
        <v>214</v>
      </c>
      <c r="C233" s="4"/>
      <c r="D233" s="50">
        <v>0.83</v>
      </c>
      <c r="E233" s="40" t="s">
        <v>286</v>
      </c>
      <c r="F233" s="84">
        <v>989</v>
      </c>
      <c r="G233" s="84">
        <v>899</v>
      </c>
      <c r="H233" s="94">
        <v>708</v>
      </c>
      <c r="I233" s="71">
        <v>0</v>
      </c>
      <c r="J233" s="72" t="str">
        <f t="shared" ref="J233:J245" si="486">IFERROR(IF(I233&gt;1,I233*0.9,""),"")</f>
        <v/>
      </c>
      <c r="K233" s="72">
        <v>0</v>
      </c>
      <c r="L233" s="73" t="str">
        <f t="shared" ref="L233:L245" si="487">IFERROR(IF(K233&gt;1,($H233-K233),""),"")</f>
        <v/>
      </c>
      <c r="M233" s="15" t="str">
        <f t="shared" ref="M233:M245" si="488">IFERROR(IF((IFERROR(IF(K233&gt;1,(J233-L233)/J233,""),(($G233*0.9)-L233)/($G233*0.9)))&gt;1%,IFERROR(IF(K233&gt;1,(J233-L233)/J233,""),(($G233*0.9)-L233)/($G233*0.9)),""),"")</f>
        <v/>
      </c>
      <c r="N233" s="74">
        <v>0</v>
      </c>
      <c r="O233" s="75" t="str">
        <f t="shared" ref="O233:O245" si="489">IFERROR(IF(N233&gt;1,N233*0.9,""),"")</f>
        <v/>
      </c>
      <c r="P233" s="75">
        <v>0</v>
      </c>
      <c r="Q233" s="76" t="str">
        <f t="shared" ref="Q233:Q245" si="490">IFERROR(IF(P233&gt;1,($H233-P233),""),"")</f>
        <v/>
      </c>
      <c r="R233" s="17" t="str">
        <f t="shared" ref="R233:R245" si="491">IFERROR(IF((IFERROR(IF(P233&gt;1,(O233-Q233)/O233,""),(($G233*0.9)-Q233)/($G233*0.9)))&gt;1%,IFERROR(IF(P233&gt;1,(O233-Q233)/O233,""),(($G233*0.9)-Q233)/($G233*0.9)),""),"")</f>
        <v/>
      </c>
      <c r="S233" s="71">
        <v>777</v>
      </c>
      <c r="T233" s="72">
        <f t="shared" ref="T233:T245" si="492">IFERROR(IF(S233&gt;1,S233*0.9,""),"")</f>
        <v>699.30000000000007</v>
      </c>
      <c r="U233" s="72">
        <v>95</v>
      </c>
      <c r="V233" s="73">
        <f t="shared" si="427"/>
        <v>613</v>
      </c>
      <c r="W233" s="15">
        <f t="shared" ref="W233:W245" si="493">IFERROR(IF((IFERROR(IF(U233&gt;1,(T233-V233)/T233,""),(($G233*0.9)-V233)/($G233*0.9)))&gt;1%,IFERROR(IF(U233&gt;1,(T233-V233)/T233,""),(($G233*0.9)-V233)/($G233*0.9)),""),"")</f>
        <v>0.12340912340912349</v>
      </c>
      <c r="X233" s="74" t="s">
        <v>219</v>
      </c>
      <c r="Y233" s="75" t="str">
        <f t="shared" ref="Y233:Y245" si="494">IFERROR(IF(X233&gt;1,X233*0.9,""),"")</f>
        <v/>
      </c>
      <c r="Z233" s="75">
        <v>0</v>
      </c>
      <c r="AA233" s="76" t="str">
        <f t="shared" si="430"/>
        <v/>
      </c>
      <c r="AB233" s="17" t="str">
        <f t="shared" ref="AB233:AB245" si="495">IFERROR(IF((IFERROR(IF(Z233&gt;1,(Y233-AA233)/Y233,""),(($G233*0.9)-AA233)/($G233*0.9)))&gt;1%,IFERROR(IF(Z233&gt;1,(Y233-AA233)/Y233,""),(($G233*0.9)-AA233)/($G233*0.9)),""),"")</f>
        <v/>
      </c>
      <c r="AC233" s="71">
        <v>0</v>
      </c>
      <c r="AD233" s="72" t="str">
        <f t="shared" ref="AD233:AD245" si="496">IFERROR(IF(AC233&gt;1,AC233*0.9,""),"")</f>
        <v/>
      </c>
      <c r="AE233" s="72">
        <v>0</v>
      </c>
      <c r="AF233" s="73" t="str">
        <f t="shared" si="433"/>
        <v/>
      </c>
      <c r="AG233" s="15" t="str">
        <f t="shared" ref="AG233:AG245" si="497">IFERROR(IF((IFERROR(IF(AE233&gt;1,(AD233-AF233)/AD233,""),(($G233*0.9)-AF233)/($G233*0.9)))&gt;1%,IFERROR(IF(AE233&gt;1,(AD233-AF233)/AD233,""),(($G233*0.9)-AF233)/($G233*0.9)),""),"")</f>
        <v/>
      </c>
      <c r="AH233" s="74">
        <v>777</v>
      </c>
      <c r="AI233" s="75">
        <f t="shared" ref="AI233:AI245" si="498">IFERROR(IF(AH233&gt;1,AH233*0.9,""),"")</f>
        <v>699.30000000000007</v>
      </c>
      <c r="AJ233" s="75">
        <v>95</v>
      </c>
      <c r="AK233" s="76">
        <f t="shared" si="436"/>
        <v>613</v>
      </c>
      <c r="AL233" s="17">
        <f t="shared" ref="AL233:AL245" si="499">IFERROR(IF((IFERROR(IF(AJ233&gt;1,(AI233-AK233)/AI233,""),(($G233*0.9)-AK233)/($G233*0.9)))&gt;1%,IFERROR(IF(AJ233&gt;1,(AI233-AK233)/AI233,""),(($G233*0.9)-AK233)/($G233*0.9)),""),"")</f>
        <v>0.12340912340912349</v>
      </c>
      <c r="AM233" s="71" t="s">
        <v>219</v>
      </c>
      <c r="AN233" s="72" t="str">
        <f t="shared" ref="AN233:AN245" si="500">IFERROR(IF(AM233&gt;1,AM233*0.9,""),"")</f>
        <v/>
      </c>
      <c r="AO233" s="72">
        <v>0</v>
      </c>
      <c r="AP233" s="73" t="str">
        <f t="shared" si="439"/>
        <v/>
      </c>
      <c r="AQ233" s="15" t="str">
        <f t="shared" ref="AQ233:AQ245" si="501">IFERROR(IF((IFERROR(IF(AO233&gt;1,(AN233-AP233)/AN233,""),(($G233*0.9)-AP233)/($G233*0.9)))&gt;1%,IFERROR(IF(AO233&gt;1,(AN233-AP233)/AN233,""),(($G233*0.9)-AP233)/($G233*0.9)),""),"")</f>
        <v/>
      </c>
      <c r="AR233" s="74">
        <v>0</v>
      </c>
      <c r="AS233" s="75" t="str">
        <f t="shared" ref="AS233:AS245" si="502">IFERROR(IF(AR233&gt;1,AR233*0.9,""),"")</f>
        <v/>
      </c>
      <c r="AT233" s="75">
        <v>0</v>
      </c>
      <c r="AU233" s="76" t="str">
        <f t="shared" si="442"/>
        <v/>
      </c>
      <c r="AV233" s="17" t="str">
        <f t="shared" ref="AV233:AV245" si="503">IFERROR(IF((IFERROR(IF(AT233&gt;1,(AS233-AU233)/AS233,""),(($G233*0.9)-AU233)/($G233*0.9)))&gt;1%,IFERROR(IF(AT233&gt;1,(AS233-AU233)/AS233,""),(($G233*0.9)-AU233)/($G233*0.9)),""),"")</f>
        <v/>
      </c>
      <c r="AW233" s="71">
        <v>0</v>
      </c>
      <c r="AX233" s="72" t="str">
        <f t="shared" ref="AX233:AX245" si="504">IFERROR(IF(AW233&gt;1,AW233*0.9,""),"")</f>
        <v/>
      </c>
      <c r="AY233" s="72">
        <v>0</v>
      </c>
      <c r="AZ233" s="73" t="str">
        <f t="shared" si="445"/>
        <v/>
      </c>
      <c r="BA233" s="15" t="str">
        <f t="shared" ref="BA233:BA245" si="505">IFERROR(IF((IFERROR(IF(AY233&gt;1,(AX233-AZ233)/AX233,""),(($G233*0.9)-AZ233)/($G233*0.9)))&gt;1%,IFERROR(IF(AY233&gt;1,(AX233-AZ233)/AX233,""),(($G233*0.9)-AZ233)/($G233*0.9)),""),"")</f>
        <v/>
      </c>
      <c r="BB233" s="74">
        <v>777</v>
      </c>
      <c r="BC233" s="75">
        <f t="shared" ref="BC233:BC245" si="506">IFERROR(IF(BB233&gt;1,BB233*0.9,""),"")</f>
        <v>699.30000000000007</v>
      </c>
      <c r="BD233" s="75">
        <v>95</v>
      </c>
      <c r="BE233" s="76">
        <f t="shared" si="448"/>
        <v>613</v>
      </c>
      <c r="BF233" s="17">
        <f t="shared" ref="BF233:BF245" si="507">IFERROR(IF((IFERROR(IF(BD233&gt;1,(BC233-BE233)/BC233,""),(($G233*0.9)-BE233)/($G233*0.9)))&gt;1%,IFERROR(IF(BD233&gt;1,(BC233-BE233)/BC233,""),(($G233*0.9)-BE233)/($G233*0.9)),""),"")</f>
        <v>0.12340912340912349</v>
      </c>
      <c r="BG233" s="71">
        <v>0</v>
      </c>
      <c r="BH233" s="72" t="str">
        <f t="shared" ref="BH233:BH245" si="508">IFERROR(IF(BG233&gt;1,BG233*0.9,""),"")</f>
        <v/>
      </c>
      <c r="BI233" s="72">
        <v>0</v>
      </c>
      <c r="BJ233" s="73" t="str">
        <f t="shared" si="451"/>
        <v/>
      </c>
      <c r="BK233" s="15" t="str">
        <f t="shared" ref="BK233:BK245" si="509">IFERROR(IF((IFERROR(IF(BI233&gt;1,(BH233-BJ233)/BH233,""),(($G233*0.9)-BJ233)/($G233*0.9)))&gt;1%,IFERROR(IF(BI233&gt;1,(BH233-BJ233)/BH233,""),(($G233*0.9)-BJ233)/($G233*0.9)),""),"")</f>
        <v/>
      </c>
    </row>
    <row r="234" spans="1:63" s="5" customFormat="1" ht="12.75" customHeight="1">
      <c r="A234" s="43" t="s">
        <v>223</v>
      </c>
      <c r="B234" s="39" t="s">
        <v>214</v>
      </c>
      <c r="C234" s="4" t="s">
        <v>537</v>
      </c>
      <c r="D234" s="50">
        <v>0.83</v>
      </c>
      <c r="E234" s="40" t="s">
        <v>286</v>
      </c>
      <c r="F234" s="84">
        <v>1319</v>
      </c>
      <c r="G234" s="84">
        <v>1199</v>
      </c>
      <c r="H234" s="94">
        <v>948</v>
      </c>
      <c r="I234" s="71">
        <v>832</v>
      </c>
      <c r="J234" s="72">
        <f t="shared" si="486"/>
        <v>748.80000000000007</v>
      </c>
      <c r="K234" s="72">
        <v>280</v>
      </c>
      <c r="L234" s="73">
        <f t="shared" si="487"/>
        <v>668</v>
      </c>
      <c r="M234" s="15">
        <f t="shared" si="488"/>
        <v>0.10790598290598298</v>
      </c>
      <c r="N234" s="74">
        <v>0</v>
      </c>
      <c r="O234" s="75" t="str">
        <f t="shared" si="489"/>
        <v/>
      </c>
      <c r="P234" s="75">
        <v>0</v>
      </c>
      <c r="Q234" s="76" t="str">
        <f t="shared" si="490"/>
        <v/>
      </c>
      <c r="R234" s="17" t="str">
        <f t="shared" si="491"/>
        <v/>
      </c>
      <c r="S234" s="71">
        <v>999</v>
      </c>
      <c r="T234" s="72">
        <f t="shared" si="492"/>
        <v>899.1</v>
      </c>
      <c r="U234" s="72">
        <v>157</v>
      </c>
      <c r="V234" s="73">
        <f t="shared" si="427"/>
        <v>791</v>
      </c>
      <c r="W234" s="15">
        <f t="shared" si="493"/>
        <v>0.1202313424535647</v>
      </c>
      <c r="X234" s="74">
        <v>943</v>
      </c>
      <c r="Y234" s="75">
        <f t="shared" si="494"/>
        <v>848.7</v>
      </c>
      <c r="Z234" s="75">
        <v>200</v>
      </c>
      <c r="AA234" s="76">
        <f t="shared" si="430"/>
        <v>748</v>
      </c>
      <c r="AB234" s="17">
        <f t="shared" si="495"/>
        <v>0.11865205608577829</v>
      </c>
      <c r="AC234" s="71">
        <v>0</v>
      </c>
      <c r="AD234" s="72" t="str">
        <f t="shared" si="496"/>
        <v/>
      </c>
      <c r="AE234" s="72">
        <v>0</v>
      </c>
      <c r="AF234" s="73" t="str">
        <f t="shared" si="433"/>
        <v/>
      </c>
      <c r="AG234" s="15" t="str">
        <f t="shared" si="497"/>
        <v/>
      </c>
      <c r="AH234" s="74">
        <v>0</v>
      </c>
      <c r="AI234" s="75" t="str">
        <f t="shared" si="498"/>
        <v/>
      </c>
      <c r="AJ234" s="75">
        <v>0</v>
      </c>
      <c r="AK234" s="76" t="str">
        <f t="shared" si="436"/>
        <v/>
      </c>
      <c r="AL234" s="17" t="str">
        <f t="shared" si="499"/>
        <v/>
      </c>
      <c r="AM234" s="71">
        <v>888</v>
      </c>
      <c r="AN234" s="72">
        <f t="shared" si="500"/>
        <v>799.2</v>
      </c>
      <c r="AO234" s="72">
        <v>242</v>
      </c>
      <c r="AP234" s="73">
        <f t="shared" si="439"/>
        <v>706</v>
      </c>
      <c r="AQ234" s="15">
        <f t="shared" si="501"/>
        <v>0.11661661661661667</v>
      </c>
      <c r="AR234" s="74">
        <v>0</v>
      </c>
      <c r="AS234" s="75" t="str">
        <f t="shared" si="502"/>
        <v/>
      </c>
      <c r="AT234" s="75">
        <v>0</v>
      </c>
      <c r="AU234" s="76" t="str">
        <f t="shared" si="442"/>
        <v/>
      </c>
      <c r="AV234" s="17" t="str">
        <f t="shared" si="503"/>
        <v/>
      </c>
      <c r="AW234" s="71">
        <v>0</v>
      </c>
      <c r="AX234" s="72" t="str">
        <f t="shared" si="504"/>
        <v/>
      </c>
      <c r="AY234" s="72">
        <v>0</v>
      </c>
      <c r="AZ234" s="73" t="str">
        <f t="shared" si="445"/>
        <v/>
      </c>
      <c r="BA234" s="15" t="str">
        <f t="shared" si="505"/>
        <v/>
      </c>
      <c r="BB234" s="74">
        <v>0</v>
      </c>
      <c r="BC234" s="75" t="str">
        <f t="shared" si="506"/>
        <v/>
      </c>
      <c r="BD234" s="75">
        <v>0</v>
      </c>
      <c r="BE234" s="76" t="str">
        <f t="shared" si="448"/>
        <v/>
      </c>
      <c r="BF234" s="17" t="str">
        <f t="shared" si="507"/>
        <v/>
      </c>
      <c r="BG234" s="71" t="s">
        <v>219</v>
      </c>
      <c r="BH234" s="72" t="str">
        <f t="shared" si="508"/>
        <v/>
      </c>
      <c r="BI234" s="72">
        <v>0</v>
      </c>
      <c r="BJ234" s="73" t="str">
        <f t="shared" si="451"/>
        <v/>
      </c>
      <c r="BK234" s="15" t="str">
        <f t="shared" si="509"/>
        <v/>
      </c>
    </row>
    <row r="235" spans="1:63" s="5" customFormat="1" ht="12.75" customHeight="1">
      <c r="A235" s="43" t="s">
        <v>523</v>
      </c>
      <c r="B235" s="39" t="s">
        <v>214</v>
      </c>
      <c r="C235" s="4" t="s">
        <v>530</v>
      </c>
      <c r="D235" s="50">
        <v>0.83</v>
      </c>
      <c r="E235" s="40" t="s">
        <v>286</v>
      </c>
      <c r="F235" s="84">
        <v>1319</v>
      </c>
      <c r="G235" s="84">
        <v>1199</v>
      </c>
      <c r="H235" s="94">
        <v>946</v>
      </c>
      <c r="I235" s="71">
        <v>0</v>
      </c>
      <c r="J235" s="72" t="str">
        <f t="shared" ref="J235:J244" si="510">IFERROR(IF(I235&gt;1,I235*0.9,""),"")</f>
        <v/>
      </c>
      <c r="K235" s="72">
        <v>0</v>
      </c>
      <c r="L235" s="73" t="str">
        <f t="shared" ref="L235:L244" si="511">IFERROR(IF(K235&gt;1,($H235-K235),""),"")</f>
        <v/>
      </c>
      <c r="M235" s="15" t="str">
        <f t="shared" ref="M235:M244" si="512">IFERROR(IF((IFERROR(IF(K235&gt;1,(J235-L235)/J235,""),(($G235*0.9)-L235)/($G235*0.9)))&gt;1%,IFERROR(IF(K235&gt;1,(J235-L235)/J235,""),(($G235*0.9)-L235)/($G235*0.9)),""),"")</f>
        <v/>
      </c>
      <c r="N235" s="74">
        <v>0</v>
      </c>
      <c r="O235" s="75" t="str">
        <f t="shared" ref="O235:O244" si="513">IFERROR(IF(N235&gt;1,N235*0.9,""),"")</f>
        <v/>
      </c>
      <c r="P235" s="75">
        <v>0</v>
      </c>
      <c r="Q235" s="76" t="str">
        <f t="shared" ref="Q235:Q244" si="514">IFERROR(IF(P235&gt;1,($H235-P235),""),"")</f>
        <v/>
      </c>
      <c r="R235" s="17" t="str">
        <f t="shared" ref="R235:R244" si="515">IFERROR(IF((IFERROR(IF(P235&gt;1,(O235-Q235)/O235,""),(($G235*0.9)-Q235)/($G235*0.9)))&gt;1%,IFERROR(IF(P235&gt;1,(O235-Q235)/O235,""),(($G235*0.9)-Q235)/($G235*0.9)),""),"")</f>
        <v/>
      </c>
      <c r="S235" s="71">
        <v>0</v>
      </c>
      <c r="T235" s="72" t="str">
        <f t="shared" ref="T235:T244" si="516">IFERROR(IF(S235&gt;1,S235*0.9,""),"")</f>
        <v/>
      </c>
      <c r="U235" s="72">
        <v>0</v>
      </c>
      <c r="V235" s="73" t="str">
        <f t="shared" si="427"/>
        <v/>
      </c>
      <c r="W235" s="15" t="str">
        <f t="shared" ref="W235:W244" si="517">IFERROR(IF((IFERROR(IF(U235&gt;1,(T235-V235)/T235,""),(($G235*0.9)-V235)/($G235*0.9)))&gt;1%,IFERROR(IF(U235&gt;1,(T235-V235)/T235,""),(($G235*0.9)-V235)/($G235*0.9)),""),"")</f>
        <v/>
      </c>
      <c r="X235" s="74">
        <v>0</v>
      </c>
      <c r="Y235" s="75" t="str">
        <f t="shared" ref="Y235:Y244" si="518">IFERROR(IF(X235&gt;1,X235*0.9,""),"")</f>
        <v/>
      </c>
      <c r="Z235" s="75">
        <v>0</v>
      </c>
      <c r="AA235" s="76" t="str">
        <f t="shared" si="430"/>
        <v/>
      </c>
      <c r="AB235" s="17" t="str">
        <f t="shared" ref="AB235:AB244" si="519">IFERROR(IF((IFERROR(IF(Z235&gt;1,(Y235-AA235)/Y235,""),(($G235*0.9)-AA235)/($G235*0.9)))&gt;1%,IFERROR(IF(Z235&gt;1,(Y235-AA235)/Y235,""),(($G235*0.9)-AA235)/($G235*0.9)),""),"")</f>
        <v/>
      </c>
      <c r="AC235" s="71">
        <v>0</v>
      </c>
      <c r="AD235" s="72" t="str">
        <f t="shared" ref="AD235:AD244" si="520">IFERROR(IF(AC235&gt;1,AC235*0.9,""),"")</f>
        <v/>
      </c>
      <c r="AE235" s="72">
        <v>0</v>
      </c>
      <c r="AF235" s="73" t="str">
        <f t="shared" si="433"/>
        <v/>
      </c>
      <c r="AG235" s="15" t="str">
        <f t="shared" ref="AG235:AG244" si="521">IFERROR(IF((IFERROR(IF(AE235&gt;1,(AD235-AF235)/AD235,""),(($G235*0.9)-AF235)/($G235*0.9)))&gt;1%,IFERROR(IF(AE235&gt;1,(AD235-AF235)/AD235,""),(($G235*0.9)-AF235)/($G235*0.9)),""),"")</f>
        <v/>
      </c>
      <c r="AH235" s="74">
        <v>0</v>
      </c>
      <c r="AI235" s="75" t="str">
        <f t="shared" ref="AI235:AI244" si="522">IFERROR(IF(AH235&gt;1,AH235*0.9,""),"")</f>
        <v/>
      </c>
      <c r="AJ235" s="75">
        <v>0</v>
      </c>
      <c r="AK235" s="76" t="str">
        <f t="shared" si="436"/>
        <v/>
      </c>
      <c r="AL235" s="17" t="str">
        <f t="shared" ref="AL235:AL244" si="523">IFERROR(IF((IFERROR(IF(AJ235&gt;1,(AI235-AK235)/AI235,""),(($G235*0.9)-AK235)/($G235*0.9)))&gt;1%,IFERROR(IF(AJ235&gt;1,(AI235-AK235)/AI235,""),(($G235*0.9)-AK235)/($G235*0.9)),""),"")</f>
        <v/>
      </c>
      <c r="AM235" s="71">
        <v>0</v>
      </c>
      <c r="AN235" s="72" t="str">
        <f t="shared" ref="AN235:AN244" si="524">IFERROR(IF(AM235&gt;1,AM235*0.9,""),"")</f>
        <v/>
      </c>
      <c r="AO235" s="72">
        <v>0</v>
      </c>
      <c r="AP235" s="73" t="str">
        <f t="shared" si="439"/>
        <v/>
      </c>
      <c r="AQ235" s="15" t="str">
        <f t="shared" ref="AQ235:AQ244" si="525">IFERROR(IF((IFERROR(IF(AO235&gt;1,(AN235-AP235)/AN235,""),(($G235*0.9)-AP235)/($G235*0.9)))&gt;1%,IFERROR(IF(AO235&gt;1,(AN235-AP235)/AN235,""),(($G235*0.9)-AP235)/($G235*0.9)),""),"")</f>
        <v/>
      </c>
      <c r="AR235" s="74">
        <v>0</v>
      </c>
      <c r="AS235" s="75" t="str">
        <f t="shared" ref="AS235:AS244" si="526">IFERROR(IF(AR235&gt;1,AR235*0.9,""),"")</f>
        <v/>
      </c>
      <c r="AT235" s="75">
        <v>0</v>
      </c>
      <c r="AU235" s="76" t="str">
        <f t="shared" si="442"/>
        <v/>
      </c>
      <c r="AV235" s="17" t="str">
        <f t="shared" ref="AV235:AV244" si="527">IFERROR(IF((IFERROR(IF(AT235&gt;1,(AS235-AU235)/AS235,""),(($G235*0.9)-AU235)/($G235*0.9)))&gt;1%,IFERROR(IF(AT235&gt;1,(AS235-AU235)/AS235,""),(($G235*0.9)-AU235)/($G235*0.9)),""),"")</f>
        <v/>
      </c>
      <c r="AW235" s="71">
        <v>0</v>
      </c>
      <c r="AX235" s="72" t="str">
        <f t="shared" ref="AX235:AX244" si="528">IFERROR(IF(AW235&gt;1,AW235*0.9,""),"")</f>
        <v/>
      </c>
      <c r="AY235" s="72">
        <v>0</v>
      </c>
      <c r="AZ235" s="73" t="str">
        <f t="shared" si="445"/>
        <v/>
      </c>
      <c r="BA235" s="15" t="str">
        <f t="shared" ref="BA235:BA244" si="529">IFERROR(IF((IFERROR(IF(AY235&gt;1,(AX235-AZ235)/AX235,""),(($G235*0.9)-AZ235)/($G235*0.9)))&gt;1%,IFERROR(IF(AY235&gt;1,(AX235-AZ235)/AX235,""),(($G235*0.9)-AZ235)/($G235*0.9)),""),"")</f>
        <v/>
      </c>
      <c r="BB235" s="74">
        <v>0</v>
      </c>
      <c r="BC235" s="75" t="str">
        <f t="shared" ref="BC235:BC244" si="530">IFERROR(IF(BB235&gt;1,BB235*0.9,""),"")</f>
        <v/>
      </c>
      <c r="BD235" s="75">
        <v>0</v>
      </c>
      <c r="BE235" s="76" t="str">
        <f t="shared" si="448"/>
        <v/>
      </c>
      <c r="BF235" s="17" t="str">
        <f t="shared" ref="BF235:BF244" si="531">IFERROR(IF((IFERROR(IF(BD235&gt;1,(BC235-BE235)/BC235,""),(($G235*0.9)-BE235)/($G235*0.9)))&gt;1%,IFERROR(IF(BD235&gt;1,(BC235-BE235)/BC235,""),(($G235*0.9)-BE235)/($G235*0.9)),""),"")</f>
        <v/>
      </c>
      <c r="BG235" s="71">
        <v>943</v>
      </c>
      <c r="BH235" s="72">
        <f t="shared" ref="BH235:BH244" si="532">IFERROR(IF(BG235&gt;1,BG235*0.9,""),"")</f>
        <v>848.7</v>
      </c>
      <c r="BI235" s="72">
        <v>201</v>
      </c>
      <c r="BJ235" s="73">
        <f t="shared" si="451"/>
        <v>745</v>
      </c>
      <c r="BK235" s="15">
        <f t="shared" ref="BK235:BK244" si="533">IFERROR(IF((IFERROR(IF(BI235&gt;1,(BH235-BJ235)/BH235,""),(($G235*0.9)-BJ235)/($G235*0.9)))&gt;1%,IFERROR(IF(BI235&gt;1,(BH235-BJ235)/BH235,""),(($G235*0.9)-BJ235)/($G235*0.9)),""),"")</f>
        <v>0.12218687404265352</v>
      </c>
    </row>
    <row r="236" spans="1:63" s="5" customFormat="1" ht="12.75" customHeight="1">
      <c r="A236" s="43" t="s">
        <v>251</v>
      </c>
      <c r="B236" s="39" t="s">
        <v>214</v>
      </c>
      <c r="C236" s="4" t="s">
        <v>537</v>
      </c>
      <c r="D236" s="50">
        <v>0.83</v>
      </c>
      <c r="E236" s="40" t="s">
        <v>286</v>
      </c>
      <c r="F236" s="84">
        <v>1374</v>
      </c>
      <c r="G236" s="84">
        <v>1249</v>
      </c>
      <c r="H236" s="94">
        <v>987</v>
      </c>
      <c r="I236" s="71">
        <v>0</v>
      </c>
      <c r="J236" s="72" t="str">
        <f t="shared" si="510"/>
        <v/>
      </c>
      <c r="K236" s="72">
        <v>0</v>
      </c>
      <c r="L236" s="73" t="str">
        <f t="shared" si="511"/>
        <v/>
      </c>
      <c r="M236" s="15" t="str">
        <f t="shared" si="512"/>
        <v/>
      </c>
      <c r="N236" s="74">
        <v>0</v>
      </c>
      <c r="O236" s="75" t="str">
        <f t="shared" si="513"/>
        <v/>
      </c>
      <c r="P236" s="75">
        <v>0</v>
      </c>
      <c r="Q236" s="76" t="str">
        <f t="shared" si="514"/>
        <v/>
      </c>
      <c r="R236" s="17" t="str">
        <f t="shared" si="515"/>
        <v/>
      </c>
      <c r="S236" s="71">
        <v>1054</v>
      </c>
      <c r="T236" s="72">
        <f t="shared" si="516"/>
        <v>948.6</v>
      </c>
      <c r="U236" s="72">
        <v>153</v>
      </c>
      <c r="V236" s="73">
        <f t="shared" si="427"/>
        <v>834</v>
      </c>
      <c r="W236" s="15">
        <f t="shared" si="517"/>
        <v>0.12080961416824797</v>
      </c>
      <c r="X236" s="74">
        <v>999</v>
      </c>
      <c r="Y236" s="75">
        <f t="shared" si="518"/>
        <v>899.1</v>
      </c>
      <c r="Z236" s="75">
        <v>195</v>
      </c>
      <c r="AA236" s="76">
        <f t="shared" si="430"/>
        <v>792</v>
      </c>
      <c r="AB236" s="17">
        <f t="shared" si="519"/>
        <v>0.11911911911911914</v>
      </c>
      <c r="AC236" s="71">
        <v>0</v>
      </c>
      <c r="AD236" s="72" t="str">
        <f t="shared" si="520"/>
        <v/>
      </c>
      <c r="AE236" s="72">
        <v>0</v>
      </c>
      <c r="AF236" s="73" t="str">
        <f t="shared" si="433"/>
        <v/>
      </c>
      <c r="AG236" s="15" t="str">
        <f t="shared" si="521"/>
        <v/>
      </c>
      <c r="AH236" s="74">
        <v>0</v>
      </c>
      <c r="AI236" s="75" t="str">
        <f t="shared" si="522"/>
        <v/>
      </c>
      <c r="AJ236" s="75">
        <v>0</v>
      </c>
      <c r="AK236" s="76" t="str">
        <f t="shared" si="436"/>
        <v/>
      </c>
      <c r="AL236" s="17" t="str">
        <f t="shared" si="523"/>
        <v/>
      </c>
      <c r="AM236" s="71">
        <v>943</v>
      </c>
      <c r="AN236" s="72">
        <f t="shared" si="524"/>
        <v>848.7</v>
      </c>
      <c r="AO236" s="72">
        <v>239</v>
      </c>
      <c r="AP236" s="73">
        <f t="shared" si="439"/>
        <v>748</v>
      </c>
      <c r="AQ236" s="15">
        <f t="shared" si="525"/>
        <v>0.11865205608577829</v>
      </c>
      <c r="AR236" s="74">
        <v>0</v>
      </c>
      <c r="AS236" s="75" t="str">
        <f t="shared" si="526"/>
        <v/>
      </c>
      <c r="AT236" s="75">
        <v>0</v>
      </c>
      <c r="AU236" s="76" t="str">
        <f t="shared" si="442"/>
        <v/>
      </c>
      <c r="AV236" s="17" t="str">
        <f t="shared" si="527"/>
        <v/>
      </c>
      <c r="AW236" s="71">
        <v>0</v>
      </c>
      <c r="AX236" s="72" t="str">
        <f t="shared" si="528"/>
        <v/>
      </c>
      <c r="AY236" s="72">
        <v>0</v>
      </c>
      <c r="AZ236" s="73" t="str">
        <f t="shared" si="445"/>
        <v/>
      </c>
      <c r="BA236" s="15" t="str">
        <f t="shared" si="529"/>
        <v/>
      </c>
      <c r="BB236" s="74">
        <v>0</v>
      </c>
      <c r="BC236" s="75" t="str">
        <f t="shared" si="530"/>
        <v/>
      </c>
      <c r="BD236" s="75">
        <v>0</v>
      </c>
      <c r="BE236" s="76" t="str">
        <f t="shared" si="448"/>
        <v/>
      </c>
      <c r="BF236" s="17" t="str">
        <f t="shared" si="531"/>
        <v/>
      </c>
      <c r="BG236" s="71" t="s">
        <v>219</v>
      </c>
      <c r="BH236" s="72" t="str">
        <f t="shared" si="532"/>
        <v/>
      </c>
      <c r="BI236" s="72">
        <v>0</v>
      </c>
      <c r="BJ236" s="73" t="str">
        <f t="shared" si="451"/>
        <v/>
      </c>
      <c r="BK236" s="15" t="str">
        <f t="shared" si="533"/>
        <v/>
      </c>
    </row>
    <row r="237" spans="1:63" s="5" customFormat="1" ht="12.75" customHeight="1">
      <c r="A237" s="43" t="s">
        <v>524</v>
      </c>
      <c r="B237" s="39" t="s">
        <v>214</v>
      </c>
      <c r="C237" s="4" t="s">
        <v>530</v>
      </c>
      <c r="D237" s="50">
        <v>0.83</v>
      </c>
      <c r="E237" s="40" t="s">
        <v>286</v>
      </c>
      <c r="F237" s="84">
        <v>1374</v>
      </c>
      <c r="G237" s="84">
        <v>1249</v>
      </c>
      <c r="H237" s="94">
        <v>986</v>
      </c>
      <c r="I237" s="71">
        <v>0</v>
      </c>
      <c r="J237" s="72" t="str">
        <f t="shared" si="510"/>
        <v/>
      </c>
      <c r="K237" s="72">
        <v>0</v>
      </c>
      <c r="L237" s="73" t="str">
        <f t="shared" si="511"/>
        <v/>
      </c>
      <c r="M237" s="15" t="str">
        <f t="shared" si="512"/>
        <v/>
      </c>
      <c r="N237" s="74">
        <v>0</v>
      </c>
      <c r="O237" s="75" t="str">
        <f t="shared" si="513"/>
        <v/>
      </c>
      <c r="P237" s="75">
        <v>0</v>
      </c>
      <c r="Q237" s="76" t="str">
        <f t="shared" si="514"/>
        <v/>
      </c>
      <c r="R237" s="17" t="str">
        <f t="shared" si="515"/>
        <v/>
      </c>
      <c r="S237" s="71">
        <v>0</v>
      </c>
      <c r="T237" s="72" t="str">
        <f t="shared" si="516"/>
        <v/>
      </c>
      <c r="U237" s="72">
        <v>0</v>
      </c>
      <c r="V237" s="73" t="str">
        <f t="shared" si="427"/>
        <v/>
      </c>
      <c r="W237" s="15" t="str">
        <f t="shared" si="517"/>
        <v/>
      </c>
      <c r="X237" s="74">
        <v>0</v>
      </c>
      <c r="Y237" s="75" t="str">
        <f t="shared" si="518"/>
        <v/>
      </c>
      <c r="Z237" s="75">
        <v>0</v>
      </c>
      <c r="AA237" s="76" t="str">
        <f t="shared" si="430"/>
        <v/>
      </c>
      <c r="AB237" s="17" t="str">
        <f t="shared" si="519"/>
        <v/>
      </c>
      <c r="AC237" s="71">
        <v>0</v>
      </c>
      <c r="AD237" s="72" t="str">
        <f t="shared" si="520"/>
        <v/>
      </c>
      <c r="AE237" s="72">
        <v>0</v>
      </c>
      <c r="AF237" s="73" t="str">
        <f t="shared" si="433"/>
        <v/>
      </c>
      <c r="AG237" s="15" t="str">
        <f t="shared" si="521"/>
        <v/>
      </c>
      <c r="AH237" s="74">
        <v>0</v>
      </c>
      <c r="AI237" s="75" t="str">
        <f t="shared" si="522"/>
        <v/>
      </c>
      <c r="AJ237" s="75">
        <v>0</v>
      </c>
      <c r="AK237" s="76" t="str">
        <f t="shared" si="436"/>
        <v/>
      </c>
      <c r="AL237" s="17" t="str">
        <f t="shared" si="523"/>
        <v/>
      </c>
      <c r="AM237" s="71">
        <v>0</v>
      </c>
      <c r="AN237" s="72" t="str">
        <f t="shared" si="524"/>
        <v/>
      </c>
      <c r="AO237" s="72">
        <v>0</v>
      </c>
      <c r="AP237" s="73" t="str">
        <f t="shared" si="439"/>
        <v/>
      </c>
      <c r="AQ237" s="15" t="str">
        <f t="shared" si="525"/>
        <v/>
      </c>
      <c r="AR237" s="74">
        <v>0</v>
      </c>
      <c r="AS237" s="75" t="str">
        <f t="shared" si="526"/>
        <v/>
      </c>
      <c r="AT237" s="75">
        <v>0</v>
      </c>
      <c r="AU237" s="76" t="str">
        <f t="shared" si="442"/>
        <v/>
      </c>
      <c r="AV237" s="17" t="str">
        <f t="shared" si="527"/>
        <v/>
      </c>
      <c r="AW237" s="71">
        <v>0</v>
      </c>
      <c r="AX237" s="72" t="str">
        <f t="shared" si="528"/>
        <v/>
      </c>
      <c r="AY237" s="72">
        <v>0</v>
      </c>
      <c r="AZ237" s="73" t="str">
        <f t="shared" si="445"/>
        <v/>
      </c>
      <c r="BA237" s="15" t="str">
        <f t="shared" si="529"/>
        <v/>
      </c>
      <c r="BB237" s="74">
        <v>0</v>
      </c>
      <c r="BC237" s="75" t="str">
        <f t="shared" si="530"/>
        <v/>
      </c>
      <c r="BD237" s="75">
        <v>0</v>
      </c>
      <c r="BE237" s="76" t="str">
        <f t="shared" si="448"/>
        <v/>
      </c>
      <c r="BF237" s="17" t="str">
        <f t="shared" si="531"/>
        <v/>
      </c>
      <c r="BG237" s="71">
        <v>999</v>
      </c>
      <c r="BH237" s="72">
        <f t="shared" si="532"/>
        <v>899.1</v>
      </c>
      <c r="BI237" s="72">
        <v>196</v>
      </c>
      <c r="BJ237" s="73">
        <f t="shared" si="451"/>
        <v>790</v>
      </c>
      <c r="BK237" s="15">
        <f t="shared" si="533"/>
        <v>0.12134356578801025</v>
      </c>
    </row>
    <row r="238" spans="1:63" s="5" customFormat="1" ht="12.75" customHeight="1">
      <c r="A238" s="43" t="s">
        <v>221</v>
      </c>
      <c r="B238" s="39" t="s">
        <v>214</v>
      </c>
      <c r="C238" s="4" t="s">
        <v>537</v>
      </c>
      <c r="D238" s="50">
        <v>0.83</v>
      </c>
      <c r="E238" s="40" t="s">
        <v>286</v>
      </c>
      <c r="F238" s="84">
        <v>1154</v>
      </c>
      <c r="G238" s="84">
        <v>1049</v>
      </c>
      <c r="H238" s="94">
        <v>828</v>
      </c>
      <c r="I238" s="71">
        <v>0</v>
      </c>
      <c r="J238" s="72" t="str">
        <f t="shared" si="510"/>
        <v/>
      </c>
      <c r="K238" s="72">
        <v>0</v>
      </c>
      <c r="L238" s="73" t="str">
        <f t="shared" si="511"/>
        <v/>
      </c>
      <c r="M238" s="15" t="str">
        <f t="shared" si="512"/>
        <v/>
      </c>
      <c r="N238" s="74">
        <v>0</v>
      </c>
      <c r="O238" s="75" t="str">
        <f t="shared" si="513"/>
        <v/>
      </c>
      <c r="P238" s="75">
        <v>0</v>
      </c>
      <c r="Q238" s="76" t="str">
        <f t="shared" si="514"/>
        <v/>
      </c>
      <c r="R238" s="17" t="str">
        <f t="shared" si="515"/>
        <v/>
      </c>
      <c r="S238" s="71">
        <v>0</v>
      </c>
      <c r="T238" s="72" t="str">
        <f t="shared" si="516"/>
        <v/>
      </c>
      <c r="U238" s="72">
        <v>0</v>
      </c>
      <c r="V238" s="73" t="str">
        <f t="shared" si="427"/>
        <v/>
      </c>
      <c r="W238" s="15" t="str">
        <f t="shared" si="517"/>
        <v/>
      </c>
      <c r="X238" s="74">
        <v>0</v>
      </c>
      <c r="Y238" s="75" t="str">
        <f t="shared" si="518"/>
        <v/>
      </c>
      <c r="Z238" s="75">
        <v>0</v>
      </c>
      <c r="AA238" s="76" t="str">
        <f t="shared" si="430"/>
        <v/>
      </c>
      <c r="AB238" s="17" t="str">
        <f t="shared" si="519"/>
        <v/>
      </c>
      <c r="AC238" s="71">
        <v>0</v>
      </c>
      <c r="AD238" s="72" t="str">
        <f t="shared" si="520"/>
        <v/>
      </c>
      <c r="AE238" s="72">
        <v>0</v>
      </c>
      <c r="AF238" s="73" t="str">
        <f t="shared" si="433"/>
        <v/>
      </c>
      <c r="AG238" s="15" t="str">
        <f t="shared" si="521"/>
        <v/>
      </c>
      <c r="AH238" s="74">
        <v>0</v>
      </c>
      <c r="AI238" s="75" t="str">
        <f t="shared" si="522"/>
        <v/>
      </c>
      <c r="AJ238" s="75">
        <v>0</v>
      </c>
      <c r="AK238" s="76" t="str">
        <f t="shared" si="436"/>
        <v/>
      </c>
      <c r="AL238" s="17" t="str">
        <f t="shared" si="523"/>
        <v/>
      </c>
      <c r="AM238" s="71">
        <v>0</v>
      </c>
      <c r="AN238" s="72" t="str">
        <f t="shared" si="524"/>
        <v/>
      </c>
      <c r="AO238" s="72">
        <v>0</v>
      </c>
      <c r="AP238" s="73" t="str">
        <f t="shared" si="439"/>
        <v/>
      </c>
      <c r="AQ238" s="15" t="str">
        <f t="shared" si="525"/>
        <v/>
      </c>
      <c r="AR238" s="74">
        <v>0</v>
      </c>
      <c r="AS238" s="75" t="str">
        <f t="shared" si="526"/>
        <v/>
      </c>
      <c r="AT238" s="75">
        <v>0</v>
      </c>
      <c r="AU238" s="76" t="str">
        <f t="shared" si="442"/>
        <v/>
      </c>
      <c r="AV238" s="17" t="str">
        <f t="shared" si="527"/>
        <v/>
      </c>
      <c r="AW238" s="71">
        <v>0</v>
      </c>
      <c r="AX238" s="72" t="str">
        <f t="shared" si="528"/>
        <v/>
      </c>
      <c r="AY238" s="72">
        <v>0</v>
      </c>
      <c r="AZ238" s="73" t="str">
        <f t="shared" si="445"/>
        <v/>
      </c>
      <c r="BA238" s="15" t="str">
        <f t="shared" si="529"/>
        <v/>
      </c>
      <c r="BB238" s="74">
        <v>0</v>
      </c>
      <c r="BC238" s="75" t="str">
        <f t="shared" si="530"/>
        <v/>
      </c>
      <c r="BD238" s="75">
        <v>0</v>
      </c>
      <c r="BE238" s="76" t="str">
        <f t="shared" si="448"/>
        <v/>
      </c>
      <c r="BF238" s="17" t="str">
        <f t="shared" si="531"/>
        <v/>
      </c>
      <c r="BG238" s="71">
        <v>0</v>
      </c>
      <c r="BH238" s="72" t="str">
        <f t="shared" si="532"/>
        <v/>
      </c>
      <c r="BI238" s="72">
        <v>0</v>
      </c>
      <c r="BJ238" s="73" t="str">
        <f t="shared" si="451"/>
        <v/>
      </c>
      <c r="BK238" s="15" t="str">
        <f t="shared" si="533"/>
        <v/>
      </c>
    </row>
    <row r="239" spans="1:63" s="5" customFormat="1" ht="12.75" customHeight="1">
      <c r="A239" s="43" t="s">
        <v>222</v>
      </c>
      <c r="B239" s="39" t="s">
        <v>214</v>
      </c>
      <c r="C239" s="4" t="s">
        <v>537</v>
      </c>
      <c r="D239" s="50">
        <v>0.83</v>
      </c>
      <c r="E239" s="40" t="s">
        <v>286</v>
      </c>
      <c r="F239" s="84">
        <v>1209</v>
      </c>
      <c r="G239" s="84">
        <v>1099</v>
      </c>
      <c r="H239" s="94">
        <v>867</v>
      </c>
      <c r="I239" s="71">
        <v>0</v>
      </c>
      <c r="J239" s="72" t="str">
        <f t="shared" si="510"/>
        <v/>
      </c>
      <c r="K239" s="72">
        <v>0</v>
      </c>
      <c r="L239" s="73" t="str">
        <f t="shared" si="511"/>
        <v/>
      </c>
      <c r="M239" s="15" t="str">
        <f t="shared" si="512"/>
        <v/>
      </c>
      <c r="N239" s="74">
        <v>0</v>
      </c>
      <c r="O239" s="75" t="str">
        <f t="shared" si="513"/>
        <v/>
      </c>
      <c r="P239" s="75">
        <v>0</v>
      </c>
      <c r="Q239" s="76" t="str">
        <f t="shared" si="514"/>
        <v/>
      </c>
      <c r="R239" s="17" t="str">
        <f t="shared" si="515"/>
        <v/>
      </c>
      <c r="S239" s="71">
        <v>888</v>
      </c>
      <c r="T239" s="72">
        <f t="shared" si="516"/>
        <v>799.2</v>
      </c>
      <c r="U239" s="72">
        <v>165</v>
      </c>
      <c r="V239" s="73">
        <f t="shared" si="427"/>
        <v>702</v>
      </c>
      <c r="W239" s="15">
        <f t="shared" si="517"/>
        <v>0.12162162162162167</v>
      </c>
      <c r="X239" s="74">
        <v>888</v>
      </c>
      <c r="Y239" s="75">
        <f t="shared" si="518"/>
        <v>799.2</v>
      </c>
      <c r="Z239" s="75">
        <v>165</v>
      </c>
      <c r="AA239" s="76">
        <f t="shared" si="430"/>
        <v>702</v>
      </c>
      <c r="AB239" s="17">
        <f t="shared" si="519"/>
        <v>0.12162162162162167</v>
      </c>
      <c r="AC239" s="71">
        <v>0</v>
      </c>
      <c r="AD239" s="72" t="str">
        <f t="shared" si="520"/>
        <v/>
      </c>
      <c r="AE239" s="72">
        <v>0</v>
      </c>
      <c r="AF239" s="73" t="str">
        <f t="shared" si="433"/>
        <v/>
      </c>
      <c r="AG239" s="15" t="str">
        <f t="shared" si="521"/>
        <v/>
      </c>
      <c r="AH239" s="74">
        <v>0</v>
      </c>
      <c r="AI239" s="75" t="str">
        <f t="shared" si="522"/>
        <v/>
      </c>
      <c r="AJ239" s="75">
        <v>0</v>
      </c>
      <c r="AK239" s="76" t="str">
        <f t="shared" si="436"/>
        <v/>
      </c>
      <c r="AL239" s="17" t="str">
        <f t="shared" si="523"/>
        <v/>
      </c>
      <c r="AM239" s="71">
        <v>832</v>
      </c>
      <c r="AN239" s="72">
        <f t="shared" si="524"/>
        <v>748.80000000000007</v>
      </c>
      <c r="AO239" s="72">
        <v>210</v>
      </c>
      <c r="AP239" s="73">
        <f t="shared" si="439"/>
        <v>657</v>
      </c>
      <c r="AQ239" s="15">
        <f t="shared" si="525"/>
        <v>0.12259615384615392</v>
      </c>
      <c r="AR239" s="74">
        <v>0</v>
      </c>
      <c r="AS239" s="75" t="str">
        <f t="shared" si="526"/>
        <v/>
      </c>
      <c r="AT239" s="75">
        <v>0</v>
      </c>
      <c r="AU239" s="76" t="str">
        <f t="shared" si="442"/>
        <v/>
      </c>
      <c r="AV239" s="17" t="str">
        <f t="shared" si="527"/>
        <v/>
      </c>
      <c r="AW239" s="71">
        <v>0</v>
      </c>
      <c r="AX239" s="72" t="str">
        <f t="shared" si="528"/>
        <v/>
      </c>
      <c r="AY239" s="72">
        <v>0</v>
      </c>
      <c r="AZ239" s="73" t="str">
        <f t="shared" si="445"/>
        <v/>
      </c>
      <c r="BA239" s="15" t="str">
        <f t="shared" si="529"/>
        <v/>
      </c>
      <c r="BB239" s="74">
        <v>0</v>
      </c>
      <c r="BC239" s="75" t="str">
        <f t="shared" si="530"/>
        <v/>
      </c>
      <c r="BD239" s="75">
        <v>0</v>
      </c>
      <c r="BE239" s="76" t="str">
        <f t="shared" si="448"/>
        <v/>
      </c>
      <c r="BF239" s="17" t="str">
        <f t="shared" si="531"/>
        <v/>
      </c>
      <c r="BG239" s="71" t="s">
        <v>219</v>
      </c>
      <c r="BH239" s="72" t="str">
        <f t="shared" si="532"/>
        <v/>
      </c>
      <c r="BI239" s="72">
        <v>0</v>
      </c>
      <c r="BJ239" s="73" t="str">
        <f t="shared" si="451"/>
        <v/>
      </c>
      <c r="BK239" s="15" t="str">
        <f t="shared" si="533"/>
        <v/>
      </c>
    </row>
    <row r="240" spans="1:63" s="5" customFormat="1" ht="12.75" customHeight="1">
      <c r="A240" s="43" t="s">
        <v>525</v>
      </c>
      <c r="B240" s="39" t="s">
        <v>214</v>
      </c>
      <c r="C240" s="4" t="s">
        <v>530</v>
      </c>
      <c r="D240" s="50">
        <v>0.83</v>
      </c>
      <c r="E240" s="40" t="s">
        <v>286</v>
      </c>
      <c r="F240" s="84">
        <v>1209</v>
      </c>
      <c r="G240" s="84">
        <v>1099</v>
      </c>
      <c r="H240" s="94">
        <v>867</v>
      </c>
      <c r="I240" s="71">
        <v>0</v>
      </c>
      <c r="J240" s="72" t="str">
        <f t="shared" si="510"/>
        <v/>
      </c>
      <c r="K240" s="72">
        <v>0</v>
      </c>
      <c r="L240" s="73" t="str">
        <f t="shared" si="511"/>
        <v/>
      </c>
      <c r="M240" s="15" t="str">
        <f t="shared" si="512"/>
        <v/>
      </c>
      <c r="N240" s="74">
        <v>0</v>
      </c>
      <c r="O240" s="75" t="str">
        <f t="shared" si="513"/>
        <v/>
      </c>
      <c r="P240" s="75">
        <v>0</v>
      </c>
      <c r="Q240" s="76" t="str">
        <f t="shared" si="514"/>
        <v/>
      </c>
      <c r="R240" s="17" t="str">
        <f t="shared" si="515"/>
        <v/>
      </c>
      <c r="S240" s="71">
        <v>0</v>
      </c>
      <c r="T240" s="72" t="str">
        <f t="shared" si="516"/>
        <v/>
      </c>
      <c r="U240" s="72">
        <v>0</v>
      </c>
      <c r="V240" s="73" t="str">
        <f t="shared" si="427"/>
        <v/>
      </c>
      <c r="W240" s="15" t="str">
        <f t="shared" si="517"/>
        <v/>
      </c>
      <c r="X240" s="74">
        <v>0</v>
      </c>
      <c r="Y240" s="75" t="str">
        <f t="shared" si="518"/>
        <v/>
      </c>
      <c r="Z240" s="75">
        <v>0</v>
      </c>
      <c r="AA240" s="76" t="str">
        <f t="shared" si="430"/>
        <v/>
      </c>
      <c r="AB240" s="17" t="str">
        <f t="shared" si="519"/>
        <v/>
      </c>
      <c r="AC240" s="71">
        <v>0</v>
      </c>
      <c r="AD240" s="72" t="str">
        <f t="shared" si="520"/>
        <v/>
      </c>
      <c r="AE240" s="72">
        <v>0</v>
      </c>
      <c r="AF240" s="73" t="str">
        <f t="shared" si="433"/>
        <v/>
      </c>
      <c r="AG240" s="15" t="str">
        <f t="shared" si="521"/>
        <v/>
      </c>
      <c r="AH240" s="74">
        <v>0</v>
      </c>
      <c r="AI240" s="75" t="str">
        <f t="shared" si="522"/>
        <v/>
      </c>
      <c r="AJ240" s="75">
        <v>0</v>
      </c>
      <c r="AK240" s="76" t="str">
        <f t="shared" si="436"/>
        <v/>
      </c>
      <c r="AL240" s="17" t="str">
        <f t="shared" si="523"/>
        <v/>
      </c>
      <c r="AM240" s="71">
        <v>0</v>
      </c>
      <c r="AN240" s="72" t="str">
        <f t="shared" si="524"/>
        <v/>
      </c>
      <c r="AO240" s="72">
        <v>0</v>
      </c>
      <c r="AP240" s="73" t="str">
        <f t="shared" si="439"/>
        <v/>
      </c>
      <c r="AQ240" s="15" t="str">
        <f t="shared" si="525"/>
        <v/>
      </c>
      <c r="AR240" s="74">
        <v>0</v>
      </c>
      <c r="AS240" s="75" t="str">
        <f t="shared" si="526"/>
        <v/>
      </c>
      <c r="AT240" s="75">
        <v>0</v>
      </c>
      <c r="AU240" s="76" t="str">
        <f t="shared" si="442"/>
        <v/>
      </c>
      <c r="AV240" s="17" t="str">
        <f t="shared" si="527"/>
        <v/>
      </c>
      <c r="AW240" s="71">
        <v>0</v>
      </c>
      <c r="AX240" s="72" t="str">
        <f t="shared" si="528"/>
        <v/>
      </c>
      <c r="AY240" s="72">
        <v>0</v>
      </c>
      <c r="AZ240" s="73" t="str">
        <f t="shared" si="445"/>
        <v/>
      </c>
      <c r="BA240" s="15" t="str">
        <f t="shared" si="529"/>
        <v/>
      </c>
      <c r="BB240" s="74">
        <v>0</v>
      </c>
      <c r="BC240" s="75" t="str">
        <f t="shared" si="530"/>
        <v/>
      </c>
      <c r="BD240" s="75">
        <v>0</v>
      </c>
      <c r="BE240" s="76" t="str">
        <f t="shared" si="448"/>
        <v/>
      </c>
      <c r="BF240" s="17" t="str">
        <f t="shared" si="531"/>
        <v/>
      </c>
      <c r="BG240" s="71">
        <v>888</v>
      </c>
      <c r="BH240" s="72">
        <f t="shared" si="532"/>
        <v>799.2</v>
      </c>
      <c r="BI240" s="72">
        <v>165</v>
      </c>
      <c r="BJ240" s="73">
        <f t="shared" si="451"/>
        <v>702</v>
      </c>
      <c r="BK240" s="15">
        <f t="shared" si="533"/>
        <v>0.12162162162162167</v>
      </c>
    </row>
    <row r="241" spans="1:63" s="5" customFormat="1" ht="12.75" customHeight="1">
      <c r="A241" s="43" t="s">
        <v>220</v>
      </c>
      <c r="B241" s="39" t="s">
        <v>214</v>
      </c>
      <c r="C241" s="4" t="s">
        <v>537</v>
      </c>
      <c r="D241" s="50">
        <v>0.83</v>
      </c>
      <c r="E241" s="40" t="s">
        <v>286</v>
      </c>
      <c r="F241" s="84">
        <v>1154</v>
      </c>
      <c r="G241" s="84">
        <v>1049</v>
      </c>
      <c r="H241" s="94">
        <v>828</v>
      </c>
      <c r="I241" s="71">
        <v>0</v>
      </c>
      <c r="J241" s="72" t="str">
        <f t="shared" si="510"/>
        <v/>
      </c>
      <c r="K241" s="72">
        <v>0</v>
      </c>
      <c r="L241" s="73" t="str">
        <f t="shared" si="511"/>
        <v/>
      </c>
      <c r="M241" s="15" t="str">
        <f t="shared" si="512"/>
        <v/>
      </c>
      <c r="N241" s="74">
        <v>0</v>
      </c>
      <c r="O241" s="75" t="str">
        <f t="shared" si="513"/>
        <v/>
      </c>
      <c r="P241" s="75">
        <v>0</v>
      </c>
      <c r="Q241" s="76" t="str">
        <f t="shared" si="514"/>
        <v/>
      </c>
      <c r="R241" s="17" t="str">
        <f t="shared" si="515"/>
        <v/>
      </c>
      <c r="S241" s="71">
        <v>0</v>
      </c>
      <c r="T241" s="72" t="str">
        <f t="shared" si="516"/>
        <v/>
      </c>
      <c r="U241" s="72">
        <v>0</v>
      </c>
      <c r="V241" s="73" t="str">
        <f t="shared" si="427"/>
        <v/>
      </c>
      <c r="W241" s="15" t="str">
        <f t="shared" si="517"/>
        <v/>
      </c>
      <c r="X241" s="74">
        <v>0</v>
      </c>
      <c r="Y241" s="75" t="str">
        <f t="shared" si="518"/>
        <v/>
      </c>
      <c r="Z241" s="75">
        <v>0</v>
      </c>
      <c r="AA241" s="76" t="str">
        <f t="shared" si="430"/>
        <v/>
      </c>
      <c r="AB241" s="17" t="str">
        <f t="shared" si="519"/>
        <v/>
      </c>
      <c r="AC241" s="71">
        <v>0</v>
      </c>
      <c r="AD241" s="72" t="str">
        <f t="shared" si="520"/>
        <v/>
      </c>
      <c r="AE241" s="72">
        <v>0</v>
      </c>
      <c r="AF241" s="73" t="str">
        <f t="shared" si="433"/>
        <v/>
      </c>
      <c r="AG241" s="15" t="str">
        <f t="shared" si="521"/>
        <v/>
      </c>
      <c r="AH241" s="74">
        <v>0</v>
      </c>
      <c r="AI241" s="75" t="str">
        <f t="shared" si="522"/>
        <v/>
      </c>
      <c r="AJ241" s="75">
        <v>0</v>
      </c>
      <c r="AK241" s="76" t="str">
        <f t="shared" si="436"/>
        <v/>
      </c>
      <c r="AL241" s="17" t="str">
        <f t="shared" si="523"/>
        <v/>
      </c>
      <c r="AM241" s="71">
        <v>0</v>
      </c>
      <c r="AN241" s="72" t="str">
        <f t="shared" si="524"/>
        <v/>
      </c>
      <c r="AO241" s="72">
        <v>0</v>
      </c>
      <c r="AP241" s="73" t="str">
        <f t="shared" si="439"/>
        <v/>
      </c>
      <c r="AQ241" s="15" t="str">
        <f t="shared" si="525"/>
        <v/>
      </c>
      <c r="AR241" s="74">
        <v>0</v>
      </c>
      <c r="AS241" s="75" t="str">
        <f t="shared" si="526"/>
        <v/>
      </c>
      <c r="AT241" s="75">
        <v>0</v>
      </c>
      <c r="AU241" s="76" t="str">
        <f t="shared" si="442"/>
        <v/>
      </c>
      <c r="AV241" s="17" t="str">
        <f t="shared" si="527"/>
        <v/>
      </c>
      <c r="AW241" s="71">
        <v>0</v>
      </c>
      <c r="AX241" s="72" t="str">
        <f t="shared" si="528"/>
        <v/>
      </c>
      <c r="AY241" s="72">
        <v>0</v>
      </c>
      <c r="AZ241" s="73" t="str">
        <f t="shared" si="445"/>
        <v/>
      </c>
      <c r="BA241" s="15" t="str">
        <f t="shared" si="529"/>
        <v/>
      </c>
      <c r="BB241" s="74">
        <v>0</v>
      </c>
      <c r="BC241" s="75" t="str">
        <f t="shared" si="530"/>
        <v/>
      </c>
      <c r="BD241" s="75">
        <v>0</v>
      </c>
      <c r="BE241" s="76" t="str">
        <f t="shared" si="448"/>
        <v/>
      </c>
      <c r="BF241" s="17" t="str">
        <f t="shared" si="531"/>
        <v/>
      </c>
      <c r="BG241" s="71">
        <v>0</v>
      </c>
      <c r="BH241" s="72" t="str">
        <f t="shared" si="532"/>
        <v/>
      </c>
      <c r="BI241" s="72">
        <v>0</v>
      </c>
      <c r="BJ241" s="73" t="str">
        <f t="shared" si="451"/>
        <v/>
      </c>
      <c r="BK241" s="15" t="str">
        <f t="shared" si="533"/>
        <v/>
      </c>
    </row>
    <row r="242" spans="1:63" s="5" customFormat="1" ht="12.75" customHeight="1">
      <c r="A242" s="43" t="s">
        <v>526</v>
      </c>
      <c r="B242" s="39" t="s">
        <v>214</v>
      </c>
      <c r="C242" s="4" t="s">
        <v>530</v>
      </c>
      <c r="D242" s="50">
        <v>0.83</v>
      </c>
      <c r="E242" s="40" t="s">
        <v>286</v>
      </c>
      <c r="F242" s="84">
        <v>1154</v>
      </c>
      <c r="G242" s="84">
        <v>1049</v>
      </c>
      <c r="H242" s="94">
        <v>828</v>
      </c>
      <c r="I242" s="71">
        <v>0</v>
      </c>
      <c r="J242" s="72" t="str">
        <f t="shared" si="510"/>
        <v/>
      </c>
      <c r="K242" s="72">
        <v>0</v>
      </c>
      <c r="L242" s="73" t="str">
        <f t="shared" si="511"/>
        <v/>
      </c>
      <c r="M242" s="15" t="str">
        <f t="shared" si="512"/>
        <v/>
      </c>
      <c r="N242" s="74">
        <v>0</v>
      </c>
      <c r="O242" s="75" t="str">
        <f t="shared" si="513"/>
        <v/>
      </c>
      <c r="P242" s="75">
        <v>0</v>
      </c>
      <c r="Q242" s="76" t="str">
        <f t="shared" si="514"/>
        <v/>
      </c>
      <c r="R242" s="17" t="str">
        <f t="shared" si="515"/>
        <v/>
      </c>
      <c r="S242" s="71">
        <v>0</v>
      </c>
      <c r="T242" s="72" t="str">
        <f t="shared" si="516"/>
        <v/>
      </c>
      <c r="U242" s="72">
        <v>0</v>
      </c>
      <c r="V242" s="73" t="str">
        <f t="shared" si="427"/>
        <v/>
      </c>
      <c r="W242" s="15" t="str">
        <f t="shared" si="517"/>
        <v/>
      </c>
      <c r="X242" s="74">
        <v>0</v>
      </c>
      <c r="Y242" s="75" t="str">
        <f t="shared" si="518"/>
        <v/>
      </c>
      <c r="Z242" s="75">
        <v>0</v>
      </c>
      <c r="AA242" s="76" t="str">
        <f t="shared" si="430"/>
        <v/>
      </c>
      <c r="AB242" s="17" t="str">
        <f t="shared" si="519"/>
        <v/>
      </c>
      <c r="AC242" s="71">
        <v>0</v>
      </c>
      <c r="AD242" s="72" t="str">
        <f t="shared" si="520"/>
        <v/>
      </c>
      <c r="AE242" s="72">
        <v>0</v>
      </c>
      <c r="AF242" s="73" t="str">
        <f t="shared" si="433"/>
        <v/>
      </c>
      <c r="AG242" s="15" t="str">
        <f t="shared" si="521"/>
        <v/>
      </c>
      <c r="AH242" s="74">
        <v>0</v>
      </c>
      <c r="AI242" s="75" t="str">
        <f t="shared" si="522"/>
        <v/>
      </c>
      <c r="AJ242" s="75">
        <v>0</v>
      </c>
      <c r="AK242" s="76" t="str">
        <f t="shared" si="436"/>
        <v/>
      </c>
      <c r="AL242" s="17" t="str">
        <f t="shared" si="523"/>
        <v/>
      </c>
      <c r="AM242" s="71">
        <v>0</v>
      </c>
      <c r="AN242" s="72" t="str">
        <f t="shared" si="524"/>
        <v/>
      </c>
      <c r="AO242" s="72">
        <v>0</v>
      </c>
      <c r="AP242" s="73" t="str">
        <f t="shared" si="439"/>
        <v/>
      </c>
      <c r="AQ242" s="15" t="str">
        <f t="shared" si="525"/>
        <v/>
      </c>
      <c r="AR242" s="74">
        <v>0</v>
      </c>
      <c r="AS242" s="75" t="str">
        <f t="shared" si="526"/>
        <v/>
      </c>
      <c r="AT242" s="75">
        <v>0</v>
      </c>
      <c r="AU242" s="76" t="str">
        <f t="shared" si="442"/>
        <v/>
      </c>
      <c r="AV242" s="17" t="str">
        <f t="shared" si="527"/>
        <v/>
      </c>
      <c r="AW242" s="71">
        <v>0</v>
      </c>
      <c r="AX242" s="72" t="str">
        <f t="shared" si="528"/>
        <v/>
      </c>
      <c r="AY242" s="72">
        <v>0</v>
      </c>
      <c r="AZ242" s="73" t="str">
        <f t="shared" si="445"/>
        <v/>
      </c>
      <c r="BA242" s="15" t="str">
        <f t="shared" si="529"/>
        <v/>
      </c>
      <c r="BB242" s="74">
        <v>0</v>
      </c>
      <c r="BC242" s="75" t="str">
        <f t="shared" si="530"/>
        <v/>
      </c>
      <c r="BD242" s="75">
        <v>0</v>
      </c>
      <c r="BE242" s="76" t="str">
        <f t="shared" si="448"/>
        <v/>
      </c>
      <c r="BF242" s="17" t="str">
        <f t="shared" si="531"/>
        <v/>
      </c>
      <c r="BG242" s="71">
        <v>0</v>
      </c>
      <c r="BH242" s="72" t="str">
        <f t="shared" si="532"/>
        <v/>
      </c>
      <c r="BI242" s="72">
        <v>0</v>
      </c>
      <c r="BJ242" s="73" t="str">
        <f t="shared" si="451"/>
        <v/>
      </c>
      <c r="BK242" s="15" t="str">
        <f t="shared" si="533"/>
        <v/>
      </c>
    </row>
    <row r="243" spans="1:63" s="5" customFormat="1" ht="12.75" customHeight="1">
      <c r="A243" s="43" t="s">
        <v>79</v>
      </c>
      <c r="B243" s="39" t="s">
        <v>214</v>
      </c>
      <c r="C243" s="4" t="s">
        <v>5</v>
      </c>
      <c r="D243" s="50">
        <v>1.19</v>
      </c>
      <c r="E243" s="40" t="s">
        <v>287</v>
      </c>
      <c r="F243" s="84">
        <v>1209</v>
      </c>
      <c r="G243" s="84">
        <v>0</v>
      </c>
      <c r="H243" s="94">
        <v>866</v>
      </c>
      <c r="I243" s="71">
        <v>0</v>
      </c>
      <c r="J243" s="72" t="str">
        <f t="shared" si="510"/>
        <v/>
      </c>
      <c r="K243" s="72">
        <v>0</v>
      </c>
      <c r="L243" s="73" t="str">
        <f t="shared" si="511"/>
        <v/>
      </c>
      <c r="M243" s="15" t="str">
        <f t="shared" si="512"/>
        <v/>
      </c>
      <c r="N243" s="74">
        <v>0</v>
      </c>
      <c r="O243" s="75" t="str">
        <f t="shared" si="513"/>
        <v/>
      </c>
      <c r="P243" s="75">
        <v>0</v>
      </c>
      <c r="Q243" s="76" t="str">
        <f t="shared" si="514"/>
        <v/>
      </c>
      <c r="R243" s="17" t="str">
        <f t="shared" si="515"/>
        <v/>
      </c>
      <c r="S243" s="71">
        <v>0</v>
      </c>
      <c r="T243" s="72" t="str">
        <f t="shared" si="516"/>
        <v/>
      </c>
      <c r="U243" s="72">
        <v>0</v>
      </c>
      <c r="V243" s="73" t="str">
        <f t="shared" si="427"/>
        <v/>
      </c>
      <c r="W243" s="15" t="str">
        <f t="shared" si="517"/>
        <v/>
      </c>
      <c r="X243" s="74">
        <v>0</v>
      </c>
      <c r="Y243" s="75" t="str">
        <f t="shared" si="518"/>
        <v/>
      </c>
      <c r="Z243" s="75">
        <v>0</v>
      </c>
      <c r="AA243" s="76" t="str">
        <f t="shared" si="430"/>
        <v/>
      </c>
      <c r="AB243" s="17" t="str">
        <f t="shared" si="519"/>
        <v/>
      </c>
      <c r="AC243" s="71">
        <v>0</v>
      </c>
      <c r="AD243" s="72" t="str">
        <f t="shared" si="520"/>
        <v/>
      </c>
      <c r="AE243" s="72">
        <v>0</v>
      </c>
      <c r="AF243" s="73" t="str">
        <f t="shared" si="433"/>
        <v/>
      </c>
      <c r="AG243" s="15" t="str">
        <f t="shared" si="521"/>
        <v/>
      </c>
      <c r="AH243" s="74">
        <v>0</v>
      </c>
      <c r="AI243" s="75" t="str">
        <f t="shared" si="522"/>
        <v/>
      </c>
      <c r="AJ243" s="75">
        <v>0</v>
      </c>
      <c r="AK243" s="76" t="str">
        <f t="shared" si="436"/>
        <v/>
      </c>
      <c r="AL243" s="17" t="str">
        <f t="shared" si="523"/>
        <v/>
      </c>
      <c r="AM243" s="71">
        <v>0</v>
      </c>
      <c r="AN243" s="72" t="str">
        <f t="shared" si="524"/>
        <v/>
      </c>
      <c r="AO243" s="72">
        <v>0</v>
      </c>
      <c r="AP243" s="73" t="str">
        <f t="shared" si="439"/>
        <v/>
      </c>
      <c r="AQ243" s="15" t="str">
        <f t="shared" si="525"/>
        <v/>
      </c>
      <c r="AR243" s="74">
        <v>0</v>
      </c>
      <c r="AS243" s="75" t="str">
        <f t="shared" si="526"/>
        <v/>
      </c>
      <c r="AT243" s="75">
        <v>0</v>
      </c>
      <c r="AU243" s="76" t="str">
        <f t="shared" si="442"/>
        <v/>
      </c>
      <c r="AV243" s="17" t="str">
        <f t="shared" si="527"/>
        <v/>
      </c>
      <c r="AW243" s="71">
        <v>0</v>
      </c>
      <c r="AX243" s="72" t="str">
        <f t="shared" si="528"/>
        <v/>
      </c>
      <c r="AY243" s="72">
        <v>0</v>
      </c>
      <c r="AZ243" s="73" t="str">
        <f t="shared" si="445"/>
        <v/>
      </c>
      <c r="BA243" s="15" t="str">
        <f t="shared" si="529"/>
        <v/>
      </c>
      <c r="BB243" s="74">
        <v>0</v>
      </c>
      <c r="BC243" s="75" t="str">
        <f t="shared" si="530"/>
        <v/>
      </c>
      <c r="BD243" s="75">
        <v>0</v>
      </c>
      <c r="BE243" s="76" t="str">
        <f t="shared" si="448"/>
        <v/>
      </c>
      <c r="BF243" s="17" t="str">
        <f t="shared" si="531"/>
        <v/>
      </c>
      <c r="BG243" s="71">
        <v>0</v>
      </c>
      <c r="BH243" s="72" t="str">
        <f t="shared" si="532"/>
        <v/>
      </c>
      <c r="BI243" s="72">
        <v>0</v>
      </c>
      <c r="BJ243" s="73" t="str">
        <f t="shared" si="451"/>
        <v/>
      </c>
      <c r="BK243" s="15" t="str">
        <f t="shared" si="533"/>
        <v/>
      </c>
    </row>
    <row r="244" spans="1:63" s="5" customFormat="1" ht="12.75" customHeight="1">
      <c r="A244" s="43" t="s">
        <v>80</v>
      </c>
      <c r="B244" s="39" t="s">
        <v>214</v>
      </c>
      <c r="C244" s="4"/>
      <c r="D244" s="50">
        <v>1.19</v>
      </c>
      <c r="E244" s="40" t="s">
        <v>288</v>
      </c>
      <c r="F244" s="84">
        <v>1429</v>
      </c>
      <c r="G244" s="84">
        <v>1299</v>
      </c>
      <c r="H244" s="94">
        <v>1024</v>
      </c>
      <c r="I244" s="71">
        <v>0</v>
      </c>
      <c r="J244" s="72" t="str">
        <f t="shared" si="510"/>
        <v/>
      </c>
      <c r="K244" s="72">
        <v>0</v>
      </c>
      <c r="L244" s="73" t="str">
        <f t="shared" si="511"/>
        <v/>
      </c>
      <c r="M244" s="15" t="str">
        <f t="shared" si="512"/>
        <v/>
      </c>
      <c r="N244" s="74">
        <v>1221</v>
      </c>
      <c r="O244" s="75">
        <f t="shared" si="513"/>
        <v>1098.9000000000001</v>
      </c>
      <c r="P244" s="75">
        <v>66</v>
      </c>
      <c r="Q244" s="76">
        <f t="shared" si="514"/>
        <v>958</v>
      </c>
      <c r="R244" s="17">
        <f t="shared" si="515"/>
        <v>0.12821912821912829</v>
      </c>
      <c r="S244" s="71">
        <v>0</v>
      </c>
      <c r="T244" s="72" t="str">
        <f t="shared" si="516"/>
        <v/>
      </c>
      <c r="U244" s="72">
        <v>0</v>
      </c>
      <c r="V244" s="73" t="str">
        <f t="shared" si="427"/>
        <v/>
      </c>
      <c r="W244" s="15" t="str">
        <f t="shared" si="517"/>
        <v/>
      </c>
      <c r="X244" s="74">
        <v>1110</v>
      </c>
      <c r="Y244" s="75">
        <f t="shared" si="518"/>
        <v>999</v>
      </c>
      <c r="Z244" s="75">
        <v>148</v>
      </c>
      <c r="AA244" s="76">
        <f t="shared" si="430"/>
        <v>876</v>
      </c>
      <c r="AB244" s="17">
        <f t="shared" si="519"/>
        <v>0.12312312312312312</v>
      </c>
      <c r="AC244" s="71">
        <v>0</v>
      </c>
      <c r="AD244" s="72" t="str">
        <f t="shared" si="520"/>
        <v/>
      </c>
      <c r="AE244" s="72">
        <v>0</v>
      </c>
      <c r="AF244" s="73" t="str">
        <f t="shared" si="433"/>
        <v/>
      </c>
      <c r="AG244" s="15" t="str">
        <f t="shared" si="521"/>
        <v/>
      </c>
      <c r="AH244" s="74" t="s">
        <v>219</v>
      </c>
      <c r="AI244" s="75" t="str">
        <f t="shared" si="522"/>
        <v/>
      </c>
      <c r="AJ244" s="75">
        <v>0</v>
      </c>
      <c r="AK244" s="76" t="str">
        <f t="shared" si="436"/>
        <v/>
      </c>
      <c r="AL244" s="17" t="str">
        <f t="shared" si="523"/>
        <v/>
      </c>
      <c r="AM244" s="71">
        <v>1110</v>
      </c>
      <c r="AN244" s="72">
        <f t="shared" si="524"/>
        <v>999</v>
      </c>
      <c r="AO244" s="72">
        <v>148</v>
      </c>
      <c r="AP244" s="73">
        <f t="shared" si="439"/>
        <v>876</v>
      </c>
      <c r="AQ244" s="15">
        <f t="shared" si="525"/>
        <v>0.12312312312312312</v>
      </c>
      <c r="AR244" s="74">
        <v>0</v>
      </c>
      <c r="AS244" s="75" t="str">
        <f t="shared" si="526"/>
        <v/>
      </c>
      <c r="AT244" s="75">
        <v>0</v>
      </c>
      <c r="AU244" s="76" t="str">
        <f t="shared" si="442"/>
        <v/>
      </c>
      <c r="AV244" s="17" t="str">
        <f t="shared" si="527"/>
        <v/>
      </c>
      <c r="AW244" s="71">
        <v>0</v>
      </c>
      <c r="AX244" s="72" t="str">
        <f t="shared" si="528"/>
        <v/>
      </c>
      <c r="AY244" s="72">
        <v>0</v>
      </c>
      <c r="AZ244" s="73" t="str">
        <f t="shared" si="445"/>
        <v/>
      </c>
      <c r="BA244" s="15" t="str">
        <f t="shared" si="529"/>
        <v/>
      </c>
      <c r="BB244" s="74" t="s">
        <v>219</v>
      </c>
      <c r="BC244" s="75" t="str">
        <f t="shared" si="530"/>
        <v/>
      </c>
      <c r="BD244" s="75">
        <v>0</v>
      </c>
      <c r="BE244" s="76" t="str">
        <f t="shared" si="448"/>
        <v/>
      </c>
      <c r="BF244" s="17" t="str">
        <f t="shared" si="531"/>
        <v/>
      </c>
      <c r="BG244" s="71">
        <v>1110</v>
      </c>
      <c r="BH244" s="72">
        <f t="shared" si="532"/>
        <v>999</v>
      </c>
      <c r="BI244" s="72">
        <v>148</v>
      </c>
      <c r="BJ244" s="73">
        <f t="shared" si="451"/>
        <v>876</v>
      </c>
      <c r="BK244" s="15">
        <f t="shared" si="533"/>
        <v>0.12312312312312312</v>
      </c>
    </row>
    <row r="245" spans="1:63" s="5" customFormat="1" ht="12.75" customHeight="1" thickBot="1">
      <c r="A245" s="44" t="s">
        <v>81</v>
      </c>
      <c r="B245" s="37" t="s">
        <v>214</v>
      </c>
      <c r="C245" s="9"/>
      <c r="D245" s="51">
        <v>1.19</v>
      </c>
      <c r="E245" s="2" t="s">
        <v>289</v>
      </c>
      <c r="F245" s="85">
        <v>1649</v>
      </c>
      <c r="G245" s="85">
        <v>1499</v>
      </c>
      <c r="H245" s="95">
        <v>1149</v>
      </c>
      <c r="I245" s="78">
        <v>0</v>
      </c>
      <c r="J245" s="79" t="str">
        <f t="shared" si="486"/>
        <v/>
      </c>
      <c r="K245" s="79">
        <v>0</v>
      </c>
      <c r="L245" s="80" t="str">
        <f t="shared" si="487"/>
        <v/>
      </c>
      <c r="M245" s="16" t="str">
        <f t="shared" si="488"/>
        <v/>
      </c>
      <c r="N245" s="81">
        <v>1332</v>
      </c>
      <c r="O245" s="82">
        <f t="shared" si="489"/>
        <v>1198.8</v>
      </c>
      <c r="P245" s="82">
        <v>126</v>
      </c>
      <c r="Q245" s="83">
        <f t="shared" si="490"/>
        <v>1023</v>
      </c>
      <c r="R245" s="18">
        <f t="shared" si="491"/>
        <v>0.14664664664664662</v>
      </c>
      <c r="S245" s="78">
        <v>0</v>
      </c>
      <c r="T245" s="79" t="str">
        <f t="shared" si="492"/>
        <v/>
      </c>
      <c r="U245" s="79">
        <v>0</v>
      </c>
      <c r="V245" s="80" t="str">
        <f t="shared" si="427"/>
        <v/>
      </c>
      <c r="W245" s="16" t="str">
        <f t="shared" si="493"/>
        <v/>
      </c>
      <c r="X245" s="81" t="s">
        <v>219</v>
      </c>
      <c r="Y245" s="82" t="str">
        <f t="shared" si="494"/>
        <v/>
      </c>
      <c r="Z245" s="82">
        <v>0</v>
      </c>
      <c r="AA245" s="83" t="str">
        <f t="shared" si="430"/>
        <v/>
      </c>
      <c r="AB245" s="18" t="str">
        <f t="shared" si="495"/>
        <v/>
      </c>
      <c r="AC245" s="78">
        <v>0</v>
      </c>
      <c r="AD245" s="79" t="str">
        <f t="shared" si="496"/>
        <v/>
      </c>
      <c r="AE245" s="79">
        <v>0</v>
      </c>
      <c r="AF245" s="80" t="str">
        <f t="shared" si="433"/>
        <v/>
      </c>
      <c r="AG245" s="16" t="str">
        <f t="shared" si="497"/>
        <v/>
      </c>
      <c r="AH245" s="81">
        <v>1332</v>
      </c>
      <c r="AI245" s="82">
        <f t="shared" si="498"/>
        <v>1198.8</v>
      </c>
      <c r="AJ245" s="82">
        <v>126</v>
      </c>
      <c r="AK245" s="83">
        <f t="shared" si="436"/>
        <v>1023</v>
      </c>
      <c r="AL245" s="18">
        <f t="shared" si="499"/>
        <v>0.14664664664664662</v>
      </c>
      <c r="AM245" s="78" t="s">
        <v>219</v>
      </c>
      <c r="AN245" s="79" t="str">
        <f t="shared" si="500"/>
        <v/>
      </c>
      <c r="AO245" s="79">
        <v>0</v>
      </c>
      <c r="AP245" s="80" t="str">
        <f t="shared" si="439"/>
        <v/>
      </c>
      <c r="AQ245" s="16" t="str">
        <f t="shared" si="501"/>
        <v/>
      </c>
      <c r="AR245" s="81">
        <v>0</v>
      </c>
      <c r="AS245" s="82" t="str">
        <f t="shared" si="502"/>
        <v/>
      </c>
      <c r="AT245" s="82">
        <v>0</v>
      </c>
      <c r="AU245" s="83" t="str">
        <f t="shared" si="442"/>
        <v/>
      </c>
      <c r="AV245" s="18" t="str">
        <f t="shared" si="503"/>
        <v/>
      </c>
      <c r="AW245" s="78">
        <v>0</v>
      </c>
      <c r="AX245" s="79" t="str">
        <f t="shared" si="504"/>
        <v/>
      </c>
      <c r="AY245" s="79">
        <v>0</v>
      </c>
      <c r="AZ245" s="80" t="str">
        <f t="shared" si="445"/>
        <v/>
      </c>
      <c r="BA245" s="16" t="str">
        <f t="shared" si="505"/>
        <v/>
      </c>
      <c r="BB245" s="81">
        <v>1332</v>
      </c>
      <c r="BC245" s="82">
        <f t="shared" si="506"/>
        <v>1198.8</v>
      </c>
      <c r="BD245" s="82">
        <v>126</v>
      </c>
      <c r="BE245" s="83">
        <f t="shared" si="448"/>
        <v>1023</v>
      </c>
      <c r="BF245" s="18">
        <f t="shared" si="507"/>
        <v>0.14664664664664662</v>
      </c>
      <c r="BG245" s="78" t="s">
        <v>219</v>
      </c>
      <c r="BH245" s="79" t="str">
        <f t="shared" si="508"/>
        <v/>
      </c>
      <c r="BI245" s="79">
        <v>0</v>
      </c>
      <c r="BJ245" s="80" t="str">
        <f t="shared" si="451"/>
        <v/>
      </c>
      <c r="BK245" s="16" t="str">
        <f t="shared" si="509"/>
        <v/>
      </c>
    </row>
    <row r="246" spans="1:63" s="5" customFormat="1" ht="12.75" customHeight="1" thickBot="1">
      <c r="A246" s="149" t="s">
        <v>469</v>
      </c>
      <c r="B246" s="150" t="s">
        <v>236</v>
      </c>
      <c r="C246" s="151" t="s">
        <v>6</v>
      </c>
      <c r="D246" s="152">
        <v>1.19</v>
      </c>
      <c r="E246" s="153" t="s">
        <v>490</v>
      </c>
      <c r="F246" s="154">
        <v>2639</v>
      </c>
      <c r="G246" s="154">
        <v>2399</v>
      </c>
      <c r="H246" s="158">
        <v>1800</v>
      </c>
      <c r="I246" s="128">
        <v>0</v>
      </c>
      <c r="J246" s="129" t="str">
        <f t="shared" ref="J246:J254" si="534">IFERROR(IF(I246&gt;1,I246*0.9,""),"")</f>
        <v/>
      </c>
      <c r="K246" s="129">
        <v>0</v>
      </c>
      <c r="L246" s="130" t="str">
        <f t="shared" ref="L246:L257" si="535">IFERROR(IF(K246&gt;1,($H246-K246),""),"")</f>
        <v/>
      </c>
      <c r="M246" s="131" t="str">
        <f t="shared" ref="M246:M257" si="536">IFERROR(IF((IFERROR(IF(K246&gt;1,(J246-L246)/J246,""),(($G246*0.9)-L246)/($G246*0.9)))&gt;1%,IFERROR(IF(K246&gt;1,(J246-L246)/J246,""),(($G246*0.9)-L246)/($G246*0.9)),""),"")</f>
        <v/>
      </c>
      <c r="N246" s="136">
        <v>0</v>
      </c>
      <c r="O246" s="137" t="str">
        <f t="shared" ref="O246:O254" si="537">IFERROR(IF(N246&gt;1,N246*0.9,""),"")</f>
        <v/>
      </c>
      <c r="P246" s="137">
        <v>0</v>
      </c>
      <c r="Q246" s="138" t="str">
        <f t="shared" ref="Q246:Q257" si="538">IFERROR(IF(P246&gt;1,($H246-P246),""),"")</f>
        <v/>
      </c>
      <c r="R246" s="139" t="str">
        <f t="shared" ref="R246:R257" si="539">IFERROR(IF((IFERROR(IF(P246&gt;1,(O246-Q246)/O246,""),(($G246*0.9)-Q246)/($G246*0.9)))&gt;1%,IFERROR(IF(P246&gt;1,(O246-Q246)/O246,""),(($G246*0.9)-Q246)/($G246*0.9)),""),"")</f>
        <v/>
      </c>
      <c r="S246" s="128">
        <v>2221</v>
      </c>
      <c r="T246" s="129">
        <f t="shared" ref="T246:T254" si="540">IFERROR(IF(S246&gt;1,S246*0.9,""),"")</f>
        <v>1998.9</v>
      </c>
      <c r="U246" s="129">
        <v>130</v>
      </c>
      <c r="V246" s="130">
        <f t="shared" ref="V246:V276" si="541">IFERROR(IF(U246&gt;1,($H246-U246),""),"")</f>
        <v>1670</v>
      </c>
      <c r="W246" s="131">
        <f t="shared" ref="W246:W257" si="542">IFERROR(IF((IFERROR(IF(U246&gt;1,(T246-V246)/T246,""),(($G246*0.9)-V246)/($G246*0.9)))&gt;1%,IFERROR(IF(U246&gt;1,(T246-V246)/T246,""),(($G246*0.9)-V246)/($G246*0.9)),""),"")</f>
        <v>0.16454049727350045</v>
      </c>
      <c r="X246" s="136">
        <v>1999</v>
      </c>
      <c r="Y246" s="137">
        <f t="shared" ref="Y246:Y254" si="543">IFERROR(IF(X246&gt;1,X246*0.9,""),"")</f>
        <v>1799.1000000000001</v>
      </c>
      <c r="Z246" s="137">
        <v>297</v>
      </c>
      <c r="AA246" s="138">
        <f t="shared" ref="AA246:AA276" si="544">IFERROR(IF(Z246&gt;1,($H246-Z246),""),"")</f>
        <v>1503</v>
      </c>
      <c r="AB246" s="139">
        <f t="shared" ref="AB246:AB257" si="545">IFERROR(IF((IFERROR(IF(Z246&gt;1,(Y246-AA246)/Y246,""),(($G246*0.9)-AA246)/($G246*0.9)))&gt;1%,IFERROR(IF(Z246&gt;1,(Y246-AA246)/Y246,""),(($G246*0.9)-AA246)/($G246*0.9)),""),"")</f>
        <v>0.16458229114557285</v>
      </c>
      <c r="AC246" s="128">
        <v>0</v>
      </c>
      <c r="AD246" s="129" t="str">
        <f t="shared" ref="AD246:AD254" si="546">IFERROR(IF(AC246&gt;1,AC246*0.9,""),"")</f>
        <v/>
      </c>
      <c r="AE246" s="129">
        <v>0</v>
      </c>
      <c r="AF246" s="130" t="str">
        <f t="shared" ref="AF246:AF276" si="547">IFERROR(IF(AE246&gt;1,($H246-AE246),""),"")</f>
        <v/>
      </c>
      <c r="AG246" s="131" t="str">
        <f t="shared" ref="AG246:AG257" si="548">IFERROR(IF((IFERROR(IF(AE246&gt;1,(AD246-AF246)/AD246,""),(($G246*0.9)-AF246)/($G246*0.9)))&gt;1%,IFERROR(IF(AE246&gt;1,(AD246-AF246)/AD246,""),(($G246*0.9)-AF246)/($G246*0.9)),""),"")</f>
        <v/>
      </c>
      <c r="AH246" s="136">
        <v>0</v>
      </c>
      <c r="AI246" s="137" t="str">
        <f t="shared" ref="AI246:AI254" si="549">IFERROR(IF(AH246&gt;1,AH246*0.9,""),"")</f>
        <v/>
      </c>
      <c r="AJ246" s="137">
        <v>0</v>
      </c>
      <c r="AK246" s="138" t="str">
        <f t="shared" ref="AK246:AK276" si="550">IFERROR(IF(AJ246&gt;1,($H246-AJ246),""),"")</f>
        <v/>
      </c>
      <c r="AL246" s="139" t="str">
        <f t="shared" ref="AL246:AL257" si="551">IFERROR(IF((IFERROR(IF(AJ246&gt;1,(AI246-AK246)/AI246,""),(($G246*0.9)-AK246)/($G246*0.9)))&gt;1%,IFERROR(IF(AJ246&gt;1,(AI246-AK246)/AI246,""),(($G246*0.9)-AK246)/($G246*0.9)),""),"")</f>
        <v/>
      </c>
      <c r="AM246" s="128">
        <v>1888</v>
      </c>
      <c r="AN246" s="129">
        <f t="shared" ref="AN246:AN254" si="552">IFERROR(IF(AM246&gt;1,AM246*0.9,""),"")</f>
        <v>1699.2</v>
      </c>
      <c r="AO246" s="129">
        <v>380</v>
      </c>
      <c r="AP246" s="130">
        <f t="shared" ref="AP246:AP276" si="553">IFERROR(IF(AO246&gt;1,($H246-AO246),""),"")</f>
        <v>1420</v>
      </c>
      <c r="AQ246" s="131">
        <f t="shared" ref="AQ246:AQ257" si="554">IFERROR(IF((IFERROR(IF(AO246&gt;1,(AN246-AP246)/AN246,""),(($G246*0.9)-AP246)/($G246*0.9)))&gt;1%,IFERROR(IF(AO246&gt;1,(AN246-AP246)/AN246,""),(($G246*0.9)-AP246)/($G246*0.9)),""),"")</f>
        <v>0.16431261770244823</v>
      </c>
      <c r="AR246" s="136">
        <v>0</v>
      </c>
      <c r="AS246" s="137" t="str">
        <f t="shared" ref="AS246:AS254" si="555">IFERROR(IF(AR246&gt;1,AR246*0.9,""),"")</f>
        <v/>
      </c>
      <c r="AT246" s="137">
        <v>0</v>
      </c>
      <c r="AU246" s="138" t="str">
        <f t="shared" ref="AU246:AU276" si="556">IFERROR(IF(AT246&gt;1,($H246-AT246),""),"")</f>
        <v/>
      </c>
      <c r="AV246" s="139" t="str">
        <f t="shared" ref="AV246:AV257" si="557">IFERROR(IF((IFERROR(IF(AT246&gt;1,(AS246-AU246)/AS246,""),(($G246*0.9)-AU246)/($G246*0.9)))&gt;1%,IFERROR(IF(AT246&gt;1,(AS246-AU246)/AS246,""),(($G246*0.9)-AU246)/($G246*0.9)),""),"")</f>
        <v/>
      </c>
      <c r="AW246" s="128">
        <v>0</v>
      </c>
      <c r="AX246" s="129" t="str">
        <f t="shared" ref="AX246:AX254" si="558">IFERROR(IF(AW246&gt;1,AW246*0.9,""),"")</f>
        <v/>
      </c>
      <c r="AY246" s="129">
        <v>0</v>
      </c>
      <c r="AZ246" s="130" t="str">
        <f t="shared" ref="AZ246:AZ276" si="559">IFERROR(IF(AY246&gt;1,($H246-AY246),""),"")</f>
        <v/>
      </c>
      <c r="BA246" s="131" t="str">
        <f t="shared" ref="BA246:BA257" si="560">IFERROR(IF((IFERROR(IF(AY246&gt;1,(AX246-AZ246)/AX246,""),(($G246*0.9)-AZ246)/($G246*0.9)))&gt;1%,IFERROR(IF(AY246&gt;1,(AX246-AZ246)/AX246,""),(($G246*0.9)-AZ246)/($G246*0.9)),""),"")</f>
        <v/>
      </c>
      <c r="BB246" s="136" t="s">
        <v>219</v>
      </c>
      <c r="BC246" s="137" t="str">
        <f t="shared" ref="BC246:BC254" si="561">IFERROR(IF(BB246&gt;1,BB246*0.9,""),"")</f>
        <v/>
      </c>
      <c r="BD246" s="137">
        <v>0</v>
      </c>
      <c r="BE246" s="138" t="str">
        <f t="shared" ref="BE246:BE276" si="562">IFERROR(IF(BD246&gt;1,($H246-BD246),""),"")</f>
        <v/>
      </c>
      <c r="BF246" s="139" t="str">
        <f t="shared" ref="BF246:BF257" si="563">IFERROR(IF((IFERROR(IF(BD246&gt;1,(BC246-BE246)/BC246,""),(($G246*0.9)-BE246)/($G246*0.9)))&gt;1%,IFERROR(IF(BD246&gt;1,(BC246-BE246)/BC246,""),(($G246*0.9)-BE246)/($G246*0.9)),""),"")</f>
        <v/>
      </c>
      <c r="BG246" s="128">
        <v>1999</v>
      </c>
      <c r="BH246" s="129">
        <f t="shared" ref="BH246:BH254" si="564">IFERROR(IF(BG246&gt;1,BG246*0.9,""),"")</f>
        <v>1799.1000000000001</v>
      </c>
      <c r="BI246" s="129">
        <v>297</v>
      </c>
      <c r="BJ246" s="130">
        <f t="shared" ref="BJ246:BJ276" si="565">IFERROR(IF(BI246&gt;1,($H246-BI246),""),"")</f>
        <v>1503</v>
      </c>
      <c r="BK246" s="131">
        <f t="shared" ref="BK246:BK257" si="566">IFERROR(IF((IFERROR(IF(BI246&gt;1,(BH246-BJ246)/BH246,""),(($G246*0.9)-BJ246)/($G246*0.9)))&gt;1%,IFERROR(IF(BI246&gt;1,(BH246-BJ246)/BH246,""),(($G246*0.9)-BJ246)/($G246*0.9)),""),"")</f>
        <v>0.16458229114557285</v>
      </c>
    </row>
    <row r="247" spans="1:63" s="5" customFormat="1" ht="12.75" customHeight="1">
      <c r="A247" s="45" t="s">
        <v>87</v>
      </c>
      <c r="B247" s="35" t="s">
        <v>236</v>
      </c>
      <c r="C247" s="6" t="s">
        <v>5</v>
      </c>
      <c r="D247" s="52">
        <v>1.19</v>
      </c>
      <c r="E247" s="7" t="s">
        <v>290</v>
      </c>
      <c r="F247" s="86">
        <v>1759</v>
      </c>
      <c r="G247" s="86">
        <v>0</v>
      </c>
      <c r="H247" s="93">
        <v>1188</v>
      </c>
      <c r="I247" s="104">
        <v>0</v>
      </c>
      <c r="J247" s="105" t="str">
        <f t="shared" si="534"/>
        <v/>
      </c>
      <c r="K247" s="105">
        <v>0</v>
      </c>
      <c r="L247" s="108" t="str">
        <f t="shared" si="535"/>
        <v/>
      </c>
      <c r="M247" s="14" t="str">
        <f t="shared" si="536"/>
        <v/>
      </c>
      <c r="N247" s="106" t="s">
        <v>219</v>
      </c>
      <c r="O247" s="107" t="str">
        <f t="shared" si="537"/>
        <v/>
      </c>
      <c r="P247" s="107">
        <v>0</v>
      </c>
      <c r="Q247" s="109" t="str">
        <f t="shared" si="538"/>
        <v/>
      </c>
      <c r="R247" s="19" t="str">
        <f t="shared" si="539"/>
        <v/>
      </c>
      <c r="S247" s="104" t="s">
        <v>219</v>
      </c>
      <c r="T247" s="105" t="str">
        <f t="shared" si="540"/>
        <v/>
      </c>
      <c r="U247" s="105">
        <v>0</v>
      </c>
      <c r="V247" s="108" t="str">
        <f t="shared" si="541"/>
        <v/>
      </c>
      <c r="W247" s="14" t="str">
        <f t="shared" si="542"/>
        <v/>
      </c>
      <c r="X247" s="106">
        <v>0</v>
      </c>
      <c r="Y247" s="107" t="str">
        <f t="shared" si="543"/>
        <v/>
      </c>
      <c r="Z247" s="107">
        <v>0</v>
      </c>
      <c r="AA247" s="109" t="str">
        <f t="shared" si="544"/>
        <v/>
      </c>
      <c r="AB247" s="19" t="str">
        <f t="shared" si="545"/>
        <v/>
      </c>
      <c r="AC247" s="104">
        <v>0</v>
      </c>
      <c r="AD247" s="105" t="str">
        <f t="shared" si="546"/>
        <v/>
      </c>
      <c r="AE247" s="105">
        <v>0</v>
      </c>
      <c r="AF247" s="108" t="str">
        <f t="shared" si="547"/>
        <v/>
      </c>
      <c r="AG247" s="14" t="str">
        <f t="shared" si="548"/>
        <v/>
      </c>
      <c r="AH247" s="106">
        <v>0</v>
      </c>
      <c r="AI247" s="107" t="str">
        <f t="shared" si="549"/>
        <v/>
      </c>
      <c r="AJ247" s="107">
        <v>0</v>
      </c>
      <c r="AK247" s="109" t="str">
        <f t="shared" si="550"/>
        <v/>
      </c>
      <c r="AL247" s="19" t="str">
        <f t="shared" si="551"/>
        <v/>
      </c>
      <c r="AM247" s="104">
        <v>0</v>
      </c>
      <c r="AN247" s="105" t="str">
        <f t="shared" si="552"/>
        <v/>
      </c>
      <c r="AO247" s="105">
        <v>0</v>
      </c>
      <c r="AP247" s="108" t="str">
        <f t="shared" si="553"/>
        <v/>
      </c>
      <c r="AQ247" s="14" t="str">
        <f t="shared" si="554"/>
        <v/>
      </c>
      <c r="AR247" s="106">
        <v>0</v>
      </c>
      <c r="AS247" s="107" t="str">
        <f t="shared" si="555"/>
        <v/>
      </c>
      <c r="AT247" s="107">
        <v>0</v>
      </c>
      <c r="AU247" s="109" t="str">
        <f t="shared" si="556"/>
        <v/>
      </c>
      <c r="AV247" s="19" t="str">
        <f t="shared" si="557"/>
        <v/>
      </c>
      <c r="AW247" s="104">
        <v>0</v>
      </c>
      <c r="AX247" s="105" t="str">
        <f t="shared" si="558"/>
        <v/>
      </c>
      <c r="AY247" s="105">
        <v>0</v>
      </c>
      <c r="AZ247" s="108" t="str">
        <f t="shared" si="559"/>
        <v/>
      </c>
      <c r="BA247" s="14" t="str">
        <f t="shared" si="560"/>
        <v/>
      </c>
      <c r="BB247" s="106">
        <v>0</v>
      </c>
      <c r="BC247" s="107" t="str">
        <f t="shared" si="561"/>
        <v/>
      </c>
      <c r="BD247" s="107">
        <v>0</v>
      </c>
      <c r="BE247" s="109" t="str">
        <f t="shared" si="562"/>
        <v/>
      </c>
      <c r="BF247" s="19" t="str">
        <f t="shared" si="563"/>
        <v/>
      </c>
      <c r="BG247" s="104">
        <v>0</v>
      </c>
      <c r="BH247" s="105" t="str">
        <f t="shared" si="564"/>
        <v/>
      </c>
      <c r="BI247" s="105">
        <v>0</v>
      </c>
      <c r="BJ247" s="108" t="str">
        <f t="shared" si="565"/>
        <v/>
      </c>
      <c r="BK247" s="14" t="str">
        <f t="shared" si="566"/>
        <v/>
      </c>
    </row>
    <row r="248" spans="1:63" s="5" customFormat="1" ht="12.75" customHeight="1">
      <c r="A248" s="43" t="s">
        <v>89</v>
      </c>
      <c r="B248" s="39" t="s">
        <v>236</v>
      </c>
      <c r="C248" s="4"/>
      <c r="D248" s="50">
        <v>1.19</v>
      </c>
      <c r="E248" s="40" t="s">
        <v>290</v>
      </c>
      <c r="F248" s="84">
        <v>2199</v>
      </c>
      <c r="G248" s="84">
        <v>1999</v>
      </c>
      <c r="H248" s="94">
        <v>1485</v>
      </c>
      <c r="I248" s="71">
        <v>1388</v>
      </c>
      <c r="J248" s="72">
        <f t="shared" si="534"/>
        <v>1249.2</v>
      </c>
      <c r="K248" s="72">
        <v>440</v>
      </c>
      <c r="L248" s="73">
        <f t="shared" si="535"/>
        <v>1045</v>
      </c>
      <c r="M248" s="15">
        <f t="shared" si="536"/>
        <v>0.16346461735510731</v>
      </c>
      <c r="N248" s="74">
        <v>0</v>
      </c>
      <c r="O248" s="75" t="str">
        <f t="shared" si="537"/>
        <v/>
      </c>
      <c r="P248" s="75">
        <v>0</v>
      </c>
      <c r="Q248" s="76" t="str">
        <f t="shared" si="538"/>
        <v/>
      </c>
      <c r="R248" s="17" t="str">
        <f t="shared" si="539"/>
        <v/>
      </c>
      <c r="S248" s="71">
        <v>1554</v>
      </c>
      <c r="T248" s="72">
        <f t="shared" si="540"/>
        <v>1398.6000000000001</v>
      </c>
      <c r="U248" s="72">
        <v>328</v>
      </c>
      <c r="V248" s="73">
        <f t="shared" si="541"/>
        <v>1157</v>
      </c>
      <c r="W248" s="15">
        <f t="shared" si="542"/>
        <v>0.17274417274417284</v>
      </c>
      <c r="X248" s="74">
        <v>1666</v>
      </c>
      <c r="Y248" s="75">
        <f t="shared" si="543"/>
        <v>1499.4</v>
      </c>
      <c r="Z248" s="75">
        <v>245</v>
      </c>
      <c r="AA248" s="76">
        <f t="shared" si="544"/>
        <v>1240</v>
      </c>
      <c r="AB248" s="17">
        <f t="shared" si="545"/>
        <v>0.17300253434707222</v>
      </c>
      <c r="AC248" s="71">
        <v>0</v>
      </c>
      <c r="AD248" s="72" t="str">
        <f t="shared" si="546"/>
        <v/>
      </c>
      <c r="AE248" s="72">
        <v>0</v>
      </c>
      <c r="AF248" s="73" t="str">
        <f t="shared" si="547"/>
        <v/>
      </c>
      <c r="AG248" s="15" t="str">
        <f t="shared" si="548"/>
        <v/>
      </c>
      <c r="AH248" s="74">
        <v>0</v>
      </c>
      <c r="AI248" s="75" t="str">
        <f t="shared" si="549"/>
        <v/>
      </c>
      <c r="AJ248" s="75">
        <v>0</v>
      </c>
      <c r="AK248" s="76" t="str">
        <f t="shared" si="550"/>
        <v/>
      </c>
      <c r="AL248" s="17" t="str">
        <f t="shared" si="551"/>
        <v/>
      </c>
      <c r="AM248" s="71">
        <v>1554</v>
      </c>
      <c r="AN248" s="72">
        <f t="shared" si="552"/>
        <v>1398.6000000000001</v>
      </c>
      <c r="AO248" s="72">
        <v>328</v>
      </c>
      <c r="AP248" s="73">
        <f t="shared" si="553"/>
        <v>1157</v>
      </c>
      <c r="AQ248" s="15">
        <f t="shared" si="554"/>
        <v>0.17274417274417284</v>
      </c>
      <c r="AR248" s="74">
        <v>0</v>
      </c>
      <c r="AS248" s="75" t="str">
        <f t="shared" si="555"/>
        <v/>
      </c>
      <c r="AT248" s="75">
        <v>0</v>
      </c>
      <c r="AU248" s="76" t="str">
        <f t="shared" si="556"/>
        <v/>
      </c>
      <c r="AV248" s="17" t="str">
        <f t="shared" si="557"/>
        <v/>
      </c>
      <c r="AW248" s="71">
        <v>0</v>
      </c>
      <c r="AX248" s="72" t="str">
        <f t="shared" si="558"/>
        <v/>
      </c>
      <c r="AY248" s="72">
        <v>0</v>
      </c>
      <c r="AZ248" s="73" t="str">
        <f t="shared" si="559"/>
        <v/>
      </c>
      <c r="BA248" s="15" t="str">
        <f t="shared" si="560"/>
        <v/>
      </c>
      <c r="BB248" s="74" t="s">
        <v>219</v>
      </c>
      <c r="BC248" s="75" t="str">
        <f t="shared" si="561"/>
        <v/>
      </c>
      <c r="BD248" s="75">
        <v>0</v>
      </c>
      <c r="BE248" s="76" t="str">
        <f t="shared" si="562"/>
        <v/>
      </c>
      <c r="BF248" s="17" t="str">
        <f t="shared" si="563"/>
        <v/>
      </c>
      <c r="BG248" s="71">
        <v>1666</v>
      </c>
      <c r="BH248" s="72">
        <f t="shared" si="564"/>
        <v>1499.4</v>
      </c>
      <c r="BI248" s="72">
        <v>245</v>
      </c>
      <c r="BJ248" s="73">
        <f t="shared" si="565"/>
        <v>1240</v>
      </c>
      <c r="BK248" s="15">
        <f t="shared" si="566"/>
        <v>0.17300253434707222</v>
      </c>
    </row>
    <row r="249" spans="1:63" s="5" customFormat="1" ht="12.75" customHeight="1">
      <c r="A249" s="43" t="s">
        <v>88</v>
      </c>
      <c r="B249" s="39" t="s">
        <v>236</v>
      </c>
      <c r="C249" s="4"/>
      <c r="D249" s="50">
        <v>1.19</v>
      </c>
      <c r="E249" s="40" t="s">
        <v>290</v>
      </c>
      <c r="F249" s="84">
        <v>2089</v>
      </c>
      <c r="G249" s="84">
        <v>1899</v>
      </c>
      <c r="H249" s="94">
        <v>1411</v>
      </c>
      <c r="I249" s="71">
        <v>0</v>
      </c>
      <c r="J249" s="72" t="str">
        <f t="shared" si="534"/>
        <v/>
      </c>
      <c r="K249" s="72">
        <v>0</v>
      </c>
      <c r="L249" s="73" t="str">
        <f t="shared" si="535"/>
        <v/>
      </c>
      <c r="M249" s="15" t="str">
        <f t="shared" si="536"/>
        <v/>
      </c>
      <c r="N249" s="74">
        <v>0</v>
      </c>
      <c r="O249" s="75" t="str">
        <f t="shared" si="537"/>
        <v/>
      </c>
      <c r="P249" s="75">
        <v>0</v>
      </c>
      <c r="Q249" s="76" t="str">
        <f t="shared" si="538"/>
        <v/>
      </c>
      <c r="R249" s="17" t="str">
        <f t="shared" si="539"/>
        <v/>
      </c>
      <c r="S249" s="71">
        <v>1443</v>
      </c>
      <c r="T249" s="72">
        <f t="shared" si="540"/>
        <v>1298.7</v>
      </c>
      <c r="U249" s="72">
        <v>331</v>
      </c>
      <c r="V249" s="73">
        <f t="shared" si="541"/>
        <v>1080</v>
      </c>
      <c r="W249" s="15">
        <f t="shared" si="542"/>
        <v>0.16839916839916844</v>
      </c>
      <c r="X249" s="74">
        <v>1554</v>
      </c>
      <c r="Y249" s="75">
        <f t="shared" si="543"/>
        <v>1398.6000000000001</v>
      </c>
      <c r="Z249" s="75">
        <v>254</v>
      </c>
      <c r="AA249" s="76">
        <f t="shared" si="544"/>
        <v>1157</v>
      </c>
      <c r="AB249" s="17">
        <f t="shared" si="545"/>
        <v>0.17274417274417284</v>
      </c>
      <c r="AC249" s="71">
        <v>0</v>
      </c>
      <c r="AD249" s="72" t="str">
        <f t="shared" si="546"/>
        <v/>
      </c>
      <c r="AE249" s="72">
        <v>0</v>
      </c>
      <c r="AF249" s="73" t="str">
        <f t="shared" si="547"/>
        <v/>
      </c>
      <c r="AG249" s="15" t="str">
        <f t="shared" si="548"/>
        <v/>
      </c>
      <c r="AH249" s="74">
        <v>0</v>
      </c>
      <c r="AI249" s="75" t="str">
        <f t="shared" si="549"/>
        <v/>
      </c>
      <c r="AJ249" s="75">
        <v>0</v>
      </c>
      <c r="AK249" s="76" t="str">
        <f t="shared" si="550"/>
        <v/>
      </c>
      <c r="AL249" s="17" t="str">
        <f t="shared" si="551"/>
        <v/>
      </c>
      <c r="AM249" s="71">
        <v>1443</v>
      </c>
      <c r="AN249" s="72">
        <f t="shared" si="552"/>
        <v>1298.7</v>
      </c>
      <c r="AO249" s="72">
        <v>334</v>
      </c>
      <c r="AP249" s="73">
        <f t="shared" si="553"/>
        <v>1077</v>
      </c>
      <c r="AQ249" s="15">
        <f t="shared" si="554"/>
        <v>0.17070917070917074</v>
      </c>
      <c r="AR249" s="74">
        <v>0</v>
      </c>
      <c r="AS249" s="75" t="str">
        <f t="shared" si="555"/>
        <v/>
      </c>
      <c r="AT249" s="75">
        <v>0</v>
      </c>
      <c r="AU249" s="76" t="str">
        <f t="shared" si="556"/>
        <v/>
      </c>
      <c r="AV249" s="17" t="str">
        <f t="shared" si="557"/>
        <v/>
      </c>
      <c r="AW249" s="71">
        <v>0</v>
      </c>
      <c r="AX249" s="72" t="str">
        <f t="shared" si="558"/>
        <v/>
      </c>
      <c r="AY249" s="72">
        <v>0</v>
      </c>
      <c r="AZ249" s="73" t="str">
        <f t="shared" si="559"/>
        <v/>
      </c>
      <c r="BA249" s="15" t="str">
        <f t="shared" si="560"/>
        <v/>
      </c>
      <c r="BB249" s="74" t="s">
        <v>219</v>
      </c>
      <c r="BC249" s="75" t="str">
        <f t="shared" si="561"/>
        <v/>
      </c>
      <c r="BD249" s="75">
        <v>0</v>
      </c>
      <c r="BE249" s="76" t="str">
        <f t="shared" si="562"/>
        <v/>
      </c>
      <c r="BF249" s="17" t="str">
        <f t="shared" si="563"/>
        <v/>
      </c>
      <c r="BG249" s="71">
        <v>1554</v>
      </c>
      <c r="BH249" s="72">
        <f t="shared" si="564"/>
        <v>1398.6000000000001</v>
      </c>
      <c r="BI249" s="72">
        <v>254</v>
      </c>
      <c r="BJ249" s="73">
        <f t="shared" si="565"/>
        <v>1157</v>
      </c>
      <c r="BK249" s="15">
        <f t="shared" si="566"/>
        <v>0.17274417274417284</v>
      </c>
    </row>
    <row r="250" spans="1:63" s="5" customFormat="1" ht="12.75" customHeight="1">
      <c r="A250" s="43" t="s">
        <v>361</v>
      </c>
      <c r="B250" s="39" t="s">
        <v>236</v>
      </c>
      <c r="C250" s="4" t="s">
        <v>6</v>
      </c>
      <c r="D250" s="50">
        <v>1.19</v>
      </c>
      <c r="E250" s="40" t="s">
        <v>483</v>
      </c>
      <c r="F250" s="84">
        <v>2694</v>
      </c>
      <c r="G250" s="84">
        <v>2449</v>
      </c>
      <c r="H250" s="94">
        <v>1838</v>
      </c>
      <c r="I250" s="71">
        <v>0</v>
      </c>
      <c r="J250" s="72" t="str">
        <f t="shared" si="534"/>
        <v/>
      </c>
      <c r="K250" s="72">
        <v>0</v>
      </c>
      <c r="L250" s="73" t="str">
        <f t="shared" si="535"/>
        <v/>
      </c>
      <c r="M250" s="15" t="str">
        <f t="shared" si="536"/>
        <v/>
      </c>
      <c r="N250" s="74">
        <v>0</v>
      </c>
      <c r="O250" s="75" t="str">
        <f t="shared" si="537"/>
        <v/>
      </c>
      <c r="P250" s="75">
        <v>0</v>
      </c>
      <c r="Q250" s="76" t="str">
        <f t="shared" si="538"/>
        <v/>
      </c>
      <c r="R250" s="17" t="str">
        <f t="shared" si="539"/>
        <v/>
      </c>
      <c r="S250" s="71">
        <v>1777</v>
      </c>
      <c r="T250" s="72">
        <f t="shared" si="540"/>
        <v>1599.3</v>
      </c>
      <c r="U250" s="72">
        <v>496</v>
      </c>
      <c r="V250" s="73">
        <f t="shared" si="541"/>
        <v>1342</v>
      </c>
      <c r="W250" s="15">
        <f t="shared" si="542"/>
        <v>0.16088288626273992</v>
      </c>
      <c r="X250" s="74">
        <v>1999</v>
      </c>
      <c r="Y250" s="75">
        <f t="shared" si="543"/>
        <v>1799.1000000000001</v>
      </c>
      <c r="Z250" s="75">
        <v>335</v>
      </c>
      <c r="AA250" s="76">
        <f t="shared" si="544"/>
        <v>1503</v>
      </c>
      <c r="AB250" s="17">
        <f t="shared" si="545"/>
        <v>0.16458229114557285</v>
      </c>
      <c r="AC250" s="71">
        <v>0</v>
      </c>
      <c r="AD250" s="72" t="str">
        <f t="shared" si="546"/>
        <v/>
      </c>
      <c r="AE250" s="72">
        <v>0</v>
      </c>
      <c r="AF250" s="73" t="str">
        <f t="shared" si="547"/>
        <v/>
      </c>
      <c r="AG250" s="15" t="str">
        <f t="shared" si="548"/>
        <v/>
      </c>
      <c r="AH250" s="74">
        <v>0</v>
      </c>
      <c r="AI250" s="75" t="str">
        <f t="shared" si="549"/>
        <v/>
      </c>
      <c r="AJ250" s="75">
        <v>0</v>
      </c>
      <c r="AK250" s="76" t="str">
        <f t="shared" si="550"/>
        <v/>
      </c>
      <c r="AL250" s="17" t="str">
        <f t="shared" si="551"/>
        <v/>
      </c>
      <c r="AM250" s="71">
        <v>1888</v>
      </c>
      <c r="AN250" s="72">
        <f t="shared" si="552"/>
        <v>1699.2</v>
      </c>
      <c r="AO250" s="72">
        <v>415</v>
      </c>
      <c r="AP250" s="73">
        <f t="shared" si="553"/>
        <v>1423</v>
      </c>
      <c r="AQ250" s="15">
        <f t="shared" si="554"/>
        <v>0.16254708097928439</v>
      </c>
      <c r="AR250" s="74">
        <v>0</v>
      </c>
      <c r="AS250" s="75" t="str">
        <f t="shared" si="555"/>
        <v/>
      </c>
      <c r="AT250" s="75">
        <v>0</v>
      </c>
      <c r="AU250" s="76" t="str">
        <f t="shared" si="556"/>
        <v/>
      </c>
      <c r="AV250" s="17" t="str">
        <f t="shared" si="557"/>
        <v/>
      </c>
      <c r="AW250" s="71">
        <v>0</v>
      </c>
      <c r="AX250" s="72" t="str">
        <f t="shared" si="558"/>
        <v/>
      </c>
      <c r="AY250" s="72">
        <v>0</v>
      </c>
      <c r="AZ250" s="73" t="str">
        <f t="shared" si="559"/>
        <v/>
      </c>
      <c r="BA250" s="15" t="str">
        <f t="shared" si="560"/>
        <v/>
      </c>
      <c r="BB250" s="74">
        <v>0</v>
      </c>
      <c r="BC250" s="75" t="str">
        <f t="shared" si="561"/>
        <v/>
      </c>
      <c r="BD250" s="75">
        <v>0</v>
      </c>
      <c r="BE250" s="76" t="str">
        <f t="shared" si="562"/>
        <v/>
      </c>
      <c r="BF250" s="17" t="str">
        <f t="shared" si="563"/>
        <v/>
      </c>
      <c r="BG250" s="71">
        <v>1999</v>
      </c>
      <c r="BH250" s="72">
        <f t="shared" si="564"/>
        <v>1799.1000000000001</v>
      </c>
      <c r="BI250" s="72">
        <v>335</v>
      </c>
      <c r="BJ250" s="73">
        <f t="shared" si="565"/>
        <v>1503</v>
      </c>
      <c r="BK250" s="15">
        <f t="shared" si="566"/>
        <v>0.16458229114557285</v>
      </c>
    </row>
    <row r="251" spans="1:63" s="5" customFormat="1" ht="12.75" customHeight="1" thickBot="1">
      <c r="A251" s="44" t="s">
        <v>360</v>
      </c>
      <c r="B251" s="37" t="s">
        <v>236</v>
      </c>
      <c r="C251" s="9" t="s">
        <v>6</v>
      </c>
      <c r="D251" s="51">
        <v>1.19</v>
      </c>
      <c r="E251" s="2" t="s">
        <v>483</v>
      </c>
      <c r="F251" s="85">
        <v>2529</v>
      </c>
      <c r="G251" s="85">
        <v>2299</v>
      </c>
      <c r="H251" s="95">
        <v>1725</v>
      </c>
      <c r="I251" s="78">
        <v>0</v>
      </c>
      <c r="J251" s="79" t="str">
        <f t="shared" si="534"/>
        <v/>
      </c>
      <c r="K251" s="79">
        <v>0</v>
      </c>
      <c r="L251" s="80" t="str">
        <f t="shared" si="535"/>
        <v/>
      </c>
      <c r="M251" s="16" t="str">
        <f t="shared" si="536"/>
        <v/>
      </c>
      <c r="N251" s="81">
        <v>0</v>
      </c>
      <c r="O251" s="82" t="str">
        <f t="shared" si="537"/>
        <v/>
      </c>
      <c r="P251" s="82">
        <v>0</v>
      </c>
      <c r="Q251" s="83" t="str">
        <f t="shared" si="538"/>
        <v/>
      </c>
      <c r="R251" s="18" t="str">
        <f t="shared" si="539"/>
        <v/>
      </c>
      <c r="S251" s="78">
        <v>1666</v>
      </c>
      <c r="T251" s="79">
        <f t="shared" si="540"/>
        <v>1499.4</v>
      </c>
      <c r="U251" s="79">
        <v>467</v>
      </c>
      <c r="V251" s="80">
        <f t="shared" si="541"/>
        <v>1258</v>
      </c>
      <c r="W251" s="16">
        <f t="shared" si="542"/>
        <v>0.16099773242630391</v>
      </c>
      <c r="X251" s="81">
        <v>1888</v>
      </c>
      <c r="Y251" s="82">
        <f t="shared" si="543"/>
        <v>1699.2</v>
      </c>
      <c r="Z251" s="82">
        <v>306</v>
      </c>
      <c r="AA251" s="83">
        <f t="shared" si="544"/>
        <v>1419</v>
      </c>
      <c r="AB251" s="18">
        <f t="shared" si="545"/>
        <v>0.16490112994350284</v>
      </c>
      <c r="AC251" s="78">
        <v>0</v>
      </c>
      <c r="AD251" s="79" t="str">
        <f t="shared" si="546"/>
        <v/>
      </c>
      <c r="AE251" s="79">
        <v>0</v>
      </c>
      <c r="AF251" s="80" t="str">
        <f t="shared" si="547"/>
        <v/>
      </c>
      <c r="AG251" s="16" t="str">
        <f t="shared" si="548"/>
        <v/>
      </c>
      <c r="AH251" s="81">
        <v>0</v>
      </c>
      <c r="AI251" s="82" t="str">
        <f t="shared" si="549"/>
        <v/>
      </c>
      <c r="AJ251" s="82">
        <v>0</v>
      </c>
      <c r="AK251" s="83" t="str">
        <f t="shared" si="550"/>
        <v/>
      </c>
      <c r="AL251" s="18" t="str">
        <f t="shared" si="551"/>
        <v/>
      </c>
      <c r="AM251" s="78">
        <v>1777</v>
      </c>
      <c r="AN251" s="79">
        <f t="shared" si="552"/>
        <v>1599.3</v>
      </c>
      <c r="AO251" s="79">
        <v>388</v>
      </c>
      <c r="AP251" s="80">
        <f t="shared" si="553"/>
        <v>1337</v>
      </c>
      <c r="AQ251" s="16">
        <f t="shared" si="554"/>
        <v>0.16400925404864625</v>
      </c>
      <c r="AR251" s="81">
        <v>0</v>
      </c>
      <c r="AS251" s="82" t="str">
        <f t="shared" si="555"/>
        <v/>
      </c>
      <c r="AT251" s="82">
        <v>0</v>
      </c>
      <c r="AU251" s="83" t="str">
        <f t="shared" si="556"/>
        <v/>
      </c>
      <c r="AV251" s="18" t="str">
        <f t="shared" si="557"/>
        <v/>
      </c>
      <c r="AW251" s="78">
        <v>0</v>
      </c>
      <c r="AX251" s="79" t="str">
        <f t="shared" si="558"/>
        <v/>
      </c>
      <c r="AY251" s="79">
        <v>0</v>
      </c>
      <c r="AZ251" s="80" t="str">
        <f t="shared" si="559"/>
        <v/>
      </c>
      <c r="BA251" s="16" t="str">
        <f t="shared" si="560"/>
        <v/>
      </c>
      <c r="BB251" s="81">
        <v>0</v>
      </c>
      <c r="BC251" s="82" t="str">
        <f t="shared" si="561"/>
        <v/>
      </c>
      <c r="BD251" s="82">
        <v>0</v>
      </c>
      <c r="BE251" s="83" t="str">
        <f t="shared" si="562"/>
        <v/>
      </c>
      <c r="BF251" s="18" t="str">
        <f t="shared" si="563"/>
        <v/>
      </c>
      <c r="BG251" s="78">
        <v>1888</v>
      </c>
      <c r="BH251" s="79">
        <f t="shared" si="564"/>
        <v>1699.2</v>
      </c>
      <c r="BI251" s="79">
        <v>306</v>
      </c>
      <c r="BJ251" s="80">
        <f t="shared" si="565"/>
        <v>1419</v>
      </c>
      <c r="BK251" s="16">
        <f t="shared" si="566"/>
        <v>0.16490112994350284</v>
      </c>
    </row>
    <row r="252" spans="1:63" s="5" customFormat="1" ht="12.75" customHeight="1">
      <c r="A252" s="45" t="s">
        <v>359</v>
      </c>
      <c r="B252" s="35" t="s">
        <v>236</v>
      </c>
      <c r="C252" s="6"/>
      <c r="D252" s="52">
        <v>1.19</v>
      </c>
      <c r="E252" s="7" t="s">
        <v>336</v>
      </c>
      <c r="F252" s="86">
        <v>3189</v>
      </c>
      <c r="G252" s="86">
        <v>2899</v>
      </c>
      <c r="H252" s="93">
        <v>2176</v>
      </c>
      <c r="I252" s="104">
        <v>0</v>
      </c>
      <c r="J252" s="105" t="str">
        <f t="shared" si="534"/>
        <v/>
      </c>
      <c r="K252" s="105">
        <v>0</v>
      </c>
      <c r="L252" s="108" t="str">
        <f t="shared" si="535"/>
        <v/>
      </c>
      <c r="M252" s="14" t="str">
        <f t="shared" si="536"/>
        <v/>
      </c>
      <c r="N252" s="106">
        <v>0</v>
      </c>
      <c r="O252" s="107" t="str">
        <f t="shared" si="537"/>
        <v/>
      </c>
      <c r="P252" s="107">
        <v>0</v>
      </c>
      <c r="Q252" s="109" t="str">
        <f t="shared" si="538"/>
        <v/>
      </c>
      <c r="R252" s="19" t="str">
        <f t="shared" si="539"/>
        <v/>
      </c>
      <c r="S252" s="104">
        <v>2554</v>
      </c>
      <c r="T252" s="105">
        <f t="shared" si="540"/>
        <v>2298.6</v>
      </c>
      <c r="U252" s="105">
        <v>255</v>
      </c>
      <c r="V252" s="108">
        <f t="shared" si="541"/>
        <v>1921</v>
      </c>
      <c r="W252" s="14">
        <f t="shared" si="542"/>
        <v>0.16427390585573826</v>
      </c>
      <c r="X252" s="106">
        <v>2443</v>
      </c>
      <c r="Y252" s="107">
        <f t="shared" si="543"/>
        <v>2198.7000000000003</v>
      </c>
      <c r="Z252" s="107">
        <v>339</v>
      </c>
      <c r="AA252" s="109">
        <f t="shared" si="544"/>
        <v>1837</v>
      </c>
      <c r="AB252" s="19">
        <f t="shared" si="545"/>
        <v>0.16450629917678639</v>
      </c>
      <c r="AC252" s="104">
        <v>0</v>
      </c>
      <c r="AD252" s="105" t="str">
        <f t="shared" si="546"/>
        <v/>
      </c>
      <c r="AE252" s="105">
        <v>0</v>
      </c>
      <c r="AF252" s="108" t="str">
        <f t="shared" si="547"/>
        <v/>
      </c>
      <c r="AG252" s="14" t="str">
        <f t="shared" si="548"/>
        <v/>
      </c>
      <c r="AH252" s="106">
        <v>0</v>
      </c>
      <c r="AI252" s="107" t="str">
        <f t="shared" si="549"/>
        <v/>
      </c>
      <c r="AJ252" s="107">
        <v>0</v>
      </c>
      <c r="AK252" s="109" t="str">
        <f t="shared" si="550"/>
        <v/>
      </c>
      <c r="AL252" s="19" t="str">
        <f t="shared" si="551"/>
        <v/>
      </c>
      <c r="AM252" s="104">
        <v>2332</v>
      </c>
      <c r="AN252" s="105">
        <f t="shared" si="552"/>
        <v>2098.8000000000002</v>
      </c>
      <c r="AO252" s="105">
        <v>422</v>
      </c>
      <c r="AP252" s="108">
        <f t="shared" si="553"/>
        <v>1754</v>
      </c>
      <c r="AQ252" s="14">
        <f t="shared" si="554"/>
        <v>0.16428435296359831</v>
      </c>
      <c r="AR252" s="106">
        <v>0</v>
      </c>
      <c r="AS252" s="107" t="str">
        <f t="shared" si="555"/>
        <v/>
      </c>
      <c r="AT252" s="107">
        <v>0</v>
      </c>
      <c r="AU252" s="109" t="str">
        <f t="shared" si="556"/>
        <v/>
      </c>
      <c r="AV252" s="19" t="str">
        <f t="shared" si="557"/>
        <v/>
      </c>
      <c r="AW252" s="104">
        <v>0</v>
      </c>
      <c r="AX252" s="105" t="str">
        <f t="shared" si="558"/>
        <v/>
      </c>
      <c r="AY252" s="105">
        <v>0</v>
      </c>
      <c r="AZ252" s="108" t="str">
        <f t="shared" si="559"/>
        <v/>
      </c>
      <c r="BA252" s="14" t="str">
        <f t="shared" si="560"/>
        <v/>
      </c>
      <c r="BB252" s="106" t="s">
        <v>219</v>
      </c>
      <c r="BC252" s="107" t="str">
        <f t="shared" si="561"/>
        <v/>
      </c>
      <c r="BD252" s="107">
        <v>0</v>
      </c>
      <c r="BE252" s="109" t="str">
        <f t="shared" si="562"/>
        <v/>
      </c>
      <c r="BF252" s="19" t="str">
        <f t="shared" si="563"/>
        <v/>
      </c>
      <c r="BG252" s="104">
        <v>2443</v>
      </c>
      <c r="BH252" s="105">
        <f t="shared" si="564"/>
        <v>2198.7000000000003</v>
      </c>
      <c r="BI252" s="105">
        <v>339</v>
      </c>
      <c r="BJ252" s="108">
        <f t="shared" si="565"/>
        <v>1837</v>
      </c>
      <c r="BK252" s="14">
        <f t="shared" si="566"/>
        <v>0.16450629917678639</v>
      </c>
    </row>
    <row r="253" spans="1:63" s="5" customFormat="1" ht="12.75" customHeight="1">
      <c r="A253" s="43" t="s">
        <v>358</v>
      </c>
      <c r="B253" s="39" t="s">
        <v>236</v>
      </c>
      <c r="C253" s="4"/>
      <c r="D253" s="50">
        <v>1.19</v>
      </c>
      <c r="E253" s="40" t="s">
        <v>336</v>
      </c>
      <c r="F253" s="84">
        <v>3079</v>
      </c>
      <c r="G253" s="84">
        <v>2799</v>
      </c>
      <c r="H253" s="94">
        <v>2101</v>
      </c>
      <c r="I253" s="71">
        <v>0</v>
      </c>
      <c r="J253" s="72" t="str">
        <f t="shared" si="534"/>
        <v/>
      </c>
      <c r="K253" s="72">
        <v>0</v>
      </c>
      <c r="L253" s="73" t="str">
        <f t="shared" si="535"/>
        <v/>
      </c>
      <c r="M253" s="15" t="str">
        <f t="shared" si="536"/>
        <v/>
      </c>
      <c r="N253" s="74">
        <v>0</v>
      </c>
      <c r="O253" s="75" t="str">
        <f t="shared" si="537"/>
        <v/>
      </c>
      <c r="P253" s="75">
        <v>0</v>
      </c>
      <c r="Q253" s="76" t="str">
        <f t="shared" si="538"/>
        <v/>
      </c>
      <c r="R253" s="17" t="str">
        <f t="shared" si="539"/>
        <v/>
      </c>
      <c r="S253" s="71">
        <v>2443</v>
      </c>
      <c r="T253" s="72">
        <f t="shared" si="540"/>
        <v>2198.7000000000003</v>
      </c>
      <c r="U253" s="72">
        <v>264</v>
      </c>
      <c r="V253" s="73">
        <f t="shared" si="541"/>
        <v>1837</v>
      </c>
      <c r="W253" s="15">
        <f t="shared" si="542"/>
        <v>0.16450629917678639</v>
      </c>
      <c r="X253" s="74">
        <v>2332</v>
      </c>
      <c r="Y253" s="75">
        <f t="shared" si="543"/>
        <v>2098.8000000000002</v>
      </c>
      <c r="Z253" s="75">
        <v>347</v>
      </c>
      <c r="AA253" s="76">
        <f t="shared" si="544"/>
        <v>1754</v>
      </c>
      <c r="AB253" s="17">
        <f t="shared" si="545"/>
        <v>0.16428435296359831</v>
      </c>
      <c r="AC253" s="71">
        <v>0</v>
      </c>
      <c r="AD253" s="72" t="str">
        <f t="shared" si="546"/>
        <v/>
      </c>
      <c r="AE253" s="72">
        <v>0</v>
      </c>
      <c r="AF253" s="73" t="str">
        <f t="shared" si="547"/>
        <v/>
      </c>
      <c r="AG253" s="15" t="str">
        <f t="shared" si="548"/>
        <v/>
      </c>
      <c r="AH253" s="74">
        <v>0</v>
      </c>
      <c r="AI253" s="75" t="str">
        <f t="shared" si="549"/>
        <v/>
      </c>
      <c r="AJ253" s="75">
        <v>0</v>
      </c>
      <c r="AK253" s="76" t="str">
        <f t="shared" si="550"/>
        <v/>
      </c>
      <c r="AL253" s="17" t="str">
        <f t="shared" si="551"/>
        <v/>
      </c>
      <c r="AM253" s="71">
        <v>2221</v>
      </c>
      <c r="AN253" s="72">
        <f t="shared" si="552"/>
        <v>1998.9</v>
      </c>
      <c r="AO253" s="72">
        <v>431</v>
      </c>
      <c r="AP253" s="73">
        <f t="shared" si="553"/>
        <v>1670</v>
      </c>
      <c r="AQ253" s="15">
        <f t="shared" si="554"/>
        <v>0.16454049727350045</v>
      </c>
      <c r="AR253" s="74">
        <v>0</v>
      </c>
      <c r="AS253" s="75" t="str">
        <f t="shared" si="555"/>
        <v/>
      </c>
      <c r="AT253" s="75">
        <v>0</v>
      </c>
      <c r="AU253" s="76" t="str">
        <f t="shared" si="556"/>
        <v/>
      </c>
      <c r="AV253" s="17" t="str">
        <f t="shared" si="557"/>
        <v/>
      </c>
      <c r="AW253" s="71">
        <v>0</v>
      </c>
      <c r="AX253" s="72" t="str">
        <f t="shared" si="558"/>
        <v/>
      </c>
      <c r="AY253" s="72">
        <v>0</v>
      </c>
      <c r="AZ253" s="73" t="str">
        <f t="shared" si="559"/>
        <v/>
      </c>
      <c r="BA253" s="15" t="str">
        <f t="shared" si="560"/>
        <v/>
      </c>
      <c r="BB253" s="74" t="s">
        <v>219</v>
      </c>
      <c r="BC253" s="75" t="str">
        <f t="shared" si="561"/>
        <v/>
      </c>
      <c r="BD253" s="75">
        <v>0</v>
      </c>
      <c r="BE253" s="76" t="str">
        <f t="shared" si="562"/>
        <v/>
      </c>
      <c r="BF253" s="17" t="str">
        <f t="shared" si="563"/>
        <v/>
      </c>
      <c r="BG253" s="71">
        <v>2332</v>
      </c>
      <c r="BH253" s="72">
        <f t="shared" si="564"/>
        <v>2098.8000000000002</v>
      </c>
      <c r="BI253" s="72">
        <v>347</v>
      </c>
      <c r="BJ253" s="73">
        <f t="shared" si="565"/>
        <v>1754</v>
      </c>
      <c r="BK253" s="15">
        <f t="shared" si="566"/>
        <v>0.16428435296359831</v>
      </c>
    </row>
    <row r="254" spans="1:63" s="5" customFormat="1" ht="12.75" customHeight="1" thickBot="1">
      <c r="A254" s="44" t="s">
        <v>90</v>
      </c>
      <c r="B254" s="37" t="s">
        <v>236</v>
      </c>
      <c r="C254" s="9"/>
      <c r="D254" s="51">
        <v>1.19</v>
      </c>
      <c r="E254" s="2" t="s">
        <v>336</v>
      </c>
      <c r="F254" s="85">
        <v>4069</v>
      </c>
      <c r="G254" s="85">
        <v>3699</v>
      </c>
      <c r="H254" s="95">
        <v>2748</v>
      </c>
      <c r="I254" s="78">
        <v>0</v>
      </c>
      <c r="J254" s="79" t="str">
        <f t="shared" si="534"/>
        <v/>
      </c>
      <c r="K254" s="79">
        <v>0</v>
      </c>
      <c r="L254" s="80" t="str">
        <f t="shared" si="535"/>
        <v/>
      </c>
      <c r="M254" s="16" t="str">
        <f t="shared" si="536"/>
        <v/>
      </c>
      <c r="N254" s="81">
        <v>3166</v>
      </c>
      <c r="O254" s="82">
        <f t="shared" si="537"/>
        <v>2849.4</v>
      </c>
      <c r="P254" s="82">
        <v>391</v>
      </c>
      <c r="Q254" s="83">
        <f t="shared" si="538"/>
        <v>2357</v>
      </c>
      <c r="R254" s="18">
        <f t="shared" si="539"/>
        <v>0.17280831052151333</v>
      </c>
      <c r="S254" s="78">
        <v>0</v>
      </c>
      <c r="T254" s="79" t="str">
        <f t="shared" si="540"/>
        <v/>
      </c>
      <c r="U254" s="79">
        <v>0</v>
      </c>
      <c r="V254" s="80" t="str">
        <f t="shared" si="541"/>
        <v/>
      </c>
      <c r="W254" s="16" t="str">
        <f t="shared" si="542"/>
        <v/>
      </c>
      <c r="X254" s="81">
        <v>2999</v>
      </c>
      <c r="Y254" s="82">
        <f t="shared" si="543"/>
        <v>2699.1</v>
      </c>
      <c r="Z254" s="82">
        <v>515</v>
      </c>
      <c r="AA254" s="83">
        <f t="shared" si="544"/>
        <v>2233</v>
      </c>
      <c r="AB254" s="18">
        <f t="shared" si="545"/>
        <v>0.17268719202697191</v>
      </c>
      <c r="AC254" s="78">
        <v>0</v>
      </c>
      <c r="AD254" s="79" t="str">
        <f t="shared" si="546"/>
        <v/>
      </c>
      <c r="AE254" s="79">
        <v>0</v>
      </c>
      <c r="AF254" s="80" t="str">
        <f t="shared" si="547"/>
        <v/>
      </c>
      <c r="AG254" s="16" t="str">
        <f t="shared" si="548"/>
        <v/>
      </c>
      <c r="AH254" s="81">
        <v>0</v>
      </c>
      <c r="AI254" s="82" t="str">
        <f t="shared" si="549"/>
        <v/>
      </c>
      <c r="AJ254" s="82">
        <v>0</v>
      </c>
      <c r="AK254" s="83" t="str">
        <f t="shared" si="550"/>
        <v/>
      </c>
      <c r="AL254" s="18" t="str">
        <f t="shared" si="551"/>
        <v/>
      </c>
      <c r="AM254" s="78">
        <v>2888</v>
      </c>
      <c r="AN254" s="79">
        <f t="shared" si="552"/>
        <v>2599.2000000000003</v>
      </c>
      <c r="AO254" s="79">
        <v>595</v>
      </c>
      <c r="AP254" s="80">
        <f t="shared" si="553"/>
        <v>2153</v>
      </c>
      <c r="AQ254" s="16">
        <f t="shared" si="554"/>
        <v>0.17166820560172369</v>
      </c>
      <c r="AR254" s="81">
        <v>0</v>
      </c>
      <c r="AS254" s="82" t="str">
        <f t="shared" si="555"/>
        <v/>
      </c>
      <c r="AT254" s="82">
        <v>0</v>
      </c>
      <c r="AU254" s="83" t="str">
        <f t="shared" si="556"/>
        <v/>
      </c>
      <c r="AV254" s="18" t="str">
        <f t="shared" si="557"/>
        <v/>
      </c>
      <c r="AW254" s="78">
        <v>0</v>
      </c>
      <c r="AX254" s="79" t="str">
        <f t="shared" si="558"/>
        <v/>
      </c>
      <c r="AY254" s="79">
        <v>0</v>
      </c>
      <c r="AZ254" s="80" t="str">
        <f t="shared" si="559"/>
        <v/>
      </c>
      <c r="BA254" s="16" t="str">
        <f t="shared" si="560"/>
        <v/>
      </c>
      <c r="BB254" s="81">
        <v>0</v>
      </c>
      <c r="BC254" s="82" t="str">
        <f t="shared" si="561"/>
        <v/>
      </c>
      <c r="BD254" s="82">
        <v>0</v>
      </c>
      <c r="BE254" s="83" t="str">
        <f t="shared" si="562"/>
        <v/>
      </c>
      <c r="BF254" s="18" t="str">
        <f t="shared" si="563"/>
        <v/>
      </c>
      <c r="BG254" s="78">
        <v>2999</v>
      </c>
      <c r="BH254" s="79">
        <f t="shared" si="564"/>
        <v>2699.1</v>
      </c>
      <c r="BI254" s="79">
        <v>515</v>
      </c>
      <c r="BJ254" s="80">
        <f t="shared" si="565"/>
        <v>2233</v>
      </c>
      <c r="BK254" s="16">
        <f t="shared" si="566"/>
        <v>0.17268719202697191</v>
      </c>
    </row>
    <row r="255" spans="1:63" s="5" customFormat="1" ht="12.75" customHeight="1">
      <c r="A255" s="45" t="s">
        <v>356</v>
      </c>
      <c r="B255" s="35" t="s">
        <v>236</v>
      </c>
      <c r="C255" s="6"/>
      <c r="D255" s="52">
        <v>1.19</v>
      </c>
      <c r="E255" s="7" t="s">
        <v>406</v>
      </c>
      <c r="F255" s="86">
        <v>2859</v>
      </c>
      <c r="G255" s="86">
        <v>2599</v>
      </c>
      <c r="H255" s="93">
        <v>1950</v>
      </c>
      <c r="I255" s="104">
        <v>0</v>
      </c>
      <c r="J255" s="105" t="str">
        <f t="shared" ref="J255:J260" si="567">IFERROR(IF(I255&gt;1,I255*0.9,""),"")</f>
        <v/>
      </c>
      <c r="K255" s="105">
        <v>0</v>
      </c>
      <c r="L255" s="108" t="str">
        <f t="shared" si="535"/>
        <v/>
      </c>
      <c r="M255" s="14" t="str">
        <f t="shared" si="536"/>
        <v/>
      </c>
      <c r="N255" s="106">
        <v>0</v>
      </c>
      <c r="O255" s="107" t="str">
        <f t="shared" ref="O255:O260" si="568">IFERROR(IF(N255&gt;1,N255*0.9,""),"")</f>
        <v/>
      </c>
      <c r="P255" s="107">
        <v>0</v>
      </c>
      <c r="Q255" s="109" t="str">
        <f t="shared" si="538"/>
        <v/>
      </c>
      <c r="R255" s="19" t="str">
        <f t="shared" si="539"/>
        <v/>
      </c>
      <c r="S255" s="104">
        <v>1888</v>
      </c>
      <c r="T255" s="105">
        <f t="shared" ref="T255:T260" si="569">IFERROR(IF(S255&gt;1,S255*0.9,""),"")</f>
        <v>1699.2</v>
      </c>
      <c r="U255" s="105">
        <v>525</v>
      </c>
      <c r="V255" s="108">
        <f t="shared" si="541"/>
        <v>1425</v>
      </c>
      <c r="W255" s="14">
        <f t="shared" si="542"/>
        <v>0.16137005649717517</v>
      </c>
      <c r="X255" s="106">
        <v>2110</v>
      </c>
      <c r="Y255" s="107">
        <f t="shared" ref="Y255:Y260" si="570">IFERROR(IF(X255&gt;1,X255*0.9,""),"")</f>
        <v>1899</v>
      </c>
      <c r="Z255" s="107">
        <v>364</v>
      </c>
      <c r="AA255" s="109">
        <f t="shared" si="544"/>
        <v>1586</v>
      </c>
      <c r="AB255" s="19">
        <f t="shared" si="545"/>
        <v>0.16482359136387573</v>
      </c>
      <c r="AC255" s="104">
        <v>0</v>
      </c>
      <c r="AD255" s="105" t="str">
        <f t="shared" ref="AD255:AD260" si="571">IFERROR(IF(AC255&gt;1,AC255*0.9,""),"")</f>
        <v/>
      </c>
      <c r="AE255" s="105">
        <v>0</v>
      </c>
      <c r="AF255" s="108" t="str">
        <f t="shared" si="547"/>
        <v/>
      </c>
      <c r="AG255" s="14" t="str">
        <f t="shared" si="548"/>
        <v/>
      </c>
      <c r="AH255" s="106">
        <v>0</v>
      </c>
      <c r="AI255" s="107" t="str">
        <f t="shared" ref="AI255:AI260" si="572">IFERROR(IF(AH255&gt;1,AH255*0.9,""),"")</f>
        <v/>
      </c>
      <c r="AJ255" s="107">
        <v>0</v>
      </c>
      <c r="AK255" s="109" t="str">
        <f t="shared" si="550"/>
        <v/>
      </c>
      <c r="AL255" s="19" t="str">
        <f t="shared" si="551"/>
        <v/>
      </c>
      <c r="AM255" s="104">
        <v>1999</v>
      </c>
      <c r="AN255" s="105">
        <f t="shared" ref="AN255:AN260" si="573">IFERROR(IF(AM255&gt;1,AM255*0.9,""),"")</f>
        <v>1799.1000000000001</v>
      </c>
      <c r="AO255" s="105">
        <v>445</v>
      </c>
      <c r="AP255" s="108">
        <f t="shared" si="553"/>
        <v>1505</v>
      </c>
      <c r="AQ255" s="14">
        <f t="shared" si="554"/>
        <v>0.16347062420098946</v>
      </c>
      <c r="AR255" s="106">
        <v>0</v>
      </c>
      <c r="AS255" s="107" t="str">
        <f t="shared" ref="AS255:AS260" si="574">IFERROR(IF(AR255&gt;1,AR255*0.9,""),"")</f>
        <v/>
      </c>
      <c r="AT255" s="107">
        <v>0</v>
      </c>
      <c r="AU255" s="109" t="str">
        <f t="shared" si="556"/>
        <v/>
      </c>
      <c r="AV255" s="19" t="str">
        <f t="shared" si="557"/>
        <v/>
      </c>
      <c r="AW255" s="104">
        <v>0</v>
      </c>
      <c r="AX255" s="105" t="str">
        <f t="shared" ref="AX255:AX260" si="575">IFERROR(IF(AW255&gt;1,AW255*0.9,""),"")</f>
        <v/>
      </c>
      <c r="AY255" s="105">
        <v>0</v>
      </c>
      <c r="AZ255" s="108" t="str">
        <f t="shared" si="559"/>
        <v/>
      </c>
      <c r="BA255" s="14" t="str">
        <f t="shared" si="560"/>
        <v/>
      </c>
      <c r="BB255" s="106">
        <v>0</v>
      </c>
      <c r="BC255" s="107" t="str">
        <f t="shared" ref="BC255:BC260" si="576">IFERROR(IF(BB255&gt;1,BB255*0.9,""),"")</f>
        <v/>
      </c>
      <c r="BD255" s="107">
        <v>0</v>
      </c>
      <c r="BE255" s="109" t="str">
        <f t="shared" si="562"/>
        <v/>
      </c>
      <c r="BF255" s="19" t="str">
        <f t="shared" si="563"/>
        <v/>
      </c>
      <c r="BG255" s="104">
        <v>2110</v>
      </c>
      <c r="BH255" s="105">
        <f t="shared" ref="BH255:BH260" si="577">IFERROR(IF(BG255&gt;1,BG255*0.9,""),"")</f>
        <v>1899</v>
      </c>
      <c r="BI255" s="105">
        <v>364</v>
      </c>
      <c r="BJ255" s="108">
        <f t="shared" si="565"/>
        <v>1586</v>
      </c>
      <c r="BK255" s="14">
        <f t="shared" si="566"/>
        <v>0.16482359136387573</v>
      </c>
    </row>
    <row r="256" spans="1:63" s="5" customFormat="1" ht="12.75" customHeight="1">
      <c r="A256" s="43" t="s">
        <v>357</v>
      </c>
      <c r="B256" s="39" t="s">
        <v>236</v>
      </c>
      <c r="C256" s="4"/>
      <c r="D256" s="50">
        <v>1.19</v>
      </c>
      <c r="E256" s="40" t="s">
        <v>406</v>
      </c>
      <c r="F256" s="84">
        <v>2914</v>
      </c>
      <c r="G256" s="84">
        <v>2649</v>
      </c>
      <c r="H256" s="94">
        <v>1988</v>
      </c>
      <c r="I256" s="71">
        <v>0</v>
      </c>
      <c r="J256" s="72" t="str">
        <f t="shared" si="567"/>
        <v/>
      </c>
      <c r="K256" s="72">
        <v>0</v>
      </c>
      <c r="L256" s="73" t="str">
        <f t="shared" si="535"/>
        <v/>
      </c>
      <c r="M256" s="15" t="str">
        <f t="shared" si="536"/>
        <v/>
      </c>
      <c r="N256" s="74">
        <v>0</v>
      </c>
      <c r="O256" s="75" t="str">
        <f t="shared" si="568"/>
        <v/>
      </c>
      <c r="P256" s="75">
        <v>0</v>
      </c>
      <c r="Q256" s="76" t="str">
        <f t="shared" si="538"/>
        <v/>
      </c>
      <c r="R256" s="17" t="str">
        <f t="shared" si="539"/>
        <v/>
      </c>
      <c r="S256" s="71">
        <v>1888</v>
      </c>
      <c r="T256" s="72">
        <f t="shared" si="569"/>
        <v>1699.2</v>
      </c>
      <c r="U256" s="72">
        <v>562</v>
      </c>
      <c r="V256" s="73">
        <f t="shared" si="541"/>
        <v>1426</v>
      </c>
      <c r="W256" s="15">
        <f t="shared" si="542"/>
        <v>0.16078154425612054</v>
      </c>
      <c r="X256" s="74">
        <v>2166</v>
      </c>
      <c r="Y256" s="75">
        <f t="shared" si="570"/>
        <v>1949.4</v>
      </c>
      <c r="Z256" s="75">
        <v>359</v>
      </c>
      <c r="AA256" s="76">
        <f t="shared" si="544"/>
        <v>1629</v>
      </c>
      <c r="AB256" s="17">
        <f t="shared" si="545"/>
        <v>0.16435826408125581</v>
      </c>
      <c r="AC256" s="71">
        <v>0</v>
      </c>
      <c r="AD256" s="72" t="str">
        <f t="shared" si="571"/>
        <v/>
      </c>
      <c r="AE256" s="72">
        <v>0</v>
      </c>
      <c r="AF256" s="73" t="str">
        <f t="shared" si="547"/>
        <v/>
      </c>
      <c r="AG256" s="15" t="str">
        <f t="shared" si="548"/>
        <v/>
      </c>
      <c r="AH256" s="74">
        <v>0</v>
      </c>
      <c r="AI256" s="75" t="str">
        <f t="shared" si="572"/>
        <v/>
      </c>
      <c r="AJ256" s="75">
        <v>0</v>
      </c>
      <c r="AK256" s="76" t="str">
        <f t="shared" si="550"/>
        <v/>
      </c>
      <c r="AL256" s="17" t="str">
        <f t="shared" si="551"/>
        <v/>
      </c>
      <c r="AM256" s="71">
        <v>2054</v>
      </c>
      <c r="AN256" s="72">
        <f t="shared" si="573"/>
        <v>1848.6000000000001</v>
      </c>
      <c r="AO256" s="72">
        <v>440</v>
      </c>
      <c r="AP256" s="73">
        <f t="shared" si="553"/>
        <v>1548</v>
      </c>
      <c r="AQ256" s="15">
        <f t="shared" si="554"/>
        <v>0.16260954235637787</v>
      </c>
      <c r="AR256" s="74">
        <v>0</v>
      </c>
      <c r="AS256" s="75" t="str">
        <f t="shared" si="574"/>
        <v/>
      </c>
      <c r="AT256" s="75">
        <v>0</v>
      </c>
      <c r="AU256" s="76" t="str">
        <f t="shared" si="556"/>
        <v/>
      </c>
      <c r="AV256" s="17" t="str">
        <f t="shared" si="557"/>
        <v/>
      </c>
      <c r="AW256" s="71">
        <v>0</v>
      </c>
      <c r="AX256" s="72" t="str">
        <f t="shared" si="575"/>
        <v/>
      </c>
      <c r="AY256" s="72">
        <v>0</v>
      </c>
      <c r="AZ256" s="73" t="str">
        <f t="shared" si="559"/>
        <v/>
      </c>
      <c r="BA256" s="15" t="str">
        <f t="shared" si="560"/>
        <v/>
      </c>
      <c r="BB256" s="74">
        <v>0</v>
      </c>
      <c r="BC256" s="75" t="str">
        <f t="shared" si="576"/>
        <v/>
      </c>
      <c r="BD256" s="75">
        <v>0</v>
      </c>
      <c r="BE256" s="76" t="str">
        <f t="shared" si="562"/>
        <v/>
      </c>
      <c r="BF256" s="17" t="str">
        <f t="shared" si="563"/>
        <v/>
      </c>
      <c r="BG256" s="71">
        <v>2166</v>
      </c>
      <c r="BH256" s="72">
        <f t="shared" si="577"/>
        <v>1949.4</v>
      </c>
      <c r="BI256" s="72">
        <v>359</v>
      </c>
      <c r="BJ256" s="73">
        <f t="shared" si="565"/>
        <v>1629</v>
      </c>
      <c r="BK256" s="15">
        <f t="shared" si="566"/>
        <v>0.16435826408125581</v>
      </c>
    </row>
    <row r="257" spans="1:63" s="5" customFormat="1" ht="12.75" customHeight="1" thickBot="1">
      <c r="A257" s="44" t="s">
        <v>355</v>
      </c>
      <c r="B257" s="37" t="s">
        <v>236</v>
      </c>
      <c r="C257" s="9"/>
      <c r="D257" s="51">
        <v>1.19</v>
      </c>
      <c r="E257" s="2" t="s">
        <v>406</v>
      </c>
      <c r="F257" s="85">
        <v>2749</v>
      </c>
      <c r="G257" s="85">
        <v>2499</v>
      </c>
      <c r="H257" s="95">
        <v>1875</v>
      </c>
      <c r="I257" s="78">
        <v>0</v>
      </c>
      <c r="J257" s="79" t="str">
        <f t="shared" si="567"/>
        <v/>
      </c>
      <c r="K257" s="79">
        <v>0</v>
      </c>
      <c r="L257" s="80" t="str">
        <f t="shared" si="535"/>
        <v/>
      </c>
      <c r="M257" s="16" t="str">
        <f t="shared" si="536"/>
        <v/>
      </c>
      <c r="N257" s="81">
        <v>0</v>
      </c>
      <c r="O257" s="82" t="str">
        <f t="shared" si="568"/>
        <v/>
      </c>
      <c r="P257" s="82">
        <v>0</v>
      </c>
      <c r="Q257" s="83" t="str">
        <f t="shared" si="538"/>
        <v/>
      </c>
      <c r="R257" s="18" t="str">
        <f t="shared" si="539"/>
        <v/>
      </c>
      <c r="S257" s="78">
        <v>1777</v>
      </c>
      <c r="T257" s="79">
        <f t="shared" si="569"/>
        <v>1599.3</v>
      </c>
      <c r="U257" s="79">
        <v>533</v>
      </c>
      <c r="V257" s="80">
        <f t="shared" si="541"/>
        <v>1342</v>
      </c>
      <c r="W257" s="16">
        <f t="shared" si="542"/>
        <v>0.16088288626273992</v>
      </c>
      <c r="X257" s="81">
        <v>1999</v>
      </c>
      <c r="Y257" s="82">
        <f t="shared" si="570"/>
        <v>1799.1000000000001</v>
      </c>
      <c r="Z257" s="82">
        <v>372</v>
      </c>
      <c r="AA257" s="83">
        <f t="shared" si="544"/>
        <v>1503</v>
      </c>
      <c r="AB257" s="18">
        <f t="shared" si="545"/>
        <v>0.16458229114557285</v>
      </c>
      <c r="AC257" s="78">
        <v>0</v>
      </c>
      <c r="AD257" s="79" t="str">
        <f t="shared" si="571"/>
        <v/>
      </c>
      <c r="AE257" s="79">
        <v>0</v>
      </c>
      <c r="AF257" s="80" t="str">
        <f t="shared" si="547"/>
        <v/>
      </c>
      <c r="AG257" s="16" t="str">
        <f t="shared" si="548"/>
        <v/>
      </c>
      <c r="AH257" s="81">
        <v>0</v>
      </c>
      <c r="AI257" s="82" t="str">
        <f t="shared" si="572"/>
        <v/>
      </c>
      <c r="AJ257" s="82">
        <v>0</v>
      </c>
      <c r="AK257" s="83" t="str">
        <f t="shared" si="550"/>
        <v/>
      </c>
      <c r="AL257" s="18" t="str">
        <f t="shared" si="551"/>
        <v/>
      </c>
      <c r="AM257" s="78">
        <v>1888</v>
      </c>
      <c r="AN257" s="79">
        <f t="shared" si="573"/>
        <v>1699.2</v>
      </c>
      <c r="AO257" s="79">
        <v>452</v>
      </c>
      <c r="AP257" s="80">
        <f t="shared" si="553"/>
        <v>1423</v>
      </c>
      <c r="AQ257" s="16">
        <f t="shared" si="554"/>
        <v>0.16254708097928439</v>
      </c>
      <c r="AR257" s="81">
        <v>0</v>
      </c>
      <c r="AS257" s="82" t="str">
        <f t="shared" si="574"/>
        <v/>
      </c>
      <c r="AT257" s="82">
        <v>0</v>
      </c>
      <c r="AU257" s="83" t="str">
        <f t="shared" si="556"/>
        <v/>
      </c>
      <c r="AV257" s="18" t="str">
        <f t="shared" si="557"/>
        <v/>
      </c>
      <c r="AW257" s="78">
        <v>0</v>
      </c>
      <c r="AX257" s="79" t="str">
        <f t="shared" si="575"/>
        <v/>
      </c>
      <c r="AY257" s="79">
        <v>0</v>
      </c>
      <c r="AZ257" s="80" t="str">
        <f t="shared" si="559"/>
        <v/>
      </c>
      <c r="BA257" s="16" t="str">
        <f t="shared" si="560"/>
        <v/>
      </c>
      <c r="BB257" s="81">
        <v>0</v>
      </c>
      <c r="BC257" s="82" t="str">
        <f t="shared" si="576"/>
        <v/>
      </c>
      <c r="BD257" s="82">
        <v>0</v>
      </c>
      <c r="BE257" s="83" t="str">
        <f t="shared" si="562"/>
        <v/>
      </c>
      <c r="BF257" s="18" t="str">
        <f t="shared" si="563"/>
        <v/>
      </c>
      <c r="BG257" s="78">
        <v>1999</v>
      </c>
      <c r="BH257" s="79">
        <f t="shared" si="577"/>
        <v>1799.1000000000001</v>
      </c>
      <c r="BI257" s="79">
        <v>372</v>
      </c>
      <c r="BJ257" s="80">
        <f t="shared" si="565"/>
        <v>1503</v>
      </c>
      <c r="BK257" s="16">
        <f t="shared" si="566"/>
        <v>0.16458229114557285</v>
      </c>
    </row>
    <row r="258" spans="1:63" s="5" customFormat="1" ht="12.75" customHeight="1">
      <c r="A258" s="45" t="s">
        <v>92</v>
      </c>
      <c r="B258" s="35" t="s">
        <v>236</v>
      </c>
      <c r="C258" s="6"/>
      <c r="D258" s="52">
        <v>1.19</v>
      </c>
      <c r="E258" s="7" t="s">
        <v>291</v>
      </c>
      <c r="F258" s="86">
        <v>2639</v>
      </c>
      <c r="G258" s="86">
        <v>2399</v>
      </c>
      <c r="H258" s="93">
        <v>1782</v>
      </c>
      <c r="I258" s="104">
        <v>1499</v>
      </c>
      <c r="J258" s="105">
        <f t="shared" si="567"/>
        <v>1349.1000000000001</v>
      </c>
      <c r="K258" s="105">
        <v>645</v>
      </c>
      <c r="L258" s="108">
        <f t="shared" ref="L258:L264" si="578">IFERROR(IF(K258&gt;1,($H258-K258),""),"")</f>
        <v>1137</v>
      </c>
      <c r="M258" s="14">
        <f t="shared" ref="M258:M264" si="579">IFERROR(IF((IFERROR(IF(K258&gt;1,(J258-L258)/J258,""),(($G258*0.9)-L258)/($G258*0.9)))&gt;1%,IFERROR(IF(K258&gt;1,(J258-L258)/J258,""),(($G258*0.9)-L258)/($G258*0.9)),""),"")</f>
        <v>0.15721592172559493</v>
      </c>
      <c r="N258" s="106">
        <v>0</v>
      </c>
      <c r="O258" s="107" t="str">
        <f t="shared" si="568"/>
        <v/>
      </c>
      <c r="P258" s="107">
        <v>0</v>
      </c>
      <c r="Q258" s="109" t="str">
        <f t="shared" ref="Q258:Q264" si="580">IFERROR(IF(P258&gt;1,($H258-P258),""),"")</f>
        <v/>
      </c>
      <c r="R258" s="19" t="str">
        <f t="shared" ref="R258:R264" si="581">IFERROR(IF((IFERROR(IF(P258&gt;1,(O258-Q258)/O258,""),(($G258*0.9)-Q258)/($G258*0.9)))&gt;1%,IFERROR(IF(P258&gt;1,(O258-Q258)/O258,""),(($G258*0.9)-Q258)/($G258*0.9)),""),"")</f>
        <v/>
      </c>
      <c r="S258" s="104">
        <v>1666</v>
      </c>
      <c r="T258" s="105">
        <f t="shared" si="569"/>
        <v>1499.4</v>
      </c>
      <c r="U258" s="105">
        <v>536</v>
      </c>
      <c r="V258" s="108">
        <f t="shared" si="541"/>
        <v>1246</v>
      </c>
      <c r="W258" s="14">
        <f t="shared" ref="W258:W264" si="582">IFERROR(IF((IFERROR(IF(U258&gt;1,(T258-V258)/T258,""),(($G258*0.9)-V258)/($G258*0.9)))&gt;1%,IFERROR(IF(U258&gt;1,(T258-V258)/T258,""),(($G258*0.9)-V258)/($G258*0.9)),""),"")</f>
        <v>0.1690009337068161</v>
      </c>
      <c r="X258" s="106">
        <v>1999</v>
      </c>
      <c r="Y258" s="107">
        <f t="shared" si="570"/>
        <v>1799.1000000000001</v>
      </c>
      <c r="Z258" s="107">
        <v>294</v>
      </c>
      <c r="AA258" s="109">
        <f t="shared" si="544"/>
        <v>1488</v>
      </c>
      <c r="AB258" s="19">
        <f t="shared" ref="AB258:AB264" si="583">IFERROR(IF((IFERROR(IF(Z258&gt;1,(Y258-AA258)/Y258,""),(($G258*0.9)-AA258)/($G258*0.9)))&gt;1%,IFERROR(IF(Z258&gt;1,(Y258-AA258)/Y258,""),(($G258*0.9)-AA258)/($G258*0.9)),""),"")</f>
        <v>0.17291979322994838</v>
      </c>
      <c r="AC258" s="104">
        <v>0</v>
      </c>
      <c r="AD258" s="105" t="str">
        <f t="shared" si="571"/>
        <v/>
      </c>
      <c r="AE258" s="105">
        <v>0</v>
      </c>
      <c r="AF258" s="108" t="str">
        <f t="shared" si="547"/>
        <v/>
      </c>
      <c r="AG258" s="14" t="str">
        <f t="shared" ref="AG258:AG264" si="584">IFERROR(IF((IFERROR(IF(AE258&gt;1,(AD258-AF258)/AD258,""),(($G258*0.9)-AF258)/($G258*0.9)))&gt;1%,IFERROR(IF(AE258&gt;1,(AD258-AF258)/AD258,""),(($G258*0.9)-AF258)/($G258*0.9)),""),"")</f>
        <v/>
      </c>
      <c r="AH258" s="106">
        <v>0</v>
      </c>
      <c r="AI258" s="107" t="str">
        <f t="shared" si="572"/>
        <v/>
      </c>
      <c r="AJ258" s="107">
        <v>0</v>
      </c>
      <c r="AK258" s="109" t="str">
        <f t="shared" si="550"/>
        <v/>
      </c>
      <c r="AL258" s="19" t="str">
        <f t="shared" ref="AL258:AL264" si="585">IFERROR(IF((IFERROR(IF(AJ258&gt;1,(AI258-AK258)/AI258,""),(($G258*0.9)-AK258)/($G258*0.9)))&gt;1%,IFERROR(IF(AJ258&gt;1,(AI258-AK258)/AI258,""),(($G258*0.9)-AK258)/($G258*0.9)),""),"")</f>
        <v/>
      </c>
      <c r="AM258" s="104">
        <v>1888</v>
      </c>
      <c r="AN258" s="105">
        <f t="shared" si="573"/>
        <v>1699.2</v>
      </c>
      <c r="AO258" s="105">
        <v>375</v>
      </c>
      <c r="AP258" s="108">
        <f t="shared" si="553"/>
        <v>1407</v>
      </c>
      <c r="AQ258" s="14">
        <f t="shared" ref="AQ258:AQ264" si="586">IFERROR(IF((IFERROR(IF(AO258&gt;1,(AN258-AP258)/AN258,""),(($G258*0.9)-AP258)/($G258*0.9)))&gt;1%,IFERROR(IF(AO258&gt;1,(AN258-AP258)/AN258,""),(($G258*0.9)-AP258)/($G258*0.9)),""),"")</f>
        <v>0.17196327683615822</v>
      </c>
      <c r="AR258" s="106">
        <v>0</v>
      </c>
      <c r="AS258" s="107" t="str">
        <f t="shared" si="574"/>
        <v/>
      </c>
      <c r="AT258" s="107">
        <v>0</v>
      </c>
      <c r="AU258" s="109" t="str">
        <f t="shared" si="556"/>
        <v/>
      </c>
      <c r="AV258" s="19" t="str">
        <f t="shared" ref="AV258:AV264" si="587">IFERROR(IF((IFERROR(IF(AT258&gt;1,(AS258-AU258)/AS258,""),(($G258*0.9)-AU258)/($G258*0.9)))&gt;1%,IFERROR(IF(AT258&gt;1,(AS258-AU258)/AS258,""),(($G258*0.9)-AU258)/($G258*0.9)),""),"")</f>
        <v/>
      </c>
      <c r="AW258" s="104">
        <v>0</v>
      </c>
      <c r="AX258" s="105" t="str">
        <f t="shared" si="575"/>
        <v/>
      </c>
      <c r="AY258" s="105">
        <v>0</v>
      </c>
      <c r="AZ258" s="108" t="str">
        <f t="shared" si="559"/>
        <v/>
      </c>
      <c r="BA258" s="14" t="str">
        <f t="shared" ref="BA258:BA264" si="588">IFERROR(IF((IFERROR(IF(AY258&gt;1,(AX258-AZ258)/AX258,""),(($G258*0.9)-AZ258)/($G258*0.9)))&gt;1%,IFERROR(IF(AY258&gt;1,(AX258-AZ258)/AX258,""),(($G258*0.9)-AZ258)/($G258*0.9)),""),"")</f>
        <v/>
      </c>
      <c r="BB258" s="106" t="s">
        <v>219</v>
      </c>
      <c r="BC258" s="107" t="str">
        <f t="shared" si="576"/>
        <v/>
      </c>
      <c r="BD258" s="107">
        <v>0</v>
      </c>
      <c r="BE258" s="109" t="str">
        <f t="shared" si="562"/>
        <v/>
      </c>
      <c r="BF258" s="19" t="str">
        <f t="shared" ref="BF258:BF264" si="589">IFERROR(IF((IFERROR(IF(BD258&gt;1,(BC258-BE258)/BC258,""),(($G258*0.9)-BE258)/($G258*0.9)))&gt;1%,IFERROR(IF(BD258&gt;1,(BC258-BE258)/BC258,""),(($G258*0.9)-BE258)/($G258*0.9)),""),"")</f>
        <v/>
      </c>
      <c r="BG258" s="104">
        <v>1999</v>
      </c>
      <c r="BH258" s="105">
        <f t="shared" si="577"/>
        <v>1799.1000000000001</v>
      </c>
      <c r="BI258" s="105">
        <v>294</v>
      </c>
      <c r="BJ258" s="108">
        <f t="shared" si="565"/>
        <v>1488</v>
      </c>
      <c r="BK258" s="14">
        <f t="shared" ref="BK258:BK264" si="590">IFERROR(IF((IFERROR(IF(BI258&gt;1,(BH258-BJ258)/BH258,""),(($G258*0.9)-BJ258)/($G258*0.9)))&gt;1%,IFERROR(IF(BI258&gt;1,(BH258-BJ258)/BH258,""),(($G258*0.9)-BJ258)/($G258*0.9)),""),"")</f>
        <v>0.17291979322994838</v>
      </c>
    </row>
    <row r="259" spans="1:63" s="5" customFormat="1" ht="12.75" customHeight="1">
      <c r="A259" s="43" t="s">
        <v>91</v>
      </c>
      <c r="B259" s="39" t="s">
        <v>236</v>
      </c>
      <c r="C259" s="4"/>
      <c r="D259" s="50">
        <v>1.19</v>
      </c>
      <c r="E259" s="40" t="s">
        <v>291</v>
      </c>
      <c r="F259" s="84">
        <v>2529</v>
      </c>
      <c r="G259" s="84">
        <v>2299</v>
      </c>
      <c r="H259" s="94">
        <v>1707</v>
      </c>
      <c r="I259" s="71">
        <v>0</v>
      </c>
      <c r="J259" s="72" t="str">
        <f t="shared" si="567"/>
        <v/>
      </c>
      <c r="K259" s="72">
        <v>0</v>
      </c>
      <c r="L259" s="73" t="str">
        <f t="shared" si="578"/>
        <v/>
      </c>
      <c r="M259" s="15" t="str">
        <f t="shared" si="579"/>
        <v/>
      </c>
      <c r="N259" s="74">
        <v>0</v>
      </c>
      <c r="O259" s="75" t="str">
        <f t="shared" si="568"/>
        <v/>
      </c>
      <c r="P259" s="75">
        <v>0</v>
      </c>
      <c r="Q259" s="76" t="str">
        <f t="shared" si="580"/>
        <v/>
      </c>
      <c r="R259" s="17" t="str">
        <f t="shared" si="581"/>
        <v/>
      </c>
      <c r="S259" s="71">
        <v>1554</v>
      </c>
      <c r="T259" s="72">
        <f t="shared" si="569"/>
        <v>1398.6000000000001</v>
      </c>
      <c r="U259" s="72">
        <v>544</v>
      </c>
      <c r="V259" s="73">
        <f t="shared" si="541"/>
        <v>1163</v>
      </c>
      <c r="W259" s="15">
        <f t="shared" si="582"/>
        <v>0.16845416845416852</v>
      </c>
      <c r="X259" s="74">
        <v>1888</v>
      </c>
      <c r="Y259" s="75">
        <f t="shared" si="570"/>
        <v>1699.2</v>
      </c>
      <c r="Z259" s="75">
        <v>302</v>
      </c>
      <c r="AA259" s="76">
        <f t="shared" si="544"/>
        <v>1405</v>
      </c>
      <c r="AB259" s="17">
        <f t="shared" si="583"/>
        <v>0.17314030131826744</v>
      </c>
      <c r="AC259" s="71">
        <v>0</v>
      </c>
      <c r="AD259" s="72" t="str">
        <f t="shared" si="571"/>
        <v/>
      </c>
      <c r="AE259" s="72">
        <v>0</v>
      </c>
      <c r="AF259" s="73" t="str">
        <f t="shared" si="547"/>
        <v/>
      </c>
      <c r="AG259" s="15" t="str">
        <f t="shared" si="584"/>
        <v/>
      </c>
      <c r="AH259" s="74">
        <v>0</v>
      </c>
      <c r="AI259" s="75" t="str">
        <f t="shared" si="572"/>
        <v/>
      </c>
      <c r="AJ259" s="75">
        <v>0</v>
      </c>
      <c r="AK259" s="76" t="str">
        <f t="shared" si="550"/>
        <v/>
      </c>
      <c r="AL259" s="17" t="str">
        <f t="shared" si="585"/>
        <v/>
      </c>
      <c r="AM259" s="71">
        <v>1777</v>
      </c>
      <c r="AN259" s="72">
        <f t="shared" si="573"/>
        <v>1599.3</v>
      </c>
      <c r="AO259" s="72">
        <v>382</v>
      </c>
      <c r="AP259" s="73">
        <f t="shared" si="553"/>
        <v>1325</v>
      </c>
      <c r="AQ259" s="15">
        <f t="shared" si="586"/>
        <v>0.17151253673482147</v>
      </c>
      <c r="AR259" s="74">
        <v>0</v>
      </c>
      <c r="AS259" s="75" t="str">
        <f t="shared" si="574"/>
        <v/>
      </c>
      <c r="AT259" s="75">
        <v>0</v>
      </c>
      <c r="AU259" s="76" t="str">
        <f t="shared" si="556"/>
        <v/>
      </c>
      <c r="AV259" s="17" t="str">
        <f t="shared" si="587"/>
        <v/>
      </c>
      <c r="AW259" s="71">
        <v>0</v>
      </c>
      <c r="AX259" s="72" t="str">
        <f t="shared" si="575"/>
        <v/>
      </c>
      <c r="AY259" s="72">
        <v>0</v>
      </c>
      <c r="AZ259" s="73" t="str">
        <f t="shared" si="559"/>
        <v/>
      </c>
      <c r="BA259" s="15" t="str">
        <f t="shared" si="588"/>
        <v/>
      </c>
      <c r="BB259" s="74" t="s">
        <v>219</v>
      </c>
      <c r="BC259" s="75" t="str">
        <f t="shared" si="576"/>
        <v/>
      </c>
      <c r="BD259" s="75">
        <v>0</v>
      </c>
      <c r="BE259" s="76" t="str">
        <f t="shared" si="562"/>
        <v/>
      </c>
      <c r="BF259" s="17" t="str">
        <f t="shared" si="589"/>
        <v/>
      </c>
      <c r="BG259" s="71">
        <v>1888</v>
      </c>
      <c r="BH259" s="72">
        <f t="shared" si="577"/>
        <v>1699.2</v>
      </c>
      <c r="BI259" s="72">
        <v>302</v>
      </c>
      <c r="BJ259" s="73">
        <f t="shared" si="565"/>
        <v>1405</v>
      </c>
      <c r="BK259" s="15">
        <f t="shared" si="590"/>
        <v>0.17314030131826744</v>
      </c>
    </row>
    <row r="260" spans="1:63" s="5" customFormat="1" ht="12.75" customHeight="1">
      <c r="A260" s="43" t="s">
        <v>468</v>
      </c>
      <c r="B260" s="39" t="s">
        <v>236</v>
      </c>
      <c r="C260" s="4" t="s">
        <v>6</v>
      </c>
      <c r="D260" s="50">
        <v>1.19</v>
      </c>
      <c r="E260" s="40" t="s">
        <v>484</v>
      </c>
      <c r="F260" s="84">
        <v>2914</v>
      </c>
      <c r="G260" s="84">
        <v>2649</v>
      </c>
      <c r="H260" s="94">
        <v>1988</v>
      </c>
      <c r="I260" s="71">
        <v>0</v>
      </c>
      <c r="J260" s="72" t="str">
        <f t="shared" si="567"/>
        <v/>
      </c>
      <c r="K260" s="72">
        <v>0</v>
      </c>
      <c r="L260" s="73" t="str">
        <f t="shared" si="578"/>
        <v/>
      </c>
      <c r="M260" s="15" t="str">
        <f t="shared" si="579"/>
        <v/>
      </c>
      <c r="N260" s="74">
        <v>0</v>
      </c>
      <c r="O260" s="75" t="str">
        <f t="shared" si="568"/>
        <v/>
      </c>
      <c r="P260" s="75">
        <v>0</v>
      </c>
      <c r="Q260" s="76" t="str">
        <f t="shared" si="580"/>
        <v/>
      </c>
      <c r="R260" s="17" t="str">
        <f t="shared" si="581"/>
        <v/>
      </c>
      <c r="S260" s="71">
        <v>1999</v>
      </c>
      <c r="T260" s="72">
        <f t="shared" si="569"/>
        <v>1799.1000000000001</v>
      </c>
      <c r="U260" s="72">
        <v>482</v>
      </c>
      <c r="V260" s="73">
        <f t="shared" si="541"/>
        <v>1506</v>
      </c>
      <c r="W260" s="15">
        <f t="shared" si="582"/>
        <v>0.16291479072869774</v>
      </c>
      <c r="X260" s="74">
        <v>2277</v>
      </c>
      <c r="Y260" s="75">
        <f t="shared" si="570"/>
        <v>2049.3000000000002</v>
      </c>
      <c r="Z260" s="75">
        <v>276</v>
      </c>
      <c r="AA260" s="76">
        <f t="shared" si="544"/>
        <v>1712</v>
      </c>
      <c r="AB260" s="17">
        <f t="shared" si="583"/>
        <v>0.16459278778119366</v>
      </c>
      <c r="AC260" s="71">
        <v>0</v>
      </c>
      <c r="AD260" s="72" t="str">
        <f t="shared" si="571"/>
        <v/>
      </c>
      <c r="AE260" s="72">
        <v>0</v>
      </c>
      <c r="AF260" s="73" t="str">
        <f t="shared" si="547"/>
        <v/>
      </c>
      <c r="AG260" s="15" t="str">
        <f t="shared" si="584"/>
        <v/>
      </c>
      <c r="AH260" s="74">
        <v>0</v>
      </c>
      <c r="AI260" s="75" t="str">
        <f t="shared" si="572"/>
        <v/>
      </c>
      <c r="AJ260" s="75">
        <v>0</v>
      </c>
      <c r="AK260" s="76" t="str">
        <f t="shared" si="550"/>
        <v/>
      </c>
      <c r="AL260" s="17" t="str">
        <f t="shared" si="585"/>
        <v/>
      </c>
      <c r="AM260" s="71">
        <v>2166</v>
      </c>
      <c r="AN260" s="72">
        <f t="shared" si="573"/>
        <v>1949.4</v>
      </c>
      <c r="AO260" s="72">
        <v>359</v>
      </c>
      <c r="AP260" s="73">
        <f t="shared" si="553"/>
        <v>1629</v>
      </c>
      <c r="AQ260" s="15">
        <f t="shared" si="586"/>
        <v>0.16435826408125581</v>
      </c>
      <c r="AR260" s="74">
        <v>0</v>
      </c>
      <c r="AS260" s="75" t="str">
        <f t="shared" si="574"/>
        <v/>
      </c>
      <c r="AT260" s="75">
        <v>0</v>
      </c>
      <c r="AU260" s="76" t="str">
        <f t="shared" si="556"/>
        <v/>
      </c>
      <c r="AV260" s="17" t="str">
        <f t="shared" si="587"/>
        <v/>
      </c>
      <c r="AW260" s="71">
        <v>0</v>
      </c>
      <c r="AX260" s="72" t="str">
        <f t="shared" si="575"/>
        <v/>
      </c>
      <c r="AY260" s="72">
        <v>0</v>
      </c>
      <c r="AZ260" s="73" t="str">
        <f t="shared" si="559"/>
        <v/>
      </c>
      <c r="BA260" s="15" t="str">
        <f t="shared" si="588"/>
        <v/>
      </c>
      <c r="BB260" s="74">
        <v>0</v>
      </c>
      <c r="BC260" s="75" t="str">
        <f t="shared" si="576"/>
        <v/>
      </c>
      <c r="BD260" s="75">
        <v>0</v>
      </c>
      <c r="BE260" s="76" t="str">
        <f t="shared" si="562"/>
        <v/>
      </c>
      <c r="BF260" s="17" t="str">
        <f t="shared" si="589"/>
        <v/>
      </c>
      <c r="BG260" s="71">
        <v>2277</v>
      </c>
      <c r="BH260" s="72">
        <f t="shared" si="577"/>
        <v>2049.3000000000002</v>
      </c>
      <c r="BI260" s="72">
        <v>276</v>
      </c>
      <c r="BJ260" s="73">
        <f t="shared" si="565"/>
        <v>1712</v>
      </c>
      <c r="BK260" s="15">
        <f t="shared" si="590"/>
        <v>0.16459278778119366</v>
      </c>
    </row>
    <row r="261" spans="1:63" s="5" customFormat="1" ht="12.75" customHeight="1" thickBot="1">
      <c r="A261" s="44" t="s">
        <v>467</v>
      </c>
      <c r="B261" s="37" t="s">
        <v>236</v>
      </c>
      <c r="C261" s="9" t="s">
        <v>6</v>
      </c>
      <c r="D261" s="51">
        <v>1.19</v>
      </c>
      <c r="E261" s="2" t="s">
        <v>484</v>
      </c>
      <c r="F261" s="85">
        <v>2749</v>
      </c>
      <c r="G261" s="85">
        <v>2499</v>
      </c>
      <c r="H261" s="95">
        <v>1875</v>
      </c>
      <c r="I261" s="78">
        <v>0</v>
      </c>
      <c r="J261" s="79" t="str">
        <f>IFERROR(IF(I261&gt;1,I261*0.9,""),"")</f>
        <v/>
      </c>
      <c r="K261" s="79">
        <v>0</v>
      </c>
      <c r="L261" s="80" t="str">
        <f t="shared" si="578"/>
        <v/>
      </c>
      <c r="M261" s="16" t="str">
        <f t="shared" si="579"/>
        <v/>
      </c>
      <c r="N261" s="81">
        <v>0</v>
      </c>
      <c r="O261" s="82" t="str">
        <f>IFERROR(IF(N261&gt;1,N261*0.9,""),"")</f>
        <v/>
      </c>
      <c r="P261" s="82">
        <v>0</v>
      </c>
      <c r="Q261" s="83" t="str">
        <f t="shared" si="580"/>
        <v/>
      </c>
      <c r="R261" s="18" t="str">
        <f t="shared" si="581"/>
        <v/>
      </c>
      <c r="S261" s="78">
        <v>1888</v>
      </c>
      <c r="T261" s="79">
        <f>IFERROR(IF(S261&gt;1,S261*0.9,""),"")</f>
        <v>1699.2</v>
      </c>
      <c r="U261" s="79">
        <v>453</v>
      </c>
      <c r="V261" s="80">
        <f t="shared" si="541"/>
        <v>1422</v>
      </c>
      <c r="W261" s="16">
        <f t="shared" si="582"/>
        <v>0.16313559322033899</v>
      </c>
      <c r="X261" s="81">
        <v>2110</v>
      </c>
      <c r="Y261" s="82">
        <f>IFERROR(IF(X261&gt;1,X261*0.9,""),"")</f>
        <v>1899</v>
      </c>
      <c r="Z261" s="82">
        <v>289</v>
      </c>
      <c r="AA261" s="83">
        <f t="shared" si="544"/>
        <v>1586</v>
      </c>
      <c r="AB261" s="18">
        <f t="shared" si="583"/>
        <v>0.16482359136387573</v>
      </c>
      <c r="AC261" s="78">
        <v>0</v>
      </c>
      <c r="AD261" s="79" t="str">
        <f>IFERROR(IF(AC261&gt;1,AC261*0.9,""),"")</f>
        <v/>
      </c>
      <c r="AE261" s="79">
        <v>0</v>
      </c>
      <c r="AF261" s="80" t="str">
        <f t="shared" si="547"/>
        <v/>
      </c>
      <c r="AG261" s="16" t="str">
        <f t="shared" si="584"/>
        <v/>
      </c>
      <c r="AH261" s="81">
        <v>0</v>
      </c>
      <c r="AI261" s="82" t="str">
        <f>IFERROR(IF(AH261&gt;1,AH261*0.9,""),"")</f>
        <v/>
      </c>
      <c r="AJ261" s="82">
        <v>0</v>
      </c>
      <c r="AK261" s="83" t="str">
        <f t="shared" si="550"/>
        <v/>
      </c>
      <c r="AL261" s="18" t="str">
        <f t="shared" si="585"/>
        <v/>
      </c>
      <c r="AM261" s="78">
        <v>1999</v>
      </c>
      <c r="AN261" s="79">
        <f>IFERROR(IF(AM261&gt;1,AM261*0.9,""),"")</f>
        <v>1799.1000000000001</v>
      </c>
      <c r="AO261" s="79">
        <v>372</v>
      </c>
      <c r="AP261" s="80">
        <f t="shared" si="553"/>
        <v>1503</v>
      </c>
      <c r="AQ261" s="16">
        <f t="shared" si="586"/>
        <v>0.16458229114557285</v>
      </c>
      <c r="AR261" s="81">
        <v>0</v>
      </c>
      <c r="AS261" s="82" t="str">
        <f>IFERROR(IF(AR261&gt;1,AR261*0.9,""),"")</f>
        <v/>
      </c>
      <c r="AT261" s="82">
        <v>0</v>
      </c>
      <c r="AU261" s="83" t="str">
        <f t="shared" si="556"/>
        <v/>
      </c>
      <c r="AV261" s="18" t="str">
        <f t="shared" si="587"/>
        <v/>
      </c>
      <c r="AW261" s="78">
        <v>0</v>
      </c>
      <c r="AX261" s="79" t="str">
        <f>IFERROR(IF(AW261&gt;1,AW261*0.9,""),"")</f>
        <v/>
      </c>
      <c r="AY261" s="79">
        <v>0</v>
      </c>
      <c r="AZ261" s="80" t="str">
        <f t="shared" si="559"/>
        <v/>
      </c>
      <c r="BA261" s="16" t="str">
        <f t="shared" si="588"/>
        <v/>
      </c>
      <c r="BB261" s="81">
        <v>0</v>
      </c>
      <c r="BC261" s="82" t="str">
        <f>IFERROR(IF(BB261&gt;1,BB261*0.9,""),"")</f>
        <v/>
      </c>
      <c r="BD261" s="82">
        <v>0</v>
      </c>
      <c r="BE261" s="83" t="str">
        <f t="shared" si="562"/>
        <v/>
      </c>
      <c r="BF261" s="18" t="str">
        <f t="shared" si="589"/>
        <v/>
      </c>
      <c r="BG261" s="78">
        <v>2110</v>
      </c>
      <c r="BH261" s="79">
        <f>IFERROR(IF(BG261&gt;1,BG261*0.9,""),"")</f>
        <v>1899</v>
      </c>
      <c r="BI261" s="79">
        <v>289</v>
      </c>
      <c r="BJ261" s="80">
        <f t="shared" si="565"/>
        <v>1586</v>
      </c>
      <c r="BK261" s="16">
        <f t="shared" si="590"/>
        <v>0.16482359136387573</v>
      </c>
    </row>
    <row r="262" spans="1:63" s="5" customFormat="1" ht="12.75" customHeight="1">
      <c r="A262" s="45" t="s">
        <v>363</v>
      </c>
      <c r="B262" s="35" t="s">
        <v>236</v>
      </c>
      <c r="C262" s="6"/>
      <c r="D262" s="52">
        <v>1.19</v>
      </c>
      <c r="E262" s="7" t="s">
        <v>407</v>
      </c>
      <c r="F262" s="86">
        <v>3299</v>
      </c>
      <c r="G262" s="86">
        <v>2999</v>
      </c>
      <c r="H262" s="93">
        <v>2250</v>
      </c>
      <c r="I262" s="104">
        <v>0</v>
      </c>
      <c r="J262" s="105" t="str">
        <f>IFERROR(IF(I262&gt;1,I262*0.9,""),"")</f>
        <v/>
      </c>
      <c r="K262" s="105">
        <v>0</v>
      </c>
      <c r="L262" s="108" t="str">
        <f t="shared" si="578"/>
        <v/>
      </c>
      <c r="M262" s="14" t="str">
        <f t="shared" si="579"/>
        <v/>
      </c>
      <c r="N262" s="106">
        <v>0</v>
      </c>
      <c r="O262" s="107" t="str">
        <f>IFERROR(IF(N262&gt;1,N262*0.9,""),"")</f>
        <v/>
      </c>
      <c r="P262" s="107">
        <v>0</v>
      </c>
      <c r="Q262" s="109" t="str">
        <f t="shared" si="580"/>
        <v/>
      </c>
      <c r="R262" s="19" t="str">
        <f t="shared" si="581"/>
        <v/>
      </c>
      <c r="S262" s="104">
        <v>2221</v>
      </c>
      <c r="T262" s="105">
        <f>IFERROR(IF(S262&gt;1,S262*0.9,""),"")</f>
        <v>1998.9</v>
      </c>
      <c r="U262" s="105">
        <v>575</v>
      </c>
      <c r="V262" s="108">
        <f t="shared" si="541"/>
        <v>1675</v>
      </c>
      <c r="W262" s="14">
        <f t="shared" si="582"/>
        <v>0.16203912151683431</v>
      </c>
      <c r="X262" s="106">
        <v>2554</v>
      </c>
      <c r="Y262" s="107">
        <f>IFERROR(IF(X262&gt;1,X262*0.9,""),"")</f>
        <v>2298.6</v>
      </c>
      <c r="Z262" s="107">
        <v>330</v>
      </c>
      <c r="AA262" s="109">
        <f t="shared" si="544"/>
        <v>1920</v>
      </c>
      <c r="AB262" s="19">
        <f t="shared" si="583"/>
        <v>0.16470895327590704</v>
      </c>
      <c r="AC262" s="104">
        <v>0</v>
      </c>
      <c r="AD262" s="105" t="str">
        <f>IFERROR(IF(AC262&gt;1,AC262*0.9,""),"")</f>
        <v/>
      </c>
      <c r="AE262" s="105">
        <v>0</v>
      </c>
      <c r="AF262" s="108" t="str">
        <f t="shared" si="547"/>
        <v/>
      </c>
      <c r="AG262" s="14" t="str">
        <f t="shared" si="584"/>
        <v/>
      </c>
      <c r="AH262" s="106">
        <v>0</v>
      </c>
      <c r="AI262" s="107" t="str">
        <f>IFERROR(IF(AH262&gt;1,AH262*0.9,""),"")</f>
        <v/>
      </c>
      <c r="AJ262" s="107">
        <v>0</v>
      </c>
      <c r="AK262" s="109" t="str">
        <f t="shared" si="550"/>
        <v/>
      </c>
      <c r="AL262" s="19" t="str">
        <f t="shared" si="585"/>
        <v/>
      </c>
      <c r="AM262" s="104">
        <v>2443</v>
      </c>
      <c r="AN262" s="105">
        <f>IFERROR(IF(AM262&gt;1,AM262*0.9,""),"")</f>
        <v>2198.7000000000003</v>
      </c>
      <c r="AO262" s="105">
        <v>413</v>
      </c>
      <c r="AP262" s="108">
        <f t="shared" si="553"/>
        <v>1837</v>
      </c>
      <c r="AQ262" s="14">
        <f t="shared" si="586"/>
        <v>0.16450629917678639</v>
      </c>
      <c r="AR262" s="106">
        <v>0</v>
      </c>
      <c r="AS262" s="107" t="str">
        <f>IFERROR(IF(AR262&gt;1,AR262*0.9,""),"")</f>
        <v/>
      </c>
      <c r="AT262" s="107">
        <v>0</v>
      </c>
      <c r="AU262" s="109" t="str">
        <f t="shared" si="556"/>
        <v/>
      </c>
      <c r="AV262" s="19" t="str">
        <f t="shared" si="587"/>
        <v/>
      </c>
      <c r="AW262" s="104">
        <v>0</v>
      </c>
      <c r="AX262" s="105" t="str">
        <f>IFERROR(IF(AW262&gt;1,AW262*0.9,""),"")</f>
        <v/>
      </c>
      <c r="AY262" s="105">
        <v>0</v>
      </c>
      <c r="AZ262" s="108" t="str">
        <f t="shared" si="559"/>
        <v/>
      </c>
      <c r="BA262" s="14" t="str">
        <f t="shared" si="588"/>
        <v/>
      </c>
      <c r="BB262" s="106">
        <v>0</v>
      </c>
      <c r="BC262" s="107" t="str">
        <f>IFERROR(IF(BB262&gt;1,BB262*0.9,""),"")</f>
        <v/>
      </c>
      <c r="BD262" s="107">
        <v>0</v>
      </c>
      <c r="BE262" s="109" t="str">
        <f t="shared" si="562"/>
        <v/>
      </c>
      <c r="BF262" s="19" t="str">
        <f t="shared" si="589"/>
        <v/>
      </c>
      <c r="BG262" s="104">
        <v>2554</v>
      </c>
      <c r="BH262" s="105">
        <f>IFERROR(IF(BG262&gt;1,BG262*0.9,""),"")</f>
        <v>2298.6</v>
      </c>
      <c r="BI262" s="105">
        <v>330</v>
      </c>
      <c r="BJ262" s="108">
        <f t="shared" si="565"/>
        <v>1920</v>
      </c>
      <c r="BK262" s="14">
        <f t="shared" si="590"/>
        <v>0.16470895327590704</v>
      </c>
    </row>
    <row r="263" spans="1:63" s="5" customFormat="1" ht="12.75" customHeight="1">
      <c r="A263" s="43" t="s">
        <v>364</v>
      </c>
      <c r="B263" s="39" t="s">
        <v>236</v>
      </c>
      <c r="C263" s="4"/>
      <c r="D263" s="50">
        <v>1.19</v>
      </c>
      <c r="E263" s="40" t="s">
        <v>407</v>
      </c>
      <c r="F263" s="84">
        <v>3354</v>
      </c>
      <c r="G263" s="84">
        <v>3049</v>
      </c>
      <c r="H263" s="94">
        <v>2288</v>
      </c>
      <c r="I263" s="71">
        <v>0</v>
      </c>
      <c r="J263" s="72" t="str">
        <f>IFERROR(IF(I263&gt;1,I263*0.9,""),"")</f>
        <v/>
      </c>
      <c r="K263" s="72">
        <v>0</v>
      </c>
      <c r="L263" s="73" t="str">
        <f t="shared" si="578"/>
        <v/>
      </c>
      <c r="M263" s="15" t="str">
        <f t="shared" si="579"/>
        <v/>
      </c>
      <c r="N263" s="74">
        <v>0</v>
      </c>
      <c r="O263" s="75" t="str">
        <f>IFERROR(IF(N263&gt;1,N263*0.9,""),"")</f>
        <v/>
      </c>
      <c r="P263" s="75">
        <v>0</v>
      </c>
      <c r="Q263" s="76" t="str">
        <f t="shared" si="580"/>
        <v/>
      </c>
      <c r="R263" s="17" t="str">
        <f t="shared" si="581"/>
        <v/>
      </c>
      <c r="S263" s="71">
        <v>2221</v>
      </c>
      <c r="T263" s="72">
        <f>IFERROR(IF(S263&gt;1,S263*0.9,""),"")</f>
        <v>1998.9</v>
      </c>
      <c r="U263" s="72">
        <v>613</v>
      </c>
      <c r="V263" s="73">
        <f t="shared" si="541"/>
        <v>1675</v>
      </c>
      <c r="W263" s="15">
        <f t="shared" si="582"/>
        <v>0.16203912151683431</v>
      </c>
      <c r="X263" s="74">
        <v>2610</v>
      </c>
      <c r="Y263" s="75">
        <f>IFERROR(IF(X263&gt;1,X263*0.9,""),"")</f>
        <v>2349</v>
      </c>
      <c r="Z263" s="75">
        <v>326</v>
      </c>
      <c r="AA263" s="76">
        <f t="shared" si="544"/>
        <v>1962</v>
      </c>
      <c r="AB263" s="17">
        <f t="shared" si="583"/>
        <v>0.16475095785440613</v>
      </c>
      <c r="AC263" s="71">
        <v>0</v>
      </c>
      <c r="AD263" s="72" t="str">
        <f>IFERROR(IF(AC263&gt;1,AC263*0.9,""),"")</f>
        <v/>
      </c>
      <c r="AE263" s="72">
        <v>0</v>
      </c>
      <c r="AF263" s="73" t="str">
        <f t="shared" si="547"/>
        <v/>
      </c>
      <c r="AG263" s="15" t="str">
        <f t="shared" si="584"/>
        <v/>
      </c>
      <c r="AH263" s="74">
        <v>0</v>
      </c>
      <c r="AI263" s="75" t="str">
        <f>IFERROR(IF(AH263&gt;1,AH263*0.9,""),"")</f>
        <v/>
      </c>
      <c r="AJ263" s="75">
        <v>0</v>
      </c>
      <c r="AK263" s="76" t="str">
        <f t="shared" si="550"/>
        <v/>
      </c>
      <c r="AL263" s="17" t="str">
        <f t="shared" si="585"/>
        <v/>
      </c>
      <c r="AM263" s="71">
        <v>2499</v>
      </c>
      <c r="AN263" s="72">
        <f>IFERROR(IF(AM263&gt;1,AM263*0.9,""),"")</f>
        <v>2249.1</v>
      </c>
      <c r="AO263" s="72">
        <v>409</v>
      </c>
      <c r="AP263" s="73">
        <f t="shared" si="553"/>
        <v>1879</v>
      </c>
      <c r="AQ263" s="15">
        <f t="shared" si="586"/>
        <v>0.16455471077319814</v>
      </c>
      <c r="AR263" s="74">
        <v>0</v>
      </c>
      <c r="AS263" s="75" t="str">
        <f>IFERROR(IF(AR263&gt;1,AR263*0.9,""),"")</f>
        <v/>
      </c>
      <c r="AT263" s="75">
        <v>0</v>
      </c>
      <c r="AU263" s="76" t="str">
        <f t="shared" si="556"/>
        <v/>
      </c>
      <c r="AV263" s="17" t="str">
        <f t="shared" si="587"/>
        <v/>
      </c>
      <c r="AW263" s="71">
        <v>0</v>
      </c>
      <c r="AX263" s="72" t="str">
        <f>IFERROR(IF(AW263&gt;1,AW263*0.9,""),"")</f>
        <v/>
      </c>
      <c r="AY263" s="72">
        <v>0</v>
      </c>
      <c r="AZ263" s="73" t="str">
        <f t="shared" si="559"/>
        <v/>
      </c>
      <c r="BA263" s="15" t="str">
        <f t="shared" si="588"/>
        <v/>
      </c>
      <c r="BB263" s="74">
        <v>0</v>
      </c>
      <c r="BC263" s="75" t="str">
        <f>IFERROR(IF(BB263&gt;1,BB263*0.9,""),"")</f>
        <v/>
      </c>
      <c r="BD263" s="75">
        <v>0</v>
      </c>
      <c r="BE263" s="76" t="str">
        <f t="shared" si="562"/>
        <v/>
      </c>
      <c r="BF263" s="17" t="str">
        <f t="shared" si="589"/>
        <v/>
      </c>
      <c r="BG263" s="71">
        <v>2610</v>
      </c>
      <c r="BH263" s="72">
        <f>IFERROR(IF(BG263&gt;1,BG263*0.9,""),"")</f>
        <v>2349</v>
      </c>
      <c r="BI263" s="72">
        <v>326</v>
      </c>
      <c r="BJ263" s="73">
        <f t="shared" si="565"/>
        <v>1962</v>
      </c>
      <c r="BK263" s="15">
        <f t="shared" si="590"/>
        <v>0.16475095785440613</v>
      </c>
    </row>
    <row r="264" spans="1:63" s="5" customFormat="1" ht="12.75" customHeight="1" thickBot="1">
      <c r="A264" s="44" t="s">
        <v>362</v>
      </c>
      <c r="B264" s="37" t="s">
        <v>236</v>
      </c>
      <c r="C264" s="9"/>
      <c r="D264" s="51">
        <v>1.19</v>
      </c>
      <c r="E264" s="2" t="s">
        <v>407</v>
      </c>
      <c r="F264" s="85">
        <v>3189</v>
      </c>
      <c r="G264" s="85">
        <v>2899</v>
      </c>
      <c r="H264" s="95">
        <v>2175</v>
      </c>
      <c r="I264" s="78">
        <v>0</v>
      </c>
      <c r="J264" s="79" t="str">
        <f>IFERROR(IF(I264&gt;1,I264*0.9,""),"")</f>
        <v/>
      </c>
      <c r="K264" s="79">
        <v>0</v>
      </c>
      <c r="L264" s="80" t="str">
        <f t="shared" si="578"/>
        <v/>
      </c>
      <c r="M264" s="16" t="str">
        <f t="shared" si="579"/>
        <v/>
      </c>
      <c r="N264" s="81">
        <v>0</v>
      </c>
      <c r="O264" s="82" t="str">
        <f>IFERROR(IF(N264&gt;1,N264*0.9,""),"")</f>
        <v/>
      </c>
      <c r="P264" s="82">
        <v>0</v>
      </c>
      <c r="Q264" s="83" t="str">
        <f t="shared" si="580"/>
        <v/>
      </c>
      <c r="R264" s="18" t="str">
        <f t="shared" si="581"/>
        <v/>
      </c>
      <c r="S264" s="78">
        <v>2110</v>
      </c>
      <c r="T264" s="79">
        <f>IFERROR(IF(S264&gt;1,S264*0.9,""),"")</f>
        <v>1899</v>
      </c>
      <c r="U264" s="79">
        <v>584</v>
      </c>
      <c r="V264" s="80">
        <f t="shared" si="541"/>
        <v>1591</v>
      </c>
      <c r="W264" s="16">
        <f t="shared" si="582"/>
        <v>0.16219062664560294</v>
      </c>
      <c r="X264" s="81">
        <v>2443</v>
      </c>
      <c r="Y264" s="82">
        <f>IFERROR(IF(X264&gt;1,X264*0.9,""),"")</f>
        <v>2198.7000000000003</v>
      </c>
      <c r="Z264" s="82">
        <v>338</v>
      </c>
      <c r="AA264" s="83">
        <f t="shared" si="544"/>
        <v>1837</v>
      </c>
      <c r="AB264" s="18">
        <f t="shared" si="583"/>
        <v>0.16450629917678639</v>
      </c>
      <c r="AC264" s="78">
        <v>0</v>
      </c>
      <c r="AD264" s="79" t="str">
        <f>IFERROR(IF(AC264&gt;1,AC264*0.9,""),"")</f>
        <v/>
      </c>
      <c r="AE264" s="79">
        <v>0</v>
      </c>
      <c r="AF264" s="80" t="str">
        <f t="shared" si="547"/>
        <v/>
      </c>
      <c r="AG264" s="16" t="str">
        <f t="shared" si="584"/>
        <v/>
      </c>
      <c r="AH264" s="81">
        <v>0</v>
      </c>
      <c r="AI264" s="82" t="str">
        <f>IFERROR(IF(AH264&gt;1,AH264*0.9,""),"")</f>
        <v/>
      </c>
      <c r="AJ264" s="82">
        <v>0</v>
      </c>
      <c r="AK264" s="83" t="str">
        <f t="shared" si="550"/>
        <v/>
      </c>
      <c r="AL264" s="18" t="str">
        <f t="shared" si="585"/>
        <v/>
      </c>
      <c r="AM264" s="78">
        <v>2332</v>
      </c>
      <c r="AN264" s="79">
        <f>IFERROR(IF(AM264&gt;1,AM264*0.9,""),"")</f>
        <v>2098.8000000000002</v>
      </c>
      <c r="AO264" s="79">
        <v>422</v>
      </c>
      <c r="AP264" s="80">
        <f t="shared" si="553"/>
        <v>1753</v>
      </c>
      <c r="AQ264" s="16">
        <f t="shared" si="586"/>
        <v>0.164760815704212</v>
      </c>
      <c r="AR264" s="81">
        <v>0</v>
      </c>
      <c r="AS264" s="82" t="str">
        <f>IFERROR(IF(AR264&gt;1,AR264*0.9,""),"")</f>
        <v/>
      </c>
      <c r="AT264" s="82">
        <v>0</v>
      </c>
      <c r="AU264" s="83" t="str">
        <f t="shared" si="556"/>
        <v/>
      </c>
      <c r="AV264" s="18" t="str">
        <f t="shared" si="587"/>
        <v/>
      </c>
      <c r="AW264" s="78">
        <v>0</v>
      </c>
      <c r="AX264" s="79" t="str">
        <f>IFERROR(IF(AW264&gt;1,AW264*0.9,""),"")</f>
        <v/>
      </c>
      <c r="AY264" s="79">
        <v>0</v>
      </c>
      <c r="AZ264" s="80" t="str">
        <f t="shared" si="559"/>
        <v/>
      </c>
      <c r="BA264" s="16" t="str">
        <f t="shared" si="588"/>
        <v/>
      </c>
      <c r="BB264" s="81">
        <v>0</v>
      </c>
      <c r="BC264" s="82" t="str">
        <f>IFERROR(IF(BB264&gt;1,BB264*0.9,""),"")</f>
        <v/>
      </c>
      <c r="BD264" s="82">
        <v>0</v>
      </c>
      <c r="BE264" s="83" t="str">
        <f t="shared" si="562"/>
        <v/>
      </c>
      <c r="BF264" s="18" t="str">
        <f t="shared" si="589"/>
        <v/>
      </c>
      <c r="BG264" s="78">
        <v>2443</v>
      </c>
      <c r="BH264" s="79">
        <f>IFERROR(IF(BG264&gt;1,BG264*0.9,""),"")</f>
        <v>2198.7000000000003</v>
      </c>
      <c r="BI264" s="79">
        <v>338</v>
      </c>
      <c r="BJ264" s="80">
        <f t="shared" si="565"/>
        <v>1837</v>
      </c>
      <c r="BK264" s="16">
        <f t="shared" si="590"/>
        <v>0.16450629917678639</v>
      </c>
    </row>
    <row r="265" spans="1:63" s="5" customFormat="1" ht="12.75" customHeight="1">
      <c r="A265" s="45" t="s">
        <v>93</v>
      </c>
      <c r="B265" s="35" t="s">
        <v>236</v>
      </c>
      <c r="C265" s="6"/>
      <c r="D265" s="52">
        <v>0.14000000000000001</v>
      </c>
      <c r="E265" s="7" t="s">
        <v>292</v>
      </c>
      <c r="F265" s="86">
        <v>1099</v>
      </c>
      <c r="G265" s="86">
        <v>999</v>
      </c>
      <c r="H265" s="93">
        <v>743</v>
      </c>
      <c r="I265" s="104">
        <v>0</v>
      </c>
      <c r="J265" s="105" t="str">
        <f t="shared" ref="J265:J274" si="591">IFERROR(IF(I265&gt;1,I265*0.9,""),"")</f>
        <v/>
      </c>
      <c r="K265" s="105">
        <v>0</v>
      </c>
      <c r="L265" s="108" t="str">
        <f t="shared" ref="L265:L276" si="592">IFERROR(IF(K265&gt;1,($H265-K265),""),"")</f>
        <v/>
      </c>
      <c r="M265" s="14" t="str">
        <f t="shared" ref="M265:M276" si="593">IFERROR(IF((IFERROR(IF(K265&gt;1,(J265-L265)/J265,""),(($G265*0.9)-L265)/($G265*0.9)))&gt;1%,IFERROR(IF(K265&gt;1,(J265-L265)/J265,""),(($G265*0.9)-L265)/($G265*0.9)),""),"")</f>
        <v/>
      </c>
      <c r="N265" s="106">
        <v>0</v>
      </c>
      <c r="O265" s="107" t="str">
        <f t="shared" ref="O265:O274" si="594">IFERROR(IF(N265&gt;1,N265*0.9,""),"")</f>
        <v/>
      </c>
      <c r="P265" s="107">
        <v>0</v>
      </c>
      <c r="Q265" s="109" t="str">
        <f t="shared" ref="Q265:Q276" si="595">IFERROR(IF(P265&gt;1,($H265-P265),""),"")</f>
        <v/>
      </c>
      <c r="R265" s="19" t="str">
        <f t="shared" ref="R265:R276" si="596">IFERROR(IF((IFERROR(IF(P265&gt;1,(O265-Q265)/O265,""),(($G265*0.9)-Q265)/($G265*0.9)))&gt;1%,IFERROR(IF(P265&gt;1,(O265-Q265)/O265,""),(($G265*0.9)-Q265)/($G265*0.9)),""),"")</f>
        <v/>
      </c>
      <c r="S265" s="104" t="s">
        <v>219</v>
      </c>
      <c r="T265" s="105" t="str">
        <f t="shared" ref="T265:T274" si="597">IFERROR(IF(S265&gt;1,S265*0.9,""),"")</f>
        <v/>
      </c>
      <c r="U265" s="105">
        <v>0</v>
      </c>
      <c r="V265" s="108" t="str">
        <f t="shared" si="541"/>
        <v/>
      </c>
      <c r="W265" s="14" t="str">
        <f t="shared" ref="W265:W276" si="598">IFERROR(IF((IFERROR(IF(U265&gt;1,(T265-V265)/T265,""),(($G265*0.9)-V265)/($G265*0.9)))&gt;1%,IFERROR(IF(U265&gt;1,(T265-V265)/T265,""),(($G265*0.9)-V265)/($G265*0.9)),""),"")</f>
        <v/>
      </c>
      <c r="X265" s="106">
        <v>888</v>
      </c>
      <c r="Y265" s="107">
        <f t="shared" ref="Y265:Y274" si="599">IFERROR(IF(X265&gt;1,X265*0.9,""),"")</f>
        <v>799.2</v>
      </c>
      <c r="Z265" s="107">
        <v>81</v>
      </c>
      <c r="AA265" s="109">
        <f t="shared" si="544"/>
        <v>662</v>
      </c>
      <c r="AB265" s="19">
        <f t="shared" ref="AB265:AB276" si="600">IFERROR(IF((IFERROR(IF(Z265&gt;1,(Y265-AA265)/Y265,""),(($G265*0.9)-AA265)/($G265*0.9)))&gt;1%,IFERROR(IF(Z265&gt;1,(Y265-AA265)/Y265,""),(($G265*0.9)-AA265)/($G265*0.9)),""),"")</f>
        <v>0.17167167167167172</v>
      </c>
      <c r="AC265" s="104">
        <v>0</v>
      </c>
      <c r="AD265" s="105" t="str">
        <f t="shared" ref="AD265:AD274" si="601">IFERROR(IF(AC265&gt;1,AC265*0.9,""),"")</f>
        <v/>
      </c>
      <c r="AE265" s="105">
        <v>0</v>
      </c>
      <c r="AF265" s="108" t="str">
        <f t="shared" si="547"/>
        <v/>
      </c>
      <c r="AG265" s="14" t="str">
        <f t="shared" ref="AG265:AG276" si="602">IFERROR(IF((IFERROR(IF(AE265&gt;1,(AD265-AF265)/AD265,""),(($G265*0.9)-AF265)/($G265*0.9)))&gt;1%,IFERROR(IF(AE265&gt;1,(AD265-AF265)/AD265,""),(($G265*0.9)-AF265)/($G265*0.9)),""),"")</f>
        <v/>
      </c>
      <c r="AH265" s="106">
        <v>0</v>
      </c>
      <c r="AI265" s="107" t="str">
        <f t="shared" ref="AI265:AI274" si="603">IFERROR(IF(AH265&gt;1,AH265*0.9,""),"")</f>
        <v/>
      </c>
      <c r="AJ265" s="107">
        <v>0</v>
      </c>
      <c r="AK265" s="109" t="str">
        <f t="shared" si="550"/>
        <v/>
      </c>
      <c r="AL265" s="19" t="str">
        <f t="shared" ref="AL265:AL276" si="604">IFERROR(IF((IFERROR(IF(AJ265&gt;1,(AI265-AK265)/AI265,""),(($G265*0.9)-AK265)/($G265*0.9)))&gt;1%,IFERROR(IF(AJ265&gt;1,(AI265-AK265)/AI265,""),(($G265*0.9)-AK265)/($G265*0.9)),""),"")</f>
        <v/>
      </c>
      <c r="AM265" s="104">
        <v>832</v>
      </c>
      <c r="AN265" s="105">
        <f t="shared" ref="AN265:AN274" si="605">IFERROR(IF(AM265&gt;1,AM265*0.9,""),"")</f>
        <v>748.80000000000007</v>
      </c>
      <c r="AO265" s="105">
        <v>123</v>
      </c>
      <c r="AP265" s="108">
        <f t="shared" si="553"/>
        <v>620</v>
      </c>
      <c r="AQ265" s="14">
        <f t="shared" ref="AQ265:AQ276" si="606">IFERROR(IF((IFERROR(IF(AO265&gt;1,(AN265-AP265)/AN265,""),(($G265*0.9)-AP265)/($G265*0.9)))&gt;1%,IFERROR(IF(AO265&gt;1,(AN265-AP265)/AN265,""),(($G265*0.9)-AP265)/($G265*0.9)),""),"")</f>
        <v>0.17200854700854709</v>
      </c>
      <c r="AR265" s="106">
        <v>0</v>
      </c>
      <c r="AS265" s="107" t="str">
        <f t="shared" ref="AS265:AS274" si="607">IFERROR(IF(AR265&gt;1,AR265*0.9,""),"")</f>
        <v/>
      </c>
      <c r="AT265" s="107">
        <v>0</v>
      </c>
      <c r="AU265" s="109" t="str">
        <f t="shared" si="556"/>
        <v/>
      </c>
      <c r="AV265" s="19" t="str">
        <f t="shared" ref="AV265:AV276" si="608">IFERROR(IF((IFERROR(IF(AT265&gt;1,(AS265-AU265)/AS265,""),(($G265*0.9)-AU265)/($G265*0.9)))&gt;1%,IFERROR(IF(AT265&gt;1,(AS265-AU265)/AS265,""),(($G265*0.9)-AU265)/($G265*0.9)),""),"")</f>
        <v/>
      </c>
      <c r="AW265" s="104">
        <v>0</v>
      </c>
      <c r="AX265" s="105" t="str">
        <f t="shared" ref="AX265:AX274" si="609">IFERROR(IF(AW265&gt;1,AW265*0.9,""),"")</f>
        <v/>
      </c>
      <c r="AY265" s="105">
        <v>0</v>
      </c>
      <c r="AZ265" s="108" t="str">
        <f t="shared" si="559"/>
        <v/>
      </c>
      <c r="BA265" s="14" t="str">
        <f t="shared" ref="BA265:BA276" si="610">IFERROR(IF((IFERROR(IF(AY265&gt;1,(AX265-AZ265)/AX265,""),(($G265*0.9)-AZ265)/($G265*0.9)))&gt;1%,IFERROR(IF(AY265&gt;1,(AX265-AZ265)/AX265,""),(($G265*0.9)-AZ265)/($G265*0.9)),""),"")</f>
        <v/>
      </c>
      <c r="BB265" s="106">
        <v>0</v>
      </c>
      <c r="BC265" s="107" t="str">
        <f t="shared" ref="BC265:BC274" si="611">IFERROR(IF(BB265&gt;1,BB265*0.9,""),"")</f>
        <v/>
      </c>
      <c r="BD265" s="107">
        <v>0</v>
      </c>
      <c r="BE265" s="109" t="str">
        <f t="shared" si="562"/>
        <v/>
      </c>
      <c r="BF265" s="19" t="str">
        <f t="shared" ref="BF265:BF276" si="612">IFERROR(IF((IFERROR(IF(BD265&gt;1,(BC265-BE265)/BC265,""),(($G265*0.9)-BE265)/($G265*0.9)))&gt;1%,IFERROR(IF(BD265&gt;1,(BC265-BE265)/BC265,""),(($G265*0.9)-BE265)/($G265*0.9)),""),"")</f>
        <v/>
      </c>
      <c r="BG265" s="104">
        <v>888</v>
      </c>
      <c r="BH265" s="105">
        <f t="shared" ref="BH265:BH274" si="613">IFERROR(IF(BG265&gt;1,BG265*0.9,""),"")</f>
        <v>799.2</v>
      </c>
      <c r="BI265" s="105">
        <v>81</v>
      </c>
      <c r="BJ265" s="108">
        <f t="shared" si="565"/>
        <v>662</v>
      </c>
      <c r="BK265" s="14">
        <f t="shared" ref="BK265:BK276" si="614">IFERROR(IF((IFERROR(IF(BI265&gt;1,(BH265-BJ265)/BH265,""),(($G265*0.9)-BJ265)/($G265*0.9)))&gt;1%,IFERROR(IF(BI265&gt;1,(BH265-BJ265)/BH265,""),(($G265*0.9)-BJ265)/($G265*0.9)),""),"")</f>
        <v>0.17167167167167172</v>
      </c>
    </row>
    <row r="266" spans="1:63" s="5" customFormat="1" ht="12.75" customHeight="1" thickBot="1">
      <c r="A266" s="44" t="s">
        <v>94</v>
      </c>
      <c r="B266" s="37" t="s">
        <v>236</v>
      </c>
      <c r="C266" s="9"/>
      <c r="D266" s="51">
        <v>0.18</v>
      </c>
      <c r="E266" s="2" t="s">
        <v>293</v>
      </c>
      <c r="F266" s="85">
        <v>1209</v>
      </c>
      <c r="G266" s="85">
        <v>1099</v>
      </c>
      <c r="H266" s="95">
        <v>817</v>
      </c>
      <c r="I266" s="78">
        <v>0</v>
      </c>
      <c r="J266" s="79" t="str">
        <f t="shared" si="591"/>
        <v/>
      </c>
      <c r="K266" s="79">
        <v>0</v>
      </c>
      <c r="L266" s="80" t="str">
        <f t="shared" si="592"/>
        <v/>
      </c>
      <c r="M266" s="16" t="str">
        <f t="shared" si="593"/>
        <v/>
      </c>
      <c r="N266" s="81">
        <v>0</v>
      </c>
      <c r="O266" s="82" t="str">
        <f t="shared" si="594"/>
        <v/>
      </c>
      <c r="P266" s="82">
        <v>0</v>
      </c>
      <c r="Q266" s="83" t="str">
        <f t="shared" si="595"/>
        <v/>
      </c>
      <c r="R266" s="18" t="str">
        <f t="shared" si="596"/>
        <v/>
      </c>
      <c r="S266" s="78">
        <v>999</v>
      </c>
      <c r="T266" s="79">
        <f t="shared" si="597"/>
        <v>899.1</v>
      </c>
      <c r="U266" s="79">
        <v>73</v>
      </c>
      <c r="V266" s="80">
        <f t="shared" si="541"/>
        <v>744</v>
      </c>
      <c r="W266" s="16">
        <f t="shared" si="598"/>
        <v>0.17250583917250586</v>
      </c>
      <c r="X266" s="81">
        <v>943</v>
      </c>
      <c r="Y266" s="82">
        <f t="shared" si="599"/>
        <v>848.7</v>
      </c>
      <c r="Z266" s="82">
        <v>115</v>
      </c>
      <c r="AA266" s="83">
        <f t="shared" si="544"/>
        <v>702</v>
      </c>
      <c r="AB266" s="18">
        <f t="shared" si="600"/>
        <v>0.17285259809119835</v>
      </c>
      <c r="AC266" s="78">
        <v>0</v>
      </c>
      <c r="AD266" s="79" t="str">
        <f t="shared" si="601"/>
        <v/>
      </c>
      <c r="AE266" s="79">
        <v>0</v>
      </c>
      <c r="AF266" s="80" t="str">
        <f t="shared" si="547"/>
        <v/>
      </c>
      <c r="AG266" s="16" t="str">
        <f t="shared" si="602"/>
        <v/>
      </c>
      <c r="AH266" s="81">
        <v>0</v>
      </c>
      <c r="AI266" s="82" t="str">
        <f t="shared" si="603"/>
        <v/>
      </c>
      <c r="AJ266" s="82">
        <v>0</v>
      </c>
      <c r="AK266" s="83" t="str">
        <f t="shared" si="550"/>
        <v/>
      </c>
      <c r="AL266" s="18" t="str">
        <f t="shared" si="604"/>
        <v/>
      </c>
      <c r="AM266" s="78">
        <v>888</v>
      </c>
      <c r="AN266" s="79">
        <f t="shared" si="605"/>
        <v>799.2</v>
      </c>
      <c r="AO266" s="79">
        <v>155</v>
      </c>
      <c r="AP266" s="80">
        <f t="shared" si="553"/>
        <v>662</v>
      </c>
      <c r="AQ266" s="16">
        <f t="shared" si="606"/>
        <v>0.17167167167167172</v>
      </c>
      <c r="AR266" s="81">
        <v>0</v>
      </c>
      <c r="AS266" s="82" t="str">
        <f t="shared" si="607"/>
        <v/>
      </c>
      <c r="AT266" s="82">
        <v>0</v>
      </c>
      <c r="AU266" s="83" t="str">
        <f t="shared" si="556"/>
        <v/>
      </c>
      <c r="AV266" s="18" t="str">
        <f t="shared" si="608"/>
        <v/>
      </c>
      <c r="AW266" s="78">
        <v>0</v>
      </c>
      <c r="AX266" s="79" t="str">
        <f t="shared" si="609"/>
        <v/>
      </c>
      <c r="AY266" s="79">
        <v>0</v>
      </c>
      <c r="AZ266" s="80" t="str">
        <f t="shared" si="559"/>
        <v/>
      </c>
      <c r="BA266" s="16" t="str">
        <f t="shared" si="610"/>
        <v/>
      </c>
      <c r="BB266" s="81">
        <v>0</v>
      </c>
      <c r="BC266" s="82" t="str">
        <f t="shared" si="611"/>
        <v/>
      </c>
      <c r="BD266" s="82">
        <v>0</v>
      </c>
      <c r="BE266" s="83" t="str">
        <f t="shared" si="562"/>
        <v/>
      </c>
      <c r="BF266" s="18" t="str">
        <f t="shared" si="612"/>
        <v/>
      </c>
      <c r="BG266" s="78">
        <v>943</v>
      </c>
      <c r="BH266" s="79">
        <f t="shared" si="613"/>
        <v>848.7</v>
      </c>
      <c r="BI266" s="79">
        <v>115</v>
      </c>
      <c r="BJ266" s="80">
        <f t="shared" si="565"/>
        <v>702</v>
      </c>
      <c r="BK266" s="16">
        <f t="shared" si="614"/>
        <v>0.17285259809119835</v>
      </c>
    </row>
    <row r="267" spans="1:63" s="5" customFormat="1" ht="12.75" customHeight="1">
      <c r="A267" s="45" t="s">
        <v>382</v>
      </c>
      <c r="B267" s="35" t="s">
        <v>236</v>
      </c>
      <c r="C267" s="6"/>
      <c r="D267" s="52">
        <v>0.22</v>
      </c>
      <c r="E267" s="7" t="s">
        <v>294</v>
      </c>
      <c r="F267" s="86">
        <v>1429</v>
      </c>
      <c r="G267" s="86">
        <v>1299</v>
      </c>
      <c r="H267" s="93">
        <v>957</v>
      </c>
      <c r="I267" s="104">
        <v>0</v>
      </c>
      <c r="J267" s="105" t="str">
        <f>IFERROR(IF(I267&gt;1,I267*0.9,""),"")</f>
        <v/>
      </c>
      <c r="K267" s="105">
        <v>0</v>
      </c>
      <c r="L267" s="108" t="str">
        <f t="shared" si="592"/>
        <v/>
      </c>
      <c r="M267" s="14" t="str">
        <f t="shared" si="593"/>
        <v/>
      </c>
      <c r="N267" s="106">
        <v>0</v>
      </c>
      <c r="O267" s="107" t="str">
        <f>IFERROR(IF(N267&gt;1,N267*0.9,""),"")</f>
        <v/>
      </c>
      <c r="P267" s="107">
        <v>0</v>
      </c>
      <c r="Q267" s="109" t="str">
        <f t="shared" si="595"/>
        <v/>
      </c>
      <c r="R267" s="19" t="str">
        <f t="shared" si="596"/>
        <v/>
      </c>
      <c r="S267" s="104">
        <v>1054</v>
      </c>
      <c r="T267" s="105">
        <f>IFERROR(IF(S267&gt;1,S267*0.9,""),"")</f>
        <v>948.6</v>
      </c>
      <c r="U267" s="105">
        <v>175</v>
      </c>
      <c r="V267" s="108">
        <f t="shared" si="541"/>
        <v>782</v>
      </c>
      <c r="W267" s="14">
        <f t="shared" si="598"/>
        <v>0.1756272401433692</v>
      </c>
      <c r="X267" s="106">
        <v>1054</v>
      </c>
      <c r="Y267" s="107">
        <f>IFERROR(IF(X267&gt;1,X267*0.9,""),"")</f>
        <v>948.6</v>
      </c>
      <c r="Z267" s="107">
        <v>179</v>
      </c>
      <c r="AA267" s="109">
        <f t="shared" si="544"/>
        <v>778</v>
      </c>
      <c r="AB267" s="19">
        <f t="shared" si="600"/>
        <v>0.17984398060299392</v>
      </c>
      <c r="AC267" s="104">
        <v>0</v>
      </c>
      <c r="AD267" s="105" t="str">
        <f>IFERROR(IF(AC267&gt;1,AC267*0.9,""),"")</f>
        <v/>
      </c>
      <c r="AE267" s="105">
        <v>0</v>
      </c>
      <c r="AF267" s="108" t="str">
        <f t="shared" si="547"/>
        <v/>
      </c>
      <c r="AG267" s="14" t="str">
        <f t="shared" si="602"/>
        <v/>
      </c>
      <c r="AH267" s="106">
        <v>0</v>
      </c>
      <c r="AI267" s="107" t="str">
        <f>IFERROR(IF(AH267&gt;1,AH267*0.9,""),"")</f>
        <v/>
      </c>
      <c r="AJ267" s="107">
        <v>0</v>
      </c>
      <c r="AK267" s="109" t="str">
        <f t="shared" si="550"/>
        <v/>
      </c>
      <c r="AL267" s="19" t="str">
        <f t="shared" si="604"/>
        <v/>
      </c>
      <c r="AM267" s="104">
        <v>999</v>
      </c>
      <c r="AN267" s="105">
        <f>IFERROR(IF(AM267&gt;1,AM267*0.9,""),"")</f>
        <v>899.1</v>
      </c>
      <c r="AO267" s="105">
        <v>218</v>
      </c>
      <c r="AP267" s="108">
        <f t="shared" si="553"/>
        <v>739</v>
      </c>
      <c r="AQ267" s="14">
        <f t="shared" si="606"/>
        <v>0.17806695584473364</v>
      </c>
      <c r="AR267" s="106">
        <v>0</v>
      </c>
      <c r="AS267" s="107" t="str">
        <f>IFERROR(IF(AR267&gt;1,AR267*0.9,""),"")</f>
        <v/>
      </c>
      <c r="AT267" s="107">
        <v>0</v>
      </c>
      <c r="AU267" s="109" t="str">
        <f t="shared" si="556"/>
        <v/>
      </c>
      <c r="AV267" s="19" t="str">
        <f t="shared" si="608"/>
        <v/>
      </c>
      <c r="AW267" s="104">
        <v>0</v>
      </c>
      <c r="AX267" s="105" t="str">
        <f>IFERROR(IF(AW267&gt;1,AW267*0.9,""),"")</f>
        <v/>
      </c>
      <c r="AY267" s="105">
        <v>0</v>
      </c>
      <c r="AZ267" s="108" t="str">
        <f t="shared" si="559"/>
        <v/>
      </c>
      <c r="BA267" s="14" t="str">
        <f t="shared" si="610"/>
        <v/>
      </c>
      <c r="BB267" s="106">
        <v>0</v>
      </c>
      <c r="BC267" s="107" t="str">
        <f>IFERROR(IF(BB267&gt;1,BB267*0.9,""),"")</f>
        <v/>
      </c>
      <c r="BD267" s="107">
        <v>0</v>
      </c>
      <c r="BE267" s="109" t="str">
        <f t="shared" si="562"/>
        <v/>
      </c>
      <c r="BF267" s="19" t="str">
        <f t="shared" si="612"/>
        <v/>
      </c>
      <c r="BG267" s="104">
        <v>1054</v>
      </c>
      <c r="BH267" s="105">
        <f>IFERROR(IF(BG267&gt;1,BG267*0.9,""),"")</f>
        <v>948.6</v>
      </c>
      <c r="BI267" s="105">
        <v>179</v>
      </c>
      <c r="BJ267" s="108">
        <f t="shared" si="565"/>
        <v>778</v>
      </c>
      <c r="BK267" s="14">
        <f t="shared" si="614"/>
        <v>0.17984398060299392</v>
      </c>
    </row>
    <row r="268" spans="1:63" s="5" customFormat="1" ht="12.75" customHeight="1">
      <c r="A268" s="43" t="s">
        <v>95</v>
      </c>
      <c r="B268" s="39" t="s">
        <v>236</v>
      </c>
      <c r="C268" s="4"/>
      <c r="D268" s="50">
        <v>0.22</v>
      </c>
      <c r="E268" s="40" t="s">
        <v>294</v>
      </c>
      <c r="F268" s="84">
        <v>1209</v>
      </c>
      <c r="G268" s="84">
        <v>1099</v>
      </c>
      <c r="H268" s="94">
        <v>817</v>
      </c>
      <c r="I268" s="71">
        <v>0</v>
      </c>
      <c r="J268" s="72" t="str">
        <f t="shared" si="591"/>
        <v/>
      </c>
      <c r="K268" s="72">
        <v>0</v>
      </c>
      <c r="L268" s="73" t="str">
        <f t="shared" si="592"/>
        <v/>
      </c>
      <c r="M268" s="15" t="str">
        <f t="shared" si="593"/>
        <v/>
      </c>
      <c r="N268" s="74">
        <v>0</v>
      </c>
      <c r="O268" s="75" t="str">
        <f t="shared" si="594"/>
        <v/>
      </c>
      <c r="P268" s="75">
        <v>0</v>
      </c>
      <c r="Q268" s="76" t="str">
        <f t="shared" si="595"/>
        <v/>
      </c>
      <c r="R268" s="17" t="str">
        <f t="shared" si="596"/>
        <v/>
      </c>
      <c r="S268" s="71">
        <v>999</v>
      </c>
      <c r="T268" s="72">
        <f t="shared" si="597"/>
        <v>899.1</v>
      </c>
      <c r="U268" s="72">
        <v>73</v>
      </c>
      <c r="V268" s="73">
        <f t="shared" si="541"/>
        <v>744</v>
      </c>
      <c r="W268" s="15">
        <f t="shared" si="598"/>
        <v>0.17250583917250586</v>
      </c>
      <c r="X268" s="74">
        <v>943</v>
      </c>
      <c r="Y268" s="75">
        <f t="shared" si="599"/>
        <v>848.7</v>
      </c>
      <c r="Z268" s="75">
        <v>115</v>
      </c>
      <c r="AA268" s="76">
        <f t="shared" si="544"/>
        <v>702</v>
      </c>
      <c r="AB268" s="17">
        <f t="shared" si="600"/>
        <v>0.17285259809119835</v>
      </c>
      <c r="AC268" s="71">
        <v>0</v>
      </c>
      <c r="AD268" s="72" t="str">
        <f t="shared" si="601"/>
        <v/>
      </c>
      <c r="AE268" s="72">
        <v>0</v>
      </c>
      <c r="AF268" s="73" t="str">
        <f t="shared" si="547"/>
        <v/>
      </c>
      <c r="AG268" s="15" t="str">
        <f t="shared" si="602"/>
        <v/>
      </c>
      <c r="AH268" s="74">
        <v>0</v>
      </c>
      <c r="AI268" s="75" t="str">
        <f t="shared" si="603"/>
        <v/>
      </c>
      <c r="AJ268" s="75">
        <v>0</v>
      </c>
      <c r="AK268" s="76" t="str">
        <f t="shared" si="550"/>
        <v/>
      </c>
      <c r="AL268" s="17" t="str">
        <f t="shared" si="604"/>
        <v/>
      </c>
      <c r="AM268" s="71">
        <v>888</v>
      </c>
      <c r="AN268" s="72">
        <f t="shared" si="605"/>
        <v>799.2</v>
      </c>
      <c r="AO268" s="72">
        <v>155</v>
      </c>
      <c r="AP268" s="73">
        <f t="shared" si="553"/>
        <v>662</v>
      </c>
      <c r="AQ268" s="15">
        <f t="shared" si="606"/>
        <v>0.17167167167167172</v>
      </c>
      <c r="AR268" s="74">
        <v>0</v>
      </c>
      <c r="AS268" s="75" t="str">
        <f t="shared" si="607"/>
        <v/>
      </c>
      <c r="AT268" s="75">
        <v>0</v>
      </c>
      <c r="AU268" s="76" t="str">
        <f t="shared" si="556"/>
        <v/>
      </c>
      <c r="AV268" s="17" t="str">
        <f t="shared" si="608"/>
        <v/>
      </c>
      <c r="AW268" s="71">
        <v>0</v>
      </c>
      <c r="AX268" s="72" t="str">
        <f t="shared" si="609"/>
        <v/>
      </c>
      <c r="AY268" s="72">
        <v>0</v>
      </c>
      <c r="AZ268" s="73" t="str">
        <f t="shared" si="559"/>
        <v/>
      </c>
      <c r="BA268" s="15" t="str">
        <f t="shared" si="610"/>
        <v/>
      </c>
      <c r="BB268" s="74">
        <v>0</v>
      </c>
      <c r="BC268" s="75" t="str">
        <f t="shared" si="611"/>
        <v/>
      </c>
      <c r="BD268" s="75">
        <v>0</v>
      </c>
      <c r="BE268" s="76" t="str">
        <f t="shared" si="562"/>
        <v/>
      </c>
      <c r="BF268" s="17" t="str">
        <f t="shared" si="612"/>
        <v/>
      </c>
      <c r="BG268" s="71">
        <v>943</v>
      </c>
      <c r="BH268" s="72">
        <f t="shared" si="613"/>
        <v>848.7</v>
      </c>
      <c r="BI268" s="72">
        <v>115</v>
      </c>
      <c r="BJ268" s="73">
        <f t="shared" si="565"/>
        <v>702</v>
      </c>
      <c r="BK268" s="15">
        <f t="shared" si="614"/>
        <v>0.17285259809119835</v>
      </c>
    </row>
    <row r="269" spans="1:63" s="5" customFormat="1" ht="12.75" customHeight="1">
      <c r="A269" s="43" t="s">
        <v>383</v>
      </c>
      <c r="B269" s="39" t="s">
        <v>236</v>
      </c>
      <c r="C269" s="4"/>
      <c r="D269" s="50">
        <v>0.27</v>
      </c>
      <c r="E269" s="40" t="s">
        <v>295</v>
      </c>
      <c r="F269" s="84">
        <v>1539</v>
      </c>
      <c r="G269" s="84">
        <v>1399</v>
      </c>
      <c r="H269" s="94">
        <v>1050</v>
      </c>
      <c r="I269" s="71">
        <v>0</v>
      </c>
      <c r="J269" s="72" t="str">
        <f>IFERROR(IF(I269&gt;1,I269*0.9,""),"")</f>
        <v/>
      </c>
      <c r="K269" s="72">
        <v>0</v>
      </c>
      <c r="L269" s="73" t="str">
        <f t="shared" si="592"/>
        <v/>
      </c>
      <c r="M269" s="15" t="str">
        <f t="shared" si="593"/>
        <v/>
      </c>
      <c r="N269" s="74">
        <v>0</v>
      </c>
      <c r="O269" s="75" t="str">
        <f>IFERROR(IF(N269&gt;1,N269*0.9,""),"")</f>
        <v/>
      </c>
      <c r="P269" s="75">
        <v>0</v>
      </c>
      <c r="Q269" s="76" t="str">
        <f t="shared" si="595"/>
        <v/>
      </c>
      <c r="R269" s="17" t="str">
        <f t="shared" si="596"/>
        <v/>
      </c>
      <c r="S269" s="71">
        <v>1166</v>
      </c>
      <c r="T269" s="72">
        <f>IFERROR(IF(S269&gt;1,S269*0.9,""),"")</f>
        <v>1049.4000000000001</v>
      </c>
      <c r="U269" s="72">
        <v>174</v>
      </c>
      <c r="V269" s="73">
        <f t="shared" si="541"/>
        <v>876</v>
      </c>
      <c r="W269" s="15">
        <f t="shared" si="598"/>
        <v>0.16523727844482569</v>
      </c>
      <c r="X269" s="74">
        <v>1166</v>
      </c>
      <c r="Y269" s="75">
        <f>IFERROR(IF(X269&gt;1,X269*0.9,""),"")</f>
        <v>1049.4000000000001</v>
      </c>
      <c r="Z269" s="75">
        <v>173</v>
      </c>
      <c r="AA269" s="76">
        <f t="shared" si="544"/>
        <v>877</v>
      </c>
      <c r="AB269" s="17">
        <f t="shared" si="600"/>
        <v>0.16428435296359831</v>
      </c>
      <c r="AC269" s="71">
        <v>0</v>
      </c>
      <c r="AD269" s="72" t="str">
        <f>IFERROR(IF(AC269&gt;1,AC269*0.9,""),"")</f>
        <v/>
      </c>
      <c r="AE269" s="72">
        <v>0</v>
      </c>
      <c r="AF269" s="73" t="str">
        <f t="shared" si="547"/>
        <v/>
      </c>
      <c r="AG269" s="15" t="str">
        <f t="shared" si="602"/>
        <v/>
      </c>
      <c r="AH269" s="74">
        <v>0</v>
      </c>
      <c r="AI269" s="75" t="str">
        <f>IFERROR(IF(AH269&gt;1,AH269*0.9,""),"")</f>
        <v/>
      </c>
      <c r="AJ269" s="75">
        <v>0</v>
      </c>
      <c r="AK269" s="76" t="str">
        <f t="shared" si="550"/>
        <v/>
      </c>
      <c r="AL269" s="17" t="str">
        <f t="shared" si="604"/>
        <v/>
      </c>
      <c r="AM269" s="71">
        <v>1110</v>
      </c>
      <c r="AN269" s="72">
        <f>IFERROR(IF(AM269&gt;1,AM269*0.9,""),"")</f>
        <v>999</v>
      </c>
      <c r="AO269" s="72">
        <v>214</v>
      </c>
      <c r="AP269" s="73">
        <f t="shared" si="553"/>
        <v>836</v>
      </c>
      <c r="AQ269" s="15">
        <f t="shared" si="606"/>
        <v>0.16316316316316315</v>
      </c>
      <c r="AR269" s="74">
        <v>0</v>
      </c>
      <c r="AS269" s="75" t="str">
        <f>IFERROR(IF(AR269&gt;1,AR269*0.9,""),"")</f>
        <v/>
      </c>
      <c r="AT269" s="75">
        <v>0</v>
      </c>
      <c r="AU269" s="76" t="str">
        <f t="shared" si="556"/>
        <v/>
      </c>
      <c r="AV269" s="17" t="str">
        <f t="shared" si="608"/>
        <v/>
      </c>
      <c r="AW269" s="71">
        <v>0</v>
      </c>
      <c r="AX269" s="72" t="str">
        <f>IFERROR(IF(AW269&gt;1,AW269*0.9,""),"")</f>
        <v/>
      </c>
      <c r="AY269" s="72">
        <v>0</v>
      </c>
      <c r="AZ269" s="73" t="str">
        <f t="shared" si="559"/>
        <v/>
      </c>
      <c r="BA269" s="15" t="str">
        <f t="shared" si="610"/>
        <v/>
      </c>
      <c r="BB269" s="74">
        <v>0</v>
      </c>
      <c r="BC269" s="75" t="str">
        <f>IFERROR(IF(BB269&gt;1,BB269*0.9,""),"")</f>
        <v/>
      </c>
      <c r="BD269" s="75">
        <v>0</v>
      </c>
      <c r="BE269" s="76" t="str">
        <f t="shared" si="562"/>
        <v/>
      </c>
      <c r="BF269" s="17" t="str">
        <f t="shared" si="612"/>
        <v/>
      </c>
      <c r="BG269" s="71">
        <v>1166</v>
      </c>
      <c r="BH269" s="72">
        <f>IFERROR(IF(BG269&gt;1,BG269*0.9,""),"")</f>
        <v>1049.4000000000001</v>
      </c>
      <c r="BI269" s="72">
        <v>173</v>
      </c>
      <c r="BJ269" s="73">
        <f t="shared" si="565"/>
        <v>877</v>
      </c>
      <c r="BK269" s="15">
        <f t="shared" si="614"/>
        <v>0.16428435296359831</v>
      </c>
    </row>
    <row r="270" spans="1:63" s="5" customFormat="1" ht="12.75" customHeight="1" thickBot="1">
      <c r="A270" s="44" t="s">
        <v>96</v>
      </c>
      <c r="B270" s="37" t="s">
        <v>236</v>
      </c>
      <c r="C270" s="41"/>
      <c r="D270" s="51">
        <v>0.27</v>
      </c>
      <c r="E270" s="2" t="s">
        <v>295</v>
      </c>
      <c r="F270" s="85">
        <v>1319</v>
      </c>
      <c r="G270" s="85">
        <v>1199</v>
      </c>
      <c r="H270" s="95">
        <v>890</v>
      </c>
      <c r="I270" s="78">
        <v>0</v>
      </c>
      <c r="J270" s="79" t="str">
        <f>IFERROR(IF(I270&gt;1,I270*0.9,""),"")</f>
        <v/>
      </c>
      <c r="K270" s="79">
        <v>0</v>
      </c>
      <c r="L270" s="80" t="str">
        <f t="shared" si="592"/>
        <v/>
      </c>
      <c r="M270" s="16" t="str">
        <f t="shared" si="593"/>
        <v/>
      </c>
      <c r="N270" s="81">
        <v>0</v>
      </c>
      <c r="O270" s="82" t="str">
        <f>IFERROR(IF(N270&gt;1,N270*0.9,""),"")</f>
        <v/>
      </c>
      <c r="P270" s="82">
        <v>0</v>
      </c>
      <c r="Q270" s="83" t="str">
        <f t="shared" si="595"/>
        <v/>
      </c>
      <c r="R270" s="18" t="str">
        <f t="shared" si="596"/>
        <v/>
      </c>
      <c r="S270" s="78">
        <v>1110</v>
      </c>
      <c r="T270" s="79">
        <f>IFERROR(IF(S270&gt;1,S270*0.9,""),"")</f>
        <v>999</v>
      </c>
      <c r="U270" s="79">
        <v>64</v>
      </c>
      <c r="V270" s="80">
        <f t="shared" si="541"/>
        <v>826</v>
      </c>
      <c r="W270" s="16">
        <f t="shared" si="598"/>
        <v>0.17317317317317318</v>
      </c>
      <c r="X270" s="81">
        <v>1054</v>
      </c>
      <c r="Y270" s="82">
        <f>IFERROR(IF(X270&gt;1,X270*0.9,""),"")</f>
        <v>948.6</v>
      </c>
      <c r="Z270" s="82">
        <v>106</v>
      </c>
      <c r="AA270" s="83">
        <f t="shared" si="544"/>
        <v>784</v>
      </c>
      <c r="AB270" s="18">
        <f t="shared" si="600"/>
        <v>0.17351886991355683</v>
      </c>
      <c r="AC270" s="78">
        <v>0</v>
      </c>
      <c r="AD270" s="79" t="str">
        <f>IFERROR(IF(AC270&gt;1,AC270*0.9,""),"")</f>
        <v/>
      </c>
      <c r="AE270" s="79">
        <v>0</v>
      </c>
      <c r="AF270" s="80" t="str">
        <f t="shared" si="547"/>
        <v/>
      </c>
      <c r="AG270" s="16" t="str">
        <f t="shared" si="602"/>
        <v/>
      </c>
      <c r="AH270" s="81">
        <v>0</v>
      </c>
      <c r="AI270" s="82" t="str">
        <f>IFERROR(IF(AH270&gt;1,AH270*0.9,""),"")</f>
        <v/>
      </c>
      <c r="AJ270" s="82">
        <v>0</v>
      </c>
      <c r="AK270" s="83" t="str">
        <f t="shared" si="550"/>
        <v/>
      </c>
      <c r="AL270" s="18" t="str">
        <f t="shared" si="604"/>
        <v/>
      </c>
      <c r="AM270" s="78">
        <v>999</v>
      </c>
      <c r="AN270" s="79">
        <f>IFERROR(IF(AM270&gt;1,AM270*0.9,""),"")</f>
        <v>899.1</v>
      </c>
      <c r="AO270" s="79">
        <v>147</v>
      </c>
      <c r="AP270" s="80">
        <f t="shared" si="553"/>
        <v>743</v>
      </c>
      <c r="AQ270" s="16">
        <f t="shared" si="606"/>
        <v>0.17361806250695141</v>
      </c>
      <c r="AR270" s="81">
        <v>0</v>
      </c>
      <c r="AS270" s="82" t="str">
        <f>IFERROR(IF(AR270&gt;1,AR270*0.9,""),"")</f>
        <v/>
      </c>
      <c r="AT270" s="82">
        <v>0</v>
      </c>
      <c r="AU270" s="83" t="str">
        <f t="shared" si="556"/>
        <v/>
      </c>
      <c r="AV270" s="18" t="str">
        <f t="shared" si="608"/>
        <v/>
      </c>
      <c r="AW270" s="78">
        <v>0</v>
      </c>
      <c r="AX270" s="79" t="str">
        <f>IFERROR(IF(AW270&gt;1,AW270*0.9,""),"")</f>
        <v/>
      </c>
      <c r="AY270" s="79">
        <v>0</v>
      </c>
      <c r="AZ270" s="80" t="str">
        <f t="shared" si="559"/>
        <v/>
      </c>
      <c r="BA270" s="16" t="str">
        <f t="shared" si="610"/>
        <v/>
      </c>
      <c r="BB270" s="81">
        <v>0</v>
      </c>
      <c r="BC270" s="82" t="str">
        <f>IFERROR(IF(BB270&gt;1,BB270*0.9,""),"")</f>
        <v/>
      </c>
      <c r="BD270" s="82">
        <v>0</v>
      </c>
      <c r="BE270" s="83" t="str">
        <f t="shared" si="562"/>
        <v/>
      </c>
      <c r="BF270" s="18" t="str">
        <f t="shared" si="612"/>
        <v/>
      </c>
      <c r="BG270" s="78">
        <v>1054</v>
      </c>
      <c r="BH270" s="79">
        <f>IFERROR(IF(BG270&gt;1,BG270*0.9,""),"")</f>
        <v>948.6</v>
      </c>
      <c r="BI270" s="79">
        <v>106</v>
      </c>
      <c r="BJ270" s="80">
        <f t="shared" si="565"/>
        <v>784</v>
      </c>
      <c r="BK270" s="16">
        <f t="shared" si="614"/>
        <v>0.17351886991355683</v>
      </c>
    </row>
    <row r="271" spans="1:63" s="5" customFormat="1" ht="13.5" customHeight="1">
      <c r="A271" s="45" t="s">
        <v>98</v>
      </c>
      <c r="B271" s="35" t="s">
        <v>236</v>
      </c>
      <c r="C271" s="6"/>
      <c r="D271" s="52">
        <v>0.79</v>
      </c>
      <c r="E271" s="7" t="s">
        <v>330</v>
      </c>
      <c r="F271" s="86">
        <v>2199</v>
      </c>
      <c r="G271" s="86">
        <v>1999</v>
      </c>
      <c r="H271" s="93">
        <v>1485</v>
      </c>
      <c r="I271" s="104">
        <v>0</v>
      </c>
      <c r="J271" s="105" t="str">
        <f t="shared" si="591"/>
        <v/>
      </c>
      <c r="K271" s="105">
        <v>0</v>
      </c>
      <c r="L271" s="108" t="str">
        <f t="shared" si="592"/>
        <v/>
      </c>
      <c r="M271" s="14" t="str">
        <f t="shared" si="593"/>
        <v/>
      </c>
      <c r="N271" s="106">
        <v>0</v>
      </c>
      <c r="O271" s="107" t="str">
        <f t="shared" si="594"/>
        <v/>
      </c>
      <c r="P271" s="107">
        <v>0</v>
      </c>
      <c r="Q271" s="109" t="str">
        <f t="shared" si="595"/>
        <v/>
      </c>
      <c r="R271" s="19" t="str">
        <f t="shared" si="596"/>
        <v/>
      </c>
      <c r="S271" s="104">
        <v>1888</v>
      </c>
      <c r="T271" s="105">
        <f t="shared" si="597"/>
        <v>1699.2</v>
      </c>
      <c r="U271" s="105">
        <v>80</v>
      </c>
      <c r="V271" s="108">
        <f t="shared" si="541"/>
        <v>1405</v>
      </c>
      <c r="W271" s="14">
        <f t="shared" si="598"/>
        <v>0.17314030131826744</v>
      </c>
      <c r="X271" s="106">
        <v>1777</v>
      </c>
      <c r="Y271" s="107">
        <f t="shared" si="599"/>
        <v>1599.3</v>
      </c>
      <c r="Z271" s="107">
        <v>162</v>
      </c>
      <c r="AA271" s="109">
        <f t="shared" si="544"/>
        <v>1323</v>
      </c>
      <c r="AB271" s="19">
        <f t="shared" si="600"/>
        <v>0.17276308384918398</v>
      </c>
      <c r="AC271" s="104">
        <v>0</v>
      </c>
      <c r="AD271" s="105" t="str">
        <f t="shared" si="601"/>
        <v/>
      </c>
      <c r="AE271" s="105">
        <v>0</v>
      </c>
      <c r="AF271" s="108" t="str">
        <f t="shared" si="547"/>
        <v/>
      </c>
      <c r="AG271" s="14" t="str">
        <f t="shared" si="602"/>
        <v/>
      </c>
      <c r="AH271" s="106">
        <v>0</v>
      </c>
      <c r="AI271" s="107" t="str">
        <f t="shared" si="603"/>
        <v/>
      </c>
      <c r="AJ271" s="107">
        <v>0</v>
      </c>
      <c r="AK271" s="109" t="str">
        <f t="shared" si="550"/>
        <v/>
      </c>
      <c r="AL271" s="19" t="str">
        <f t="shared" si="604"/>
        <v/>
      </c>
      <c r="AM271" s="104">
        <v>1721</v>
      </c>
      <c r="AN271" s="105">
        <f t="shared" si="605"/>
        <v>1548.9</v>
      </c>
      <c r="AO271" s="105">
        <v>202</v>
      </c>
      <c r="AP271" s="108">
        <f t="shared" si="553"/>
        <v>1283</v>
      </c>
      <c r="AQ271" s="14">
        <f t="shared" si="606"/>
        <v>0.17167021757376208</v>
      </c>
      <c r="AR271" s="106">
        <v>0</v>
      </c>
      <c r="AS271" s="107" t="str">
        <f t="shared" si="607"/>
        <v/>
      </c>
      <c r="AT271" s="107">
        <v>0</v>
      </c>
      <c r="AU271" s="109" t="str">
        <f t="shared" si="556"/>
        <v/>
      </c>
      <c r="AV271" s="19" t="str">
        <f t="shared" si="608"/>
        <v/>
      </c>
      <c r="AW271" s="104">
        <v>0</v>
      </c>
      <c r="AX271" s="105" t="str">
        <f t="shared" si="609"/>
        <v/>
      </c>
      <c r="AY271" s="105">
        <v>0</v>
      </c>
      <c r="AZ271" s="108" t="str">
        <f t="shared" si="559"/>
        <v/>
      </c>
      <c r="BA271" s="14" t="str">
        <f t="shared" si="610"/>
        <v/>
      </c>
      <c r="BB271" s="106">
        <v>0</v>
      </c>
      <c r="BC271" s="107" t="str">
        <f t="shared" si="611"/>
        <v/>
      </c>
      <c r="BD271" s="107">
        <v>0</v>
      </c>
      <c r="BE271" s="109" t="str">
        <f t="shared" si="562"/>
        <v/>
      </c>
      <c r="BF271" s="19" t="str">
        <f t="shared" si="612"/>
        <v/>
      </c>
      <c r="BG271" s="104">
        <v>1777</v>
      </c>
      <c r="BH271" s="105">
        <f t="shared" si="613"/>
        <v>1599.3</v>
      </c>
      <c r="BI271" s="105">
        <v>162</v>
      </c>
      <c r="BJ271" s="108">
        <f t="shared" si="565"/>
        <v>1323</v>
      </c>
      <c r="BK271" s="14">
        <f t="shared" si="614"/>
        <v>0.17276308384918398</v>
      </c>
    </row>
    <row r="272" spans="1:63" s="5" customFormat="1" ht="12.75" customHeight="1" thickBot="1">
      <c r="A272" s="44" t="s">
        <v>97</v>
      </c>
      <c r="B272" s="37" t="s">
        <v>236</v>
      </c>
      <c r="C272" s="9"/>
      <c r="D272" s="51">
        <v>0.79</v>
      </c>
      <c r="E272" s="2" t="s">
        <v>330</v>
      </c>
      <c r="F272" s="85">
        <v>1979</v>
      </c>
      <c r="G272" s="85">
        <v>1799</v>
      </c>
      <c r="H272" s="95">
        <v>1336</v>
      </c>
      <c r="I272" s="78">
        <v>0</v>
      </c>
      <c r="J272" s="79" t="str">
        <f t="shared" si="591"/>
        <v/>
      </c>
      <c r="K272" s="79">
        <v>0</v>
      </c>
      <c r="L272" s="80" t="str">
        <f t="shared" si="592"/>
        <v/>
      </c>
      <c r="M272" s="16" t="str">
        <f t="shared" si="593"/>
        <v/>
      </c>
      <c r="N272" s="81">
        <v>0</v>
      </c>
      <c r="O272" s="82" t="str">
        <f t="shared" si="594"/>
        <v/>
      </c>
      <c r="P272" s="82">
        <v>0</v>
      </c>
      <c r="Q272" s="83" t="str">
        <f t="shared" si="595"/>
        <v/>
      </c>
      <c r="R272" s="18" t="str">
        <f t="shared" si="596"/>
        <v/>
      </c>
      <c r="S272" s="78" t="s">
        <v>219</v>
      </c>
      <c r="T272" s="79" t="str">
        <f t="shared" si="597"/>
        <v/>
      </c>
      <c r="U272" s="79">
        <v>0</v>
      </c>
      <c r="V272" s="80" t="str">
        <f t="shared" si="541"/>
        <v/>
      </c>
      <c r="W272" s="16" t="str">
        <f t="shared" si="598"/>
        <v/>
      </c>
      <c r="X272" s="81">
        <v>1554</v>
      </c>
      <c r="Y272" s="82">
        <f t="shared" si="599"/>
        <v>1398.6000000000001</v>
      </c>
      <c r="Z272" s="82">
        <v>180</v>
      </c>
      <c r="AA272" s="83">
        <f t="shared" si="544"/>
        <v>1156</v>
      </c>
      <c r="AB272" s="18">
        <f t="shared" si="600"/>
        <v>0.17345917345917353</v>
      </c>
      <c r="AC272" s="78">
        <v>0</v>
      </c>
      <c r="AD272" s="79" t="str">
        <f t="shared" si="601"/>
        <v/>
      </c>
      <c r="AE272" s="79">
        <v>0</v>
      </c>
      <c r="AF272" s="80" t="str">
        <f t="shared" si="547"/>
        <v/>
      </c>
      <c r="AG272" s="16" t="str">
        <f t="shared" si="602"/>
        <v/>
      </c>
      <c r="AH272" s="81">
        <v>0</v>
      </c>
      <c r="AI272" s="82" t="str">
        <f t="shared" si="603"/>
        <v/>
      </c>
      <c r="AJ272" s="82">
        <v>0</v>
      </c>
      <c r="AK272" s="83" t="str">
        <f t="shared" si="550"/>
        <v/>
      </c>
      <c r="AL272" s="18" t="str">
        <f t="shared" si="604"/>
        <v/>
      </c>
      <c r="AM272" s="78">
        <v>1499</v>
      </c>
      <c r="AN272" s="79">
        <f t="shared" si="605"/>
        <v>1349.1000000000001</v>
      </c>
      <c r="AO272" s="79">
        <v>220</v>
      </c>
      <c r="AP272" s="80">
        <f t="shared" si="553"/>
        <v>1116</v>
      </c>
      <c r="AQ272" s="16">
        <f t="shared" si="606"/>
        <v>0.17278185456971323</v>
      </c>
      <c r="AR272" s="81">
        <v>0</v>
      </c>
      <c r="AS272" s="82" t="str">
        <f t="shared" si="607"/>
        <v/>
      </c>
      <c r="AT272" s="82">
        <v>0</v>
      </c>
      <c r="AU272" s="83" t="str">
        <f t="shared" si="556"/>
        <v/>
      </c>
      <c r="AV272" s="18" t="str">
        <f t="shared" si="608"/>
        <v/>
      </c>
      <c r="AW272" s="78">
        <v>0</v>
      </c>
      <c r="AX272" s="79" t="str">
        <f t="shared" si="609"/>
        <v/>
      </c>
      <c r="AY272" s="79">
        <v>0</v>
      </c>
      <c r="AZ272" s="80" t="str">
        <f t="shared" si="559"/>
        <v/>
      </c>
      <c r="BA272" s="16" t="str">
        <f t="shared" si="610"/>
        <v/>
      </c>
      <c r="BB272" s="81">
        <v>0</v>
      </c>
      <c r="BC272" s="82" t="str">
        <f t="shared" si="611"/>
        <v/>
      </c>
      <c r="BD272" s="82">
        <v>0</v>
      </c>
      <c r="BE272" s="83" t="str">
        <f t="shared" si="562"/>
        <v/>
      </c>
      <c r="BF272" s="18" t="str">
        <f t="shared" si="612"/>
        <v/>
      </c>
      <c r="BG272" s="78">
        <v>1554</v>
      </c>
      <c r="BH272" s="79">
        <f t="shared" si="613"/>
        <v>1398.6000000000001</v>
      </c>
      <c r="BI272" s="79">
        <v>180</v>
      </c>
      <c r="BJ272" s="80">
        <f t="shared" si="565"/>
        <v>1156</v>
      </c>
      <c r="BK272" s="16">
        <f t="shared" si="614"/>
        <v>0.17345917345917353</v>
      </c>
    </row>
    <row r="273" spans="1:63" s="5" customFormat="1" ht="12.75" customHeight="1">
      <c r="A273" s="45" t="s">
        <v>100</v>
      </c>
      <c r="B273" s="35" t="s">
        <v>236</v>
      </c>
      <c r="C273" s="6"/>
      <c r="D273" s="52">
        <v>1.56</v>
      </c>
      <c r="E273" s="7" t="s">
        <v>331</v>
      </c>
      <c r="F273" s="86">
        <v>3299</v>
      </c>
      <c r="G273" s="86">
        <v>2999</v>
      </c>
      <c r="H273" s="93">
        <v>2227</v>
      </c>
      <c r="I273" s="104">
        <v>0</v>
      </c>
      <c r="J273" s="105" t="str">
        <f t="shared" si="591"/>
        <v/>
      </c>
      <c r="K273" s="105">
        <v>0</v>
      </c>
      <c r="L273" s="108" t="str">
        <f t="shared" si="592"/>
        <v/>
      </c>
      <c r="M273" s="14" t="str">
        <f t="shared" si="593"/>
        <v/>
      </c>
      <c r="N273" s="106">
        <v>0</v>
      </c>
      <c r="O273" s="107" t="str">
        <f t="shared" si="594"/>
        <v/>
      </c>
      <c r="P273" s="107">
        <v>0</v>
      </c>
      <c r="Q273" s="109" t="str">
        <f t="shared" si="595"/>
        <v/>
      </c>
      <c r="R273" s="19" t="str">
        <f t="shared" si="596"/>
        <v/>
      </c>
      <c r="S273" s="104">
        <v>2443</v>
      </c>
      <c r="T273" s="105">
        <f t="shared" si="597"/>
        <v>2198.7000000000003</v>
      </c>
      <c r="U273" s="105">
        <v>409</v>
      </c>
      <c r="V273" s="108">
        <f t="shared" si="541"/>
        <v>1818</v>
      </c>
      <c r="W273" s="14">
        <f t="shared" si="598"/>
        <v>0.17314776913630792</v>
      </c>
      <c r="X273" s="106">
        <v>2666</v>
      </c>
      <c r="Y273" s="107">
        <f t="shared" si="599"/>
        <v>2399.4</v>
      </c>
      <c r="Z273" s="107">
        <v>243</v>
      </c>
      <c r="AA273" s="109">
        <f t="shared" si="544"/>
        <v>1984</v>
      </c>
      <c r="AB273" s="19">
        <f t="shared" si="600"/>
        <v>0.17312661498708012</v>
      </c>
      <c r="AC273" s="104">
        <v>0</v>
      </c>
      <c r="AD273" s="105" t="str">
        <f t="shared" si="601"/>
        <v/>
      </c>
      <c r="AE273" s="105">
        <v>0</v>
      </c>
      <c r="AF273" s="108" t="str">
        <f t="shared" si="547"/>
        <v/>
      </c>
      <c r="AG273" s="14" t="str">
        <f t="shared" si="602"/>
        <v/>
      </c>
      <c r="AH273" s="106">
        <v>0</v>
      </c>
      <c r="AI273" s="107" t="str">
        <f t="shared" si="603"/>
        <v/>
      </c>
      <c r="AJ273" s="107">
        <v>0</v>
      </c>
      <c r="AK273" s="109" t="str">
        <f t="shared" si="550"/>
        <v/>
      </c>
      <c r="AL273" s="19" t="str">
        <f t="shared" si="604"/>
        <v/>
      </c>
      <c r="AM273" s="104">
        <v>2332</v>
      </c>
      <c r="AN273" s="105">
        <f t="shared" si="605"/>
        <v>2098.8000000000002</v>
      </c>
      <c r="AO273" s="105">
        <v>490</v>
      </c>
      <c r="AP273" s="108">
        <f t="shared" si="553"/>
        <v>1737</v>
      </c>
      <c r="AQ273" s="14">
        <f t="shared" si="606"/>
        <v>0.17238421955403094</v>
      </c>
      <c r="AR273" s="106">
        <v>0</v>
      </c>
      <c r="AS273" s="107" t="str">
        <f t="shared" si="607"/>
        <v/>
      </c>
      <c r="AT273" s="107">
        <v>0</v>
      </c>
      <c r="AU273" s="109" t="str">
        <f t="shared" si="556"/>
        <v/>
      </c>
      <c r="AV273" s="19" t="str">
        <f t="shared" si="608"/>
        <v/>
      </c>
      <c r="AW273" s="104">
        <v>0</v>
      </c>
      <c r="AX273" s="105" t="str">
        <f t="shared" si="609"/>
        <v/>
      </c>
      <c r="AY273" s="105">
        <v>0</v>
      </c>
      <c r="AZ273" s="108" t="str">
        <f t="shared" si="559"/>
        <v/>
      </c>
      <c r="BA273" s="14" t="str">
        <f t="shared" si="610"/>
        <v/>
      </c>
      <c r="BB273" s="106">
        <v>0</v>
      </c>
      <c r="BC273" s="107" t="str">
        <f t="shared" si="611"/>
        <v/>
      </c>
      <c r="BD273" s="107">
        <v>0</v>
      </c>
      <c r="BE273" s="109" t="str">
        <f t="shared" si="562"/>
        <v/>
      </c>
      <c r="BF273" s="19" t="str">
        <f t="shared" si="612"/>
        <v/>
      </c>
      <c r="BG273" s="104">
        <v>2443</v>
      </c>
      <c r="BH273" s="105">
        <f t="shared" si="613"/>
        <v>2198.7000000000003</v>
      </c>
      <c r="BI273" s="105">
        <v>409</v>
      </c>
      <c r="BJ273" s="108">
        <f t="shared" si="565"/>
        <v>1818</v>
      </c>
      <c r="BK273" s="14">
        <f t="shared" si="614"/>
        <v>0.17314776913630792</v>
      </c>
    </row>
    <row r="274" spans="1:63" s="5" customFormat="1" ht="12.75" customHeight="1" thickBot="1">
      <c r="A274" s="44" t="s">
        <v>99</v>
      </c>
      <c r="B274" s="37" t="s">
        <v>236</v>
      </c>
      <c r="C274" s="9"/>
      <c r="D274" s="51">
        <v>1.56</v>
      </c>
      <c r="E274" s="2" t="s">
        <v>331</v>
      </c>
      <c r="F274" s="85">
        <v>3079</v>
      </c>
      <c r="G274" s="85">
        <v>2799</v>
      </c>
      <c r="H274" s="95">
        <v>2079</v>
      </c>
      <c r="I274" s="78">
        <v>0</v>
      </c>
      <c r="J274" s="79" t="str">
        <f t="shared" si="591"/>
        <v/>
      </c>
      <c r="K274" s="79">
        <v>0</v>
      </c>
      <c r="L274" s="80" t="str">
        <f t="shared" si="592"/>
        <v/>
      </c>
      <c r="M274" s="16" t="str">
        <f t="shared" si="593"/>
        <v/>
      </c>
      <c r="N274" s="81">
        <v>0</v>
      </c>
      <c r="O274" s="82" t="str">
        <f t="shared" si="594"/>
        <v/>
      </c>
      <c r="P274" s="82">
        <v>0</v>
      </c>
      <c r="Q274" s="83" t="str">
        <f t="shared" si="595"/>
        <v/>
      </c>
      <c r="R274" s="18" t="str">
        <f t="shared" si="596"/>
        <v/>
      </c>
      <c r="S274" s="78">
        <v>2221</v>
      </c>
      <c r="T274" s="79">
        <f t="shared" si="597"/>
        <v>1998.9</v>
      </c>
      <c r="U274" s="79">
        <v>426</v>
      </c>
      <c r="V274" s="80">
        <f t="shared" si="541"/>
        <v>1653</v>
      </c>
      <c r="W274" s="16">
        <f t="shared" si="598"/>
        <v>0.17304517484616544</v>
      </c>
      <c r="X274" s="81">
        <v>2443</v>
      </c>
      <c r="Y274" s="82">
        <f t="shared" si="599"/>
        <v>2198.7000000000003</v>
      </c>
      <c r="Z274" s="82">
        <v>261</v>
      </c>
      <c r="AA274" s="83">
        <f t="shared" si="544"/>
        <v>1818</v>
      </c>
      <c r="AB274" s="18">
        <f t="shared" si="600"/>
        <v>0.17314776913630792</v>
      </c>
      <c r="AC274" s="78">
        <v>0</v>
      </c>
      <c r="AD274" s="79" t="str">
        <f t="shared" si="601"/>
        <v/>
      </c>
      <c r="AE274" s="79">
        <v>0</v>
      </c>
      <c r="AF274" s="80" t="str">
        <f t="shared" si="547"/>
        <v/>
      </c>
      <c r="AG274" s="16" t="str">
        <f t="shared" si="602"/>
        <v/>
      </c>
      <c r="AH274" s="81">
        <v>0</v>
      </c>
      <c r="AI274" s="82" t="str">
        <f t="shared" si="603"/>
        <v/>
      </c>
      <c r="AJ274" s="82">
        <v>0</v>
      </c>
      <c r="AK274" s="83" t="str">
        <f t="shared" si="550"/>
        <v/>
      </c>
      <c r="AL274" s="18" t="str">
        <f t="shared" si="604"/>
        <v/>
      </c>
      <c r="AM274" s="78">
        <v>2110</v>
      </c>
      <c r="AN274" s="79">
        <f t="shared" si="605"/>
        <v>1899</v>
      </c>
      <c r="AO274" s="79">
        <v>506</v>
      </c>
      <c r="AP274" s="80">
        <f t="shared" si="553"/>
        <v>1573</v>
      </c>
      <c r="AQ274" s="16">
        <f t="shared" si="606"/>
        <v>0.17166929963138494</v>
      </c>
      <c r="AR274" s="81">
        <v>0</v>
      </c>
      <c r="AS274" s="82" t="str">
        <f t="shared" si="607"/>
        <v/>
      </c>
      <c r="AT274" s="82">
        <v>0</v>
      </c>
      <c r="AU274" s="83" t="str">
        <f t="shared" si="556"/>
        <v/>
      </c>
      <c r="AV274" s="18" t="str">
        <f t="shared" si="608"/>
        <v/>
      </c>
      <c r="AW274" s="78">
        <v>0</v>
      </c>
      <c r="AX274" s="79" t="str">
        <f t="shared" si="609"/>
        <v/>
      </c>
      <c r="AY274" s="79">
        <v>0</v>
      </c>
      <c r="AZ274" s="80" t="str">
        <f t="shared" si="559"/>
        <v/>
      </c>
      <c r="BA274" s="16" t="str">
        <f t="shared" si="610"/>
        <v/>
      </c>
      <c r="BB274" s="81">
        <v>0</v>
      </c>
      <c r="BC274" s="82" t="str">
        <f t="shared" si="611"/>
        <v/>
      </c>
      <c r="BD274" s="82">
        <v>0</v>
      </c>
      <c r="BE274" s="83" t="str">
        <f t="shared" si="562"/>
        <v/>
      </c>
      <c r="BF274" s="18" t="str">
        <f t="shared" si="612"/>
        <v/>
      </c>
      <c r="BG274" s="78">
        <v>2221</v>
      </c>
      <c r="BH274" s="79">
        <f t="shared" si="613"/>
        <v>1998.9</v>
      </c>
      <c r="BI274" s="79">
        <v>426</v>
      </c>
      <c r="BJ274" s="80">
        <f t="shared" si="565"/>
        <v>1653</v>
      </c>
      <c r="BK274" s="16">
        <f t="shared" si="614"/>
        <v>0.17304517484616544</v>
      </c>
    </row>
    <row r="275" spans="1:63" s="5" customFormat="1" ht="12.75" customHeight="1">
      <c r="A275" s="45" t="s">
        <v>385</v>
      </c>
      <c r="B275" s="35" t="s">
        <v>236</v>
      </c>
      <c r="C275" s="6"/>
      <c r="D275" s="52">
        <v>1.19</v>
      </c>
      <c r="E275" s="7" t="s">
        <v>386</v>
      </c>
      <c r="F275" s="86">
        <v>4069</v>
      </c>
      <c r="G275" s="86">
        <v>3699</v>
      </c>
      <c r="H275" s="93">
        <v>2775</v>
      </c>
      <c r="I275" s="104">
        <v>0</v>
      </c>
      <c r="J275" s="105" t="str">
        <f>IFERROR(IF(I275&gt;1,I275*0.9,""),"")</f>
        <v/>
      </c>
      <c r="K275" s="105">
        <v>0</v>
      </c>
      <c r="L275" s="108" t="str">
        <f t="shared" si="592"/>
        <v/>
      </c>
      <c r="M275" s="14" t="str">
        <f t="shared" si="593"/>
        <v/>
      </c>
      <c r="N275" s="106">
        <v>0</v>
      </c>
      <c r="O275" s="107" t="str">
        <f>IFERROR(IF(N275&gt;1,N275*0.9,""),"")</f>
        <v/>
      </c>
      <c r="P275" s="107">
        <v>0</v>
      </c>
      <c r="Q275" s="109" t="str">
        <f t="shared" si="595"/>
        <v/>
      </c>
      <c r="R275" s="19" t="str">
        <f t="shared" si="596"/>
        <v/>
      </c>
      <c r="S275" s="104" t="s">
        <v>219</v>
      </c>
      <c r="T275" s="105" t="str">
        <f>IFERROR(IF(S275&gt;1,S275*0.9,""),"")</f>
        <v/>
      </c>
      <c r="U275" s="105">
        <v>0</v>
      </c>
      <c r="V275" s="108" t="str">
        <f t="shared" si="541"/>
        <v/>
      </c>
      <c r="W275" s="14" t="str">
        <f t="shared" si="598"/>
        <v/>
      </c>
      <c r="X275" s="106">
        <v>2999</v>
      </c>
      <c r="Y275" s="107">
        <f>IFERROR(IF(X275&gt;1,X275*0.9,""),"")</f>
        <v>2699.1</v>
      </c>
      <c r="Z275" s="107">
        <v>521</v>
      </c>
      <c r="AA275" s="109">
        <f t="shared" si="544"/>
        <v>2254</v>
      </c>
      <c r="AB275" s="19">
        <f t="shared" si="600"/>
        <v>0.16490682079211585</v>
      </c>
      <c r="AC275" s="104">
        <v>0</v>
      </c>
      <c r="AD275" s="105" t="str">
        <f>IFERROR(IF(AC275&gt;1,AC275*0.9,""),"")</f>
        <v/>
      </c>
      <c r="AE275" s="105">
        <v>0</v>
      </c>
      <c r="AF275" s="108" t="str">
        <f t="shared" si="547"/>
        <v/>
      </c>
      <c r="AG275" s="14" t="str">
        <f t="shared" si="602"/>
        <v/>
      </c>
      <c r="AH275" s="106">
        <v>0</v>
      </c>
      <c r="AI275" s="107" t="str">
        <f>IFERROR(IF(AH275&gt;1,AH275*0.9,""),"")</f>
        <v/>
      </c>
      <c r="AJ275" s="107">
        <v>0</v>
      </c>
      <c r="AK275" s="109" t="str">
        <f t="shared" si="550"/>
        <v/>
      </c>
      <c r="AL275" s="19" t="str">
        <f t="shared" si="604"/>
        <v/>
      </c>
      <c r="AM275" s="104">
        <v>2888</v>
      </c>
      <c r="AN275" s="105">
        <f>IFERROR(IF(AM275&gt;1,AM275*0.9,""),"")</f>
        <v>2599.2000000000003</v>
      </c>
      <c r="AO275" s="105">
        <v>602</v>
      </c>
      <c r="AP275" s="108">
        <f t="shared" si="553"/>
        <v>2173</v>
      </c>
      <c r="AQ275" s="14">
        <f t="shared" si="606"/>
        <v>0.16397353031702072</v>
      </c>
      <c r="AR275" s="106">
        <v>0</v>
      </c>
      <c r="AS275" s="107" t="str">
        <f>IFERROR(IF(AR275&gt;1,AR275*0.9,""),"")</f>
        <v/>
      </c>
      <c r="AT275" s="107">
        <v>0</v>
      </c>
      <c r="AU275" s="109" t="str">
        <f t="shared" si="556"/>
        <v/>
      </c>
      <c r="AV275" s="19" t="str">
        <f t="shared" si="608"/>
        <v/>
      </c>
      <c r="AW275" s="104">
        <v>0</v>
      </c>
      <c r="AX275" s="105" t="str">
        <f>IFERROR(IF(AW275&gt;1,AW275*0.9,""),"")</f>
        <v/>
      </c>
      <c r="AY275" s="105">
        <v>0</v>
      </c>
      <c r="AZ275" s="108" t="str">
        <f t="shared" si="559"/>
        <v/>
      </c>
      <c r="BA275" s="14" t="str">
        <f t="shared" si="610"/>
        <v/>
      </c>
      <c r="BB275" s="106">
        <v>0</v>
      </c>
      <c r="BC275" s="107" t="str">
        <f>IFERROR(IF(BB275&gt;1,BB275*0.9,""),"")</f>
        <v/>
      </c>
      <c r="BD275" s="107">
        <v>0</v>
      </c>
      <c r="BE275" s="109" t="str">
        <f t="shared" si="562"/>
        <v/>
      </c>
      <c r="BF275" s="19" t="str">
        <f t="shared" si="612"/>
        <v/>
      </c>
      <c r="BG275" s="104">
        <v>2999</v>
      </c>
      <c r="BH275" s="105">
        <f>IFERROR(IF(BG275&gt;1,BG275*0.9,""),"")</f>
        <v>2699.1</v>
      </c>
      <c r="BI275" s="105">
        <v>521</v>
      </c>
      <c r="BJ275" s="108">
        <f t="shared" si="565"/>
        <v>2254</v>
      </c>
      <c r="BK275" s="14">
        <f t="shared" si="614"/>
        <v>0.16490682079211585</v>
      </c>
    </row>
    <row r="276" spans="1:63" s="5" customFormat="1" ht="12.75" customHeight="1" thickBot="1">
      <c r="A276" s="44" t="s">
        <v>384</v>
      </c>
      <c r="B276" s="37" t="s">
        <v>236</v>
      </c>
      <c r="C276" s="41"/>
      <c r="D276" s="51">
        <v>1.19</v>
      </c>
      <c r="E276" s="2" t="s">
        <v>386</v>
      </c>
      <c r="F276" s="85">
        <v>3849</v>
      </c>
      <c r="G276" s="85">
        <v>3499</v>
      </c>
      <c r="H276" s="95">
        <v>2625</v>
      </c>
      <c r="I276" s="78">
        <v>0</v>
      </c>
      <c r="J276" s="79" t="str">
        <f>IFERROR(IF(I276&gt;1,I276*0.9,""),"")</f>
        <v/>
      </c>
      <c r="K276" s="79">
        <v>0</v>
      </c>
      <c r="L276" s="80" t="str">
        <f t="shared" si="592"/>
        <v/>
      </c>
      <c r="M276" s="16" t="str">
        <f t="shared" si="593"/>
        <v/>
      </c>
      <c r="N276" s="81">
        <v>0</v>
      </c>
      <c r="O276" s="82" t="str">
        <f>IFERROR(IF(N276&gt;1,N276*0.9,""),"")</f>
        <v/>
      </c>
      <c r="P276" s="82">
        <v>0</v>
      </c>
      <c r="Q276" s="83" t="str">
        <f t="shared" si="595"/>
        <v/>
      </c>
      <c r="R276" s="18" t="str">
        <f t="shared" si="596"/>
        <v/>
      </c>
      <c r="S276" s="78" t="s">
        <v>219</v>
      </c>
      <c r="T276" s="79" t="str">
        <f>IFERROR(IF(S276&gt;1,S276*0.9,""),"")</f>
        <v/>
      </c>
      <c r="U276" s="79">
        <v>0</v>
      </c>
      <c r="V276" s="80" t="str">
        <f t="shared" si="541"/>
        <v/>
      </c>
      <c r="W276" s="16" t="str">
        <f t="shared" si="598"/>
        <v/>
      </c>
      <c r="X276" s="81">
        <v>2777</v>
      </c>
      <c r="Y276" s="82">
        <f>IFERROR(IF(X276&gt;1,X276*0.9,""),"")</f>
        <v>2499.3000000000002</v>
      </c>
      <c r="Z276" s="82">
        <v>537</v>
      </c>
      <c r="AA276" s="83">
        <f t="shared" si="544"/>
        <v>2088</v>
      </c>
      <c r="AB276" s="18">
        <f t="shared" si="600"/>
        <v>0.16456607850198063</v>
      </c>
      <c r="AC276" s="78">
        <v>0</v>
      </c>
      <c r="AD276" s="79" t="str">
        <f>IFERROR(IF(AC276&gt;1,AC276*0.9,""),"")</f>
        <v/>
      </c>
      <c r="AE276" s="79">
        <v>0</v>
      </c>
      <c r="AF276" s="80" t="str">
        <f t="shared" si="547"/>
        <v/>
      </c>
      <c r="AG276" s="16" t="str">
        <f t="shared" si="602"/>
        <v/>
      </c>
      <c r="AH276" s="81">
        <v>0</v>
      </c>
      <c r="AI276" s="82" t="str">
        <f>IFERROR(IF(AH276&gt;1,AH276*0.9,""),"")</f>
        <v/>
      </c>
      <c r="AJ276" s="82">
        <v>0</v>
      </c>
      <c r="AK276" s="83" t="str">
        <f t="shared" si="550"/>
        <v/>
      </c>
      <c r="AL276" s="18" t="str">
        <f t="shared" si="604"/>
        <v/>
      </c>
      <c r="AM276" s="78">
        <v>2666</v>
      </c>
      <c r="AN276" s="79">
        <f>IFERROR(IF(AM276&gt;1,AM276*0.9,""),"")</f>
        <v>2399.4</v>
      </c>
      <c r="AO276" s="79">
        <v>619</v>
      </c>
      <c r="AP276" s="80">
        <f t="shared" si="553"/>
        <v>2006</v>
      </c>
      <c r="AQ276" s="16">
        <f t="shared" si="606"/>
        <v>0.16395765608068688</v>
      </c>
      <c r="AR276" s="81">
        <v>0</v>
      </c>
      <c r="AS276" s="82" t="str">
        <f>IFERROR(IF(AR276&gt;1,AR276*0.9,""),"")</f>
        <v/>
      </c>
      <c r="AT276" s="82">
        <v>0</v>
      </c>
      <c r="AU276" s="83" t="str">
        <f t="shared" si="556"/>
        <v/>
      </c>
      <c r="AV276" s="18" t="str">
        <f t="shared" si="608"/>
        <v/>
      </c>
      <c r="AW276" s="78">
        <v>0</v>
      </c>
      <c r="AX276" s="79" t="str">
        <f>IFERROR(IF(AW276&gt;1,AW276*0.9,""),"")</f>
        <v/>
      </c>
      <c r="AY276" s="79">
        <v>0</v>
      </c>
      <c r="AZ276" s="80" t="str">
        <f t="shared" si="559"/>
        <v/>
      </c>
      <c r="BA276" s="16" t="str">
        <f t="shared" si="610"/>
        <v/>
      </c>
      <c r="BB276" s="81">
        <v>0</v>
      </c>
      <c r="BC276" s="82" t="str">
        <f>IFERROR(IF(BB276&gt;1,BB276*0.9,""),"")</f>
        <v/>
      </c>
      <c r="BD276" s="82">
        <v>0</v>
      </c>
      <c r="BE276" s="83" t="str">
        <f t="shared" si="562"/>
        <v/>
      </c>
      <c r="BF276" s="18" t="str">
        <f t="shared" si="612"/>
        <v/>
      </c>
      <c r="BG276" s="78">
        <v>2777</v>
      </c>
      <c r="BH276" s="79">
        <f>IFERROR(IF(BG276&gt;1,BG276*0.9,""),"")</f>
        <v>2499.3000000000002</v>
      </c>
      <c r="BI276" s="79">
        <v>537</v>
      </c>
      <c r="BJ276" s="80">
        <f t="shared" si="565"/>
        <v>2088</v>
      </c>
      <c r="BK276" s="16">
        <f t="shared" si="614"/>
        <v>0.16456607850198063</v>
      </c>
    </row>
    <row r="277" spans="1:63" s="5" customFormat="1" ht="12.75" customHeight="1">
      <c r="A277" s="140" t="s">
        <v>108</v>
      </c>
      <c r="B277" s="141" t="s">
        <v>235</v>
      </c>
      <c r="C277" s="142"/>
      <c r="D277" s="143">
        <v>0.35</v>
      </c>
      <c r="E277" s="144" t="s">
        <v>296</v>
      </c>
      <c r="F277" s="145">
        <v>516</v>
      </c>
      <c r="G277" s="145">
        <v>469</v>
      </c>
      <c r="H277" s="157">
        <v>352</v>
      </c>
      <c r="I277" s="111">
        <v>0</v>
      </c>
      <c r="J277" s="112" t="str">
        <f t="shared" ref="J277:J290" si="615">IFERROR(IF(I277&gt;1,I277*0.9,""),"")</f>
        <v/>
      </c>
      <c r="K277" s="112">
        <v>0</v>
      </c>
      <c r="L277" s="113" t="str">
        <f t="shared" ref="L277:L290" si="616">IFERROR(IF(K277&gt;1,($H277-K277),""),"")</f>
        <v/>
      </c>
      <c r="M277" s="114" t="str">
        <f t="shared" ref="M277:M290" si="617">IFERROR(IF((IFERROR(IF(K277&gt;1,(J277-L277)/J277,""),(($G277*0.9)-L277)/($G277*0.9)))&gt;1%,IFERROR(IF(K277&gt;1,(J277-L277)/J277,""),(($G277*0.9)-L277)/($G277*0.9)),""),"")</f>
        <v/>
      </c>
      <c r="N277" s="115" t="s">
        <v>219</v>
      </c>
      <c r="O277" s="116" t="str">
        <f t="shared" ref="O277:O290" si="618">IFERROR(IF(N277&gt;1,N277*0.9,""),"")</f>
        <v/>
      </c>
      <c r="P277" s="116">
        <v>0</v>
      </c>
      <c r="Q277" s="117" t="str">
        <f t="shared" ref="Q277:Q290" si="619">IFERROR(IF(P277&gt;1,($H277-P277),""),"")</f>
        <v/>
      </c>
      <c r="R277" s="118" t="str">
        <f t="shared" ref="R277:R290" si="620">IFERROR(IF((IFERROR(IF(P277&gt;1,(O277-Q277)/O277,""),(($G277*0.9)-Q277)/($G277*0.9)))&gt;1%,IFERROR(IF(P277&gt;1,(O277-Q277)/O277,""),(($G277*0.9)-Q277)/($G277*0.9)),""),"")</f>
        <v/>
      </c>
      <c r="S277" s="111">
        <v>0</v>
      </c>
      <c r="T277" s="112" t="str">
        <f t="shared" ref="T277:T290" si="621">IFERROR(IF(S277&gt;1,S277*0.9,""),"")</f>
        <v/>
      </c>
      <c r="U277" s="112">
        <v>0</v>
      </c>
      <c r="V277" s="113" t="str">
        <f t="shared" ref="V277:V290" si="622">IFERROR(IF(U277&gt;1,($H277-U277),""),"")</f>
        <v/>
      </c>
      <c r="W277" s="114" t="str">
        <f t="shared" ref="W277:W290" si="623">IFERROR(IF((IFERROR(IF(U277&gt;1,(T277-V277)/T277,""),(($G277*0.9)-V277)/($G277*0.9)))&gt;1%,IFERROR(IF(U277&gt;1,(T277-V277)/T277,""),(($G277*0.9)-V277)/($G277*0.9)),""),"")</f>
        <v/>
      </c>
      <c r="X277" s="115">
        <v>0</v>
      </c>
      <c r="Y277" s="116" t="str">
        <f t="shared" ref="Y277:Y290" si="624">IFERROR(IF(X277&gt;1,X277*0.9,""),"")</f>
        <v/>
      </c>
      <c r="Z277" s="116">
        <v>0</v>
      </c>
      <c r="AA277" s="117" t="str">
        <f t="shared" ref="AA277:AA290" si="625">IFERROR(IF(Z277&gt;1,($H277-Z277),""),"")</f>
        <v/>
      </c>
      <c r="AB277" s="118" t="str">
        <f t="shared" ref="AB277:AB290" si="626">IFERROR(IF((IFERROR(IF(Z277&gt;1,(Y277-AA277)/Y277,""),(($G277*0.9)-AA277)/($G277*0.9)))&gt;1%,IFERROR(IF(Z277&gt;1,(Y277-AA277)/Y277,""),(($G277*0.9)-AA277)/($G277*0.9)),""),"")</f>
        <v/>
      </c>
      <c r="AC277" s="111">
        <v>0</v>
      </c>
      <c r="AD277" s="112" t="str">
        <f t="shared" ref="AD277:AD290" si="627">IFERROR(IF(AC277&gt;1,AC277*0.9,""),"")</f>
        <v/>
      </c>
      <c r="AE277" s="112">
        <v>0</v>
      </c>
      <c r="AF277" s="113" t="str">
        <f t="shared" ref="AF277:AF290" si="628">IFERROR(IF(AE277&gt;1,($H277-AE277),""),"")</f>
        <v/>
      </c>
      <c r="AG277" s="114" t="str">
        <f t="shared" ref="AG277:AG290" si="629">IFERROR(IF((IFERROR(IF(AE277&gt;1,(AD277-AF277)/AD277,""),(($G277*0.9)-AF277)/($G277*0.9)))&gt;1%,IFERROR(IF(AE277&gt;1,(AD277-AF277)/AD277,""),(($G277*0.9)-AF277)/($G277*0.9)),""),"")</f>
        <v/>
      </c>
      <c r="AH277" s="115">
        <v>410</v>
      </c>
      <c r="AI277" s="116">
        <f t="shared" ref="AI277:AI290" si="630">IFERROR(IF(AH277&gt;1,AH277*0.9,""),"")</f>
        <v>369</v>
      </c>
      <c r="AJ277" s="116">
        <v>44</v>
      </c>
      <c r="AK277" s="117">
        <f t="shared" ref="AK277:AK290" si="631">IFERROR(IF(AJ277&gt;1,($H277-AJ277),""),"")</f>
        <v>308</v>
      </c>
      <c r="AL277" s="118">
        <f t="shared" ref="AL277:AL290" si="632">IFERROR(IF((IFERROR(IF(AJ277&gt;1,(AI277-AK277)/AI277,""),(($G277*0.9)-AK277)/($G277*0.9)))&gt;1%,IFERROR(IF(AJ277&gt;1,(AI277-AK277)/AI277,""),(($G277*0.9)-AK277)/($G277*0.9)),""),"")</f>
        <v>0.16531165311653118</v>
      </c>
      <c r="AM277" s="111">
        <v>0</v>
      </c>
      <c r="AN277" s="112" t="str">
        <f t="shared" ref="AN277:AN290" si="633">IFERROR(IF(AM277&gt;1,AM277*0.9,""),"")</f>
        <v/>
      </c>
      <c r="AO277" s="112">
        <v>0</v>
      </c>
      <c r="AP277" s="113" t="str">
        <f t="shared" ref="AP277:AP290" si="634">IFERROR(IF(AO277&gt;1,($H277-AO277),""),"")</f>
        <v/>
      </c>
      <c r="AQ277" s="114" t="str">
        <f t="shared" ref="AQ277:AQ290" si="635">IFERROR(IF((IFERROR(IF(AO277&gt;1,(AN277-AP277)/AN277,""),(($G277*0.9)-AP277)/($G277*0.9)))&gt;1%,IFERROR(IF(AO277&gt;1,(AN277-AP277)/AN277,""),(($G277*0.9)-AP277)/($G277*0.9)),""),"")</f>
        <v/>
      </c>
      <c r="AR277" s="115">
        <v>0</v>
      </c>
      <c r="AS277" s="116" t="str">
        <f t="shared" ref="AS277:AS290" si="636">IFERROR(IF(AR277&gt;1,AR277*0.9,""),"")</f>
        <v/>
      </c>
      <c r="AT277" s="116">
        <v>0</v>
      </c>
      <c r="AU277" s="117" t="str">
        <f t="shared" ref="AU277:AU290" si="637">IFERROR(IF(AT277&gt;1,($H277-AT277),""),"")</f>
        <v/>
      </c>
      <c r="AV277" s="118" t="str">
        <f t="shared" ref="AV277:AV290" si="638">IFERROR(IF((IFERROR(IF(AT277&gt;1,(AS277-AU277)/AS277,""),(($G277*0.9)-AU277)/($G277*0.9)))&gt;1%,IFERROR(IF(AT277&gt;1,(AS277-AU277)/AS277,""),(($G277*0.9)-AU277)/($G277*0.9)),""),"")</f>
        <v/>
      </c>
      <c r="AW277" s="111">
        <v>0</v>
      </c>
      <c r="AX277" s="112" t="str">
        <f t="shared" ref="AX277:AX290" si="639">IFERROR(IF(AW277&gt;1,AW277*0.9,""),"")</f>
        <v/>
      </c>
      <c r="AY277" s="112">
        <v>0</v>
      </c>
      <c r="AZ277" s="113" t="str">
        <f t="shared" ref="AZ277:AZ290" si="640">IFERROR(IF(AY277&gt;1,($H277-AY277),""),"")</f>
        <v/>
      </c>
      <c r="BA277" s="114" t="str">
        <f t="shared" ref="BA277:BA290" si="641">IFERROR(IF((IFERROR(IF(AY277&gt;1,(AX277-AZ277)/AX277,""),(($G277*0.9)-AZ277)/($G277*0.9)))&gt;1%,IFERROR(IF(AY277&gt;1,(AX277-AZ277)/AX277,""),(($G277*0.9)-AZ277)/($G277*0.9)),""),"")</f>
        <v/>
      </c>
      <c r="BB277" s="115">
        <v>410</v>
      </c>
      <c r="BC277" s="116">
        <f t="shared" ref="BC277:BC290" si="642">IFERROR(IF(BB277&gt;1,BB277*0.9,""),"")</f>
        <v>369</v>
      </c>
      <c r="BD277" s="116">
        <v>44</v>
      </c>
      <c r="BE277" s="117">
        <f t="shared" ref="BE277:BE290" si="643">IFERROR(IF(BD277&gt;1,($H277-BD277),""),"")</f>
        <v>308</v>
      </c>
      <c r="BF277" s="118">
        <f t="shared" ref="BF277:BF290" si="644">IFERROR(IF((IFERROR(IF(BD277&gt;1,(BC277-BE277)/BC277,""),(($G277*0.9)-BE277)/($G277*0.9)))&gt;1%,IFERROR(IF(BD277&gt;1,(BC277-BE277)/BC277,""),(($G277*0.9)-BE277)/($G277*0.9)),""),"")</f>
        <v>0.16531165311653118</v>
      </c>
      <c r="BG277" s="111">
        <v>0</v>
      </c>
      <c r="BH277" s="112" t="str">
        <f t="shared" ref="BH277:BH290" si="645">IFERROR(IF(BG277&gt;1,BG277*0.9,""),"")</f>
        <v/>
      </c>
      <c r="BI277" s="112">
        <v>0</v>
      </c>
      <c r="BJ277" s="113" t="str">
        <f t="shared" ref="BJ277:BJ290" si="646">IFERROR(IF(BI277&gt;1,($H277-BI277),""),"")</f>
        <v/>
      </c>
      <c r="BK277" s="114" t="str">
        <f t="shared" ref="BK277:BK290" si="647">IFERROR(IF((IFERROR(IF(BI277&gt;1,(BH277-BJ277)/BH277,""),(($G277*0.9)-BJ277)/($G277*0.9)))&gt;1%,IFERROR(IF(BI277&gt;1,(BH277-BJ277)/BH277,""),(($G277*0.9)-BJ277)/($G277*0.9)),""),"")</f>
        <v/>
      </c>
    </row>
    <row r="278" spans="1:63" s="5" customFormat="1" ht="12.75" customHeight="1">
      <c r="A278" s="155" t="s">
        <v>110</v>
      </c>
      <c r="B278" s="39" t="s">
        <v>235</v>
      </c>
      <c r="C278" s="38"/>
      <c r="D278" s="50">
        <v>0.35</v>
      </c>
      <c r="E278" s="40" t="s">
        <v>297</v>
      </c>
      <c r="F278" s="84">
        <v>604</v>
      </c>
      <c r="G278" s="84">
        <v>549</v>
      </c>
      <c r="H278" s="94">
        <v>407</v>
      </c>
      <c r="I278" s="71">
        <v>0</v>
      </c>
      <c r="J278" s="72" t="str">
        <f t="shared" si="615"/>
        <v/>
      </c>
      <c r="K278" s="72">
        <v>0</v>
      </c>
      <c r="L278" s="73" t="str">
        <f t="shared" si="616"/>
        <v/>
      </c>
      <c r="M278" s="15" t="str">
        <f t="shared" si="617"/>
        <v/>
      </c>
      <c r="N278" s="74">
        <v>0</v>
      </c>
      <c r="O278" s="75" t="str">
        <f t="shared" si="618"/>
        <v/>
      </c>
      <c r="P278" s="75">
        <v>0</v>
      </c>
      <c r="Q278" s="76" t="str">
        <f t="shared" si="619"/>
        <v/>
      </c>
      <c r="R278" s="17" t="str">
        <f t="shared" si="620"/>
        <v/>
      </c>
      <c r="S278" s="71">
        <v>499</v>
      </c>
      <c r="T278" s="72">
        <f t="shared" si="621"/>
        <v>449.1</v>
      </c>
      <c r="U278" s="72">
        <v>36</v>
      </c>
      <c r="V278" s="73">
        <f t="shared" si="622"/>
        <v>371</v>
      </c>
      <c r="W278" s="15">
        <f t="shared" si="623"/>
        <v>0.17390336228011583</v>
      </c>
      <c r="X278" s="74" t="s">
        <v>219</v>
      </c>
      <c r="Y278" s="75" t="str">
        <f t="shared" si="624"/>
        <v/>
      </c>
      <c r="Z278" s="75">
        <v>0</v>
      </c>
      <c r="AA278" s="76" t="str">
        <f t="shared" si="625"/>
        <v/>
      </c>
      <c r="AB278" s="17" t="str">
        <f t="shared" si="626"/>
        <v/>
      </c>
      <c r="AC278" s="71">
        <v>0</v>
      </c>
      <c r="AD278" s="72" t="str">
        <f t="shared" si="627"/>
        <v/>
      </c>
      <c r="AE278" s="72">
        <v>0</v>
      </c>
      <c r="AF278" s="73" t="str">
        <f t="shared" si="628"/>
        <v/>
      </c>
      <c r="AG278" s="15" t="str">
        <f t="shared" si="629"/>
        <v/>
      </c>
      <c r="AH278" s="74">
        <v>499</v>
      </c>
      <c r="AI278" s="75">
        <f t="shared" si="630"/>
        <v>449.1</v>
      </c>
      <c r="AJ278" s="75">
        <v>36</v>
      </c>
      <c r="AK278" s="76">
        <f t="shared" si="631"/>
        <v>371</v>
      </c>
      <c r="AL278" s="17">
        <f t="shared" si="632"/>
        <v>0.17390336228011583</v>
      </c>
      <c r="AM278" s="71" t="s">
        <v>219</v>
      </c>
      <c r="AN278" s="72" t="str">
        <f t="shared" si="633"/>
        <v/>
      </c>
      <c r="AO278" s="72">
        <v>0</v>
      </c>
      <c r="AP278" s="73" t="str">
        <f t="shared" si="634"/>
        <v/>
      </c>
      <c r="AQ278" s="15" t="str">
        <f t="shared" si="635"/>
        <v/>
      </c>
      <c r="AR278" s="74">
        <v>0</v>
      </c>
      <c r="AS278" s="75" t="str">
        <f t="shared" si="636"/>
        <v/>
      </c>
      <c r="AT278" s="75">
        <v>0</v>
      </c>
      <c r="AU278" s="76" t="str">
        <f t="shared" si="637"/>
        <v/>
      </c>
      <c r="AV278" s="17" t="str">
        <f t="shared" si="638"/>
        <v/>
      </c>
      <c r="AW278" s="71">
        <v>0</v>
      </c>
      <c r="AX278" s="72" t="str">
        <f t="shared" si="639"/>
        <v/>
      </c>
      <c r="AY278" s="72">
        <v>0</v>
      </c>
      <c r="AZ278" s="73" t="str">
        <f t="shared" si="640"/>
        <v/>
      </c>
      <c r="BA278" s="15" t="str">
        <f t="shared" si="641"/>
        <v/>
      </c>
      <c r="BB278" s="74">
        <v>499</v>
      </c>
      <c r="BC278" s="75">
        <f t="shared" si="642"/>
        <v>449.1</v>
      </c>
      <c r="BD278" s="75">
        <v>36</v>
      </c>
      <c r="BE278" s="76">
        <f t="shared" si="643"/>
        <v>371</v>
      </c>
      <c r="BF278" s="17">
        <f t="shared" si="644"/>
        <v>0.17390336228011583</v>
      </c>
      <c r="BG278" s="71">
        <v>0</v>
      </c>
      <c r="BH278" s="72" t="str">
        <f t="shared" si="645"/>
        <v/>
      </c>
      <c r="BI278" s="72">
        <v>0</v>
      </c>
      <c r="BJ278" s="73" t="str">
        <f t="shared" si="646"/>
        <v/>
      </c>
      <c r="BK278" s="15" t="str">
        <f t="shared" si="647"/>
        <v/>
      </c>
    </row>
    <row r="279" spans="1:63" s="5" customFormat="1" ht="12.75" customHeight="1">
      <c r="A279" s="43" t="s">
        <v>109</v>
      </c>
      <c r="B279" s="39" t="s">
        <v>235</v>
      </c>
      <c r="C279" s="4"/>
      <c r="D279" s="50">
        <v>0.35</v>
      </c>
      <c r="E279" s="40" t="s">
        <v>297</v>
      </c>
      <c r="F279" s="84">
        <v>549</v>
      </c>
      <c r="G279" s="84">
        <v>499</v>
      </c>
      <c r="H279" s="94">
        <v>371</v>
      </c>
      <c r="I279" s="71">
        <v>0</v>
      </c>
      <c r="J279" s="72" t="str">
        <f t="shared" si="615"/>
        <v/>
      </c>
      <c r="K279" s="72">
        <v>0</v>
      </c>
      <c r="L279" s="73" t="str">
        <f t="shared" si="616"/>
        <v/>
      </c>
      <c r="M279" s="15" t="str">
        <f t="shared" si="617"/>
        <v/>
      </c>
      <c r="N279" s="74">
        <v>0</v>
      </c>
      <c r="O279" s="75" t="str">
        <f t="shared" si="618"/>
        <v/>
      </c>
      <c r="P279" s="75">
        <v>0</v>
      </c>
      <c r="Q279" s="76" t="str">
        <f t="shared" si="619"/>
        <v/>
      </c>
      <c r="R279" s="17" t="str">
        <f t="shared" si="620"/>
        <v/>
      </c>
      <c r="S279" s="71">
        <v>443</v>
      </c>
      <c r="T279" s="72">
        <f t="shared" si="621"/>
        <v>398.7</v>
      </c>
      <c r="U279" s="72">
        <v>41</v>
      </c>
      <c r="V279" s="73">
        <f t="shared" si="622"/>
        <v>330</v>
      </c>
      <c r="W279" s="15">
        <f t="shared" si="623"/>
        <v>0.17231000752445447</v>
      </c>
      <c r="X279" s="74" t="s">
        <v>219</v>
      </c>
      <c r="Y279" s="75" t="str">
        <f t="shared" si="624"/>
        <v/>
      </c>
      <c r="Z279" s="75">
        <v>0</v>
      </c>
      <c r="AA279" s="76" t="str">
        <f t="shared" si="625"/>
        <v/>
      </c>
      <c r="AB279" s="17" t="str">
        <f t="shared" si="626"/>
        <v/>
      </c>
      <c r="AC279" s="71">
        <v>0</v>
      </c>
      <c r="AD279" s="72" t="str">
        <f t="shared" si="627"/>
        <v/>
      </c>
      <c r="AE279" s="72">
        <v>0</v>
      </c>
      <c r="AF279" s="73" t="str">
        <f t="shared" si="628"/>
        <v/>
      </c>
      <c r="AG279" s="15" t="str">
        <f t="shared" si="629"/>
        <v/>
      </c>
      <c r="AH279" s="74">
        <v>443</v>
      </c>
      <c r="AI279" s="75">
        <f t="shared" si="630"/>
        <v>398.7</v>
      </c>
      <c r="AJ279" s="75">
        <v>41</v>
      </c>
      <c r="AK279" s="76">
        <f t="shared" si="631"/>
        <v>330</v>
      </c>
      <c r="AL279" s="17">
        <f t="shared" si="632"/>
        <v>0.17231000752445447</v>
      </c>
      <c r="AM279" s="71" t="s">
        <v>219</v>
      </c>
      <c r="AN279" s="72" t="str">
        <f t="shared" si="633"/>
        <v/>
      </c>
      <c r="AO279" s="72">
        <v>0</v>
      </c>
      <c r="AP279" s="73" t="str">
        <f t="shared" si="634"/>
        <v/>
      </c>
      <c r="AQ279" s="15" t="str">
        <f t="shared" si="635"/>
        <v/>
      </c>
      <c r="AR279" s="74">
        <v>0</v>
      </c>
      <c r="AS279" s="75" t="str">
        <f t="shared" si="636"/>
        <v/>
      </c>
      <c r="AT279" s="75">
        <v>0</v>
      </c>
      <c r="AU279" s="76" t="str">
        <f t="shared" si="637"/>
        <v/>
      </c>
      <c r="AV279" s="17" t="str">
        <f t="shared" si="638"/>
        <v/>
      </c>
      <c r="AW279" s="71">
        <v>0</v>
      </c>
      <c r="AX279" s="72" t="str">
        <f t="shared" si="639"/>
        <v/>
      </c>
      <c r="AY279" s="72">
        <v>0</v>
      </c>
      <c r="AZ279" s="73" t="str">
        <f t="shared" si="640"/>
        <v/>
      </c>
      <c r="BA279" s="15" t="str">
        <f t="shared" si="641"/>
        <v/>
      </c>
      <c r="BB279" s="74">
        <v>443</v>
      </c>
      <c r="BC279" s="75">
        <f t="shared" si="642"/>
        <v>398.7</v>
      </c>
      <c r="BD279" s="75">
        <v>41</v>
      </c>
      <c r="BE279" s="76">
        <f t="shared" si="643"/>
        <v>330</v>
      </c>
      <c r="BF279" s="17">
        <f t="shared" si="644"/>
        <v>0.17231000752445447</v>
      </c>
      <c r="BG279" s="71">
        <v>0</v>
      </c>
      <c r="BH279" s="72" t="str">
        <f t="shared" si="645"/>
        <v/>
      </c>
      <c r="BI279" s="72">
        <v>0</v>
      </c>
      <c r="BJ279" s="73" t="str">
        <f t="shared" si="646"/>
        <v/>
      </c>
      <c r="BK279" s="15" t="str">
        <f t="shared" si="647"/>
        <v/>
      </c>
    </row>
    <row r="280" spans="1:63" s="5" customFormat="1" ht="12.75" customHeight="1">
      <c r="A280" s="43" t="s">
        <v>101</v>
      </c>
      <c r="B280" s="39" t="s">
        <v>235</v>
      </c>
      <c r="C280" s="4"/>
      <c r="D280" s="50">
        <v>0.3</v>
      </c>
      <c r="E280" s="40" t="s">
        <v>298</v>
      </c>
      <c r="F280" s="84">
        <v>274</v>
      </c>
      <c r="G280" s="84">
        <v>249</v>
      </c>
      <c r="H280" s="94">
        <v>198</v>
      </c>
      <c r="I280" s="71">
        <v>0</v>
      </c>
      <c r="J280" s="72" t="str">
        <f t="shared" si="615"/>
        <v/>
      </c>
      <c r="K280" s="72">
        <v>0</v>
      </c>
      <c r="L280" s="73" t="str">
        <f t="shared" si="616"/>
        <v/>
      </c>
      <c r="M280" s="15" t="str">
        <f t="shared" si="617"/>
        <v/>
      </c>
      <c r="N280" s="74">
        <v>0</v>
      </c>
      <c r="O280" s="75" t="str">
        <f t="shared" si="618"/>
        <v/>
      </c>
      <c r="P280" s="75">
        <v>0</v>
      </c>
      <c r="Q280" s="76" t="str">
        <f t="shared" si="619"/>
        <v/>
      </c>
      <c r="R280" s="17" t="str">
        <f t="shared" si="620"/>
        <v/>
      </c>
      <c r="S280" s="71">
        <v>232</v>
      </c>
      <c r="T280" s="72">
        <f t="shared" si="621"/>
        <v>208.8</v>
      </c>
      <c r="U280" s="72">
        <v>13</v>
      </c>
      <c r="V280" s="73">
        <f t="shared" si="622"/>
        <v>185</v>
      </c>
      <c r="W280" s="15">
        <f t="shared" si="623"/>
        <v>0.11398467432950196</v>
      </c>
      <c r="X280" s="74" t="s">
        <v>219</v>
      </c>
      <c r="Y280" s="75" t="str">
        <f t="shared" si="624"/>
        <v/>
      </c>
      <c r="Z280" s="75">
        <v>0</v>
      </c>
      <c r="AA280" s="76" t="str">
        <f t="shared" si="625"/>
        <v/>
      </c>
      <c r="AB280" s="17" t="str">
        <f t="shared" si="626"/>
        <v/>
      </c>
      <c r="AC280" s="71">
        <v>0</v>
      </c>
      <c r="AD280" s="72" t="str">
        <f t="shared" si="627"/>
        <v/>
      </c>
      <c r="AE280" s="72">
        <v>0</v>
      </c>
      <c r="AF280" s="73" t="str">
        <f t="shared" si="628"/>
        <v/>
      </c>
      <c r="AG280" s="15" t="str">
        <f t="shared" si="629"/>
        <v/>
      </c>
      <c r="AH280" s="74">
        <v>221</v>
      </c>
      <c r="AI280" s="75">
        <f t="shared" si="630"/>
        <v>198.9</v>
      </c>
      <c r="AJ280" s="75">
        <v>22</v>
      </c>
      <c r="AK280" s="76">
        <f t="shared" si="631"/>
        <v>176</v>
      </c>
      <c r="AL280" s="17">
        <f t="shared" si="632"/>
        <v>0.11513323278029162</v>
      </c>
      <c r="AM280" s="71" t="s">
        <v>219</v>
      </c>
      <c r="AN280" s="72" t="str">
        <f t="shared" si="633"/>
        <v/>
      </c>
      <c r="AO280" s="72">
        <v>0</v>
      </c>
      <c r="AP280" s="73" t="str">
        <f t="shared" si="634"/>
        <v/>
      </c>
      <c r="AQ280" s="15" t="str">
        <f t="shared" si="635"/>
        <v/>
      </c>
      <c r="AR280" s="74">
        <v>0</v>
      </c>
      <c r="AS280" s="75" t="str">
        <f t="shared" si="636"/>
        <v/>
      </c>
      <c r="AT280" s="75">
        <v>0</v>
      </c>
      <c r="AU280" s="76" t="str">
        <f t="shared" si="637"/>
        <v/>
      </c>
      <c r="AV280" s="17" t="str">
        <f t="shared" si="638"/>
        <v/>
      </c>
      <c r="AW280" s="71">
        <v>0</v>
      </c>
      <c r="AX280" s="72" t="str">
        <f t="shared" si="639"/>
        <v/>
      </c>
      <c r="AY280" s="72">
        <v>0</v>
      </c>
      <c r="AZ280" s="73" t="str">
        <f t="shared" si="640"/>
        <v/>
      </c>
      <c r="BA280" s="15" t="str">
        <f t="shared" si="641"/>
        <v/>
      </c>
      <c r="BB280" s="74">
        <v>221</v>
      </c>
      <c r="BC280" s="75">
        <f t="shared" si="642"/>
        <v>198.9</v>
      </c>
      <c r="BD280" s="75">
        <v>22</v>
      </c>
      <c r="BE280" s="76">
        <f t="shared" si="643"/>
        <v>176</v>
      </c>
      <c r="BF280" s="17">
        <f t="shared" si="644"/>
        <v>0.11513323278029162</v>
      </c>
      <c r="BG280" s="71">
        <v>0</v>
      </c>
      <c r="BH280" s="72" t="str">
        <f t="shared" si="645"/>
        <v/>
      </c>
      <c r="BI280" s="72">
        <v>0</v>
      </c>
      <c r="BJ280" s="73" t="str">
        <f t="shared" si="646"/>
        <v/>
      </c>
      <c r="BK280" s="15" t="str">
        <f t="shared" si="647"/>
        <v/>
      </c>
    </row>
    <row r="281" spans="1:63" s="5" customFormat="1" ht="12.75" customHeight="1">
      <c r="A281" s="43" t="s">
        <v>196</v>
      </c>
      <c r="B281" s="39" t="s">
        <v>235</v>
      </c>
      <c r="C281" s="4"/>
      <c r="D281" s="50">
        <v>0.3</v>
      </c>
      <c r="E281" s="40" t="s">
        <v>299</v>
      </c>
      <c r="F281" s="84">
        <v>406</v>
      </c>
      <c r="G281" s="84">
        <v>369</v>
      </c>
      <c r="H281" s="94">
        <v>287</v>
      </c>
      <c r="I281" s="71">
        <v>243</v>
      </c>
      <c r="J281" s="72">
        <f t="shared" si="615"/>
        <v>218.70000000000002</v>
      </c>
      <c r="K281" s="72">
        <v>95</v>
      </c>
      <c r="L281" s="73">
        <f t="shared" si="616"/>
        <v>192</v>
      </c>
      <c r="M281" s="15">
        <f t="shared" si="617"/>
        <v>0.122085048010974</v>
      </c>
      <c r="N281" s="74">
        <v>0</v>
      </c>
      <c r="O281" s="75" t="str">
        <f t="shared" si="618"/>
        <v/>
      </c>
      <c r="P281" s="75">
        <v>0</v>
      </c>
      <c r="Q281" s="76" t="str">
        <f t="shared" si="619"/>
        <v/>
      </c>
      <c r="R281" s="17" t="str">
        <f t="shared" si="620"/>
        <v/>
      </c>
      <c r="S281" s="71">
        <v>321</v>
      </c>
      <c r="T281" s="72">
        <f t="shared" si="621"/>
        <v>288.90000000000003</v>
      </c>
      <c r="U281" s="72">
        <v>37</v>
      </c>
      <c r="V281" s="73">
        <f t="shared" si="622"/>
        <v>250</v>
      </c>
      <c r="W281" s="15">
        <f t="shared" si="623"/>
        <v>0.13464866735894784</v>
      </c>
      <c r="X281" s="74">
        <v>332</v>
      </c>
      <c r="Y281" s="75">
        <f t="shared" si="624"/>
        <v>298.8</v>
      </c>
      <c r="Z281" s="75">
        <v>28</v>
      </c>
      <c r="AA281" s="76">
        <f t="shared" si="625"/>
        <v>259</v>
      </c>
      <c r="AB281" s="17">
        <f t="shared" si="626"/>
        <v>0.13319946452476578</v>
      </c>
      <c r="AC281" s="71">
        <v>0</v>
      </c>
      <c r="AD281" s="72" t="str">
        <f t="shared" si="627"/>
        <v/>
      </c>
      <c r="AE281" s="72">
        <v>0</v>
      </c>
      <c r="AF281" s="73" t="str">
        <f t="shared" si="628"/>
        <v/>
      </c>
      <c r="AG281" s="15" t="str">
        <f t="shared" si="629"/>
        <v/>
      </c>
      <c r="AH281" s="74">
        <v>0</v>
      </c>
      <c r="AI281" s="75" t="str">
        <f t="shared" si="630"/>
        <v/>
      </c>
      <c r="AJ281" s="75">
        <v>0</v>
      </c>
      <c r="AK281" s="76" t="str">
        <f t="shared" si="631"/>
        <v/>
      </c>
      <c r="AL281" s="17" t="str">
        <f t="shared" si="632"/>
        <v/>
      </c>
      <c r="AM281" s="71">
        <v>332</v>
      </c>
      <c r="AN281" s="72">
        <f t="shared" si="633"/>
        <v>298.8</v>
      </c>
      <c r="AO281" s="72">
        <v>28</v>
      </c>
      <c r="AP281" s="73">
        <f t="shared" si="634"/>
        <v>259</v>
      </c>
      <c r="AQ281" s="15">
        <f t="shared" si="635"/>
        <v>0.13319946452476578</v>
      </c>
      <c r="AR281" s="74">
        <v>0</v>
      </c>
      <c r="AS281" s="75" t="str">
        <f t="shared" si="636"/>
        <v/>
      </c>
      <c r="AT281" s="75">
        <v>0</v>
      </c>
      <c r="AU281" s="76" t="str">
        <f t="shared" si="637"/>
        <v/>
      </c>
      <c r="AV281" s="17" t="str">
        <f t="shared" si="638"/>
        <v/>
      </c>
      <c r="AW281" s="71">
        <v>0</v>
      </c>
      <c r="AX281" s="72" t="str">
        <f t="shared" si="639"/>
        <v/>
      </c>
      <c r="AY281" s="72">
        <v>0</v>
      </c>
      <c r="AZ281" s="73" t="str">
        <f t="shared" si="640"/>
        <v/>
      </c>
      <c r="BA281" s="15" t="str">
        <f t="shared" si="641"/>
        <v/>
      </c>
      <c r="BB281" s="74">
        <v>0</v>
      </c>
      <c r="BC281" s="75" t="str">
        <f t="shared" si="642"/>
        <v/>
      </c>
      <c r="BD281" s="75">
        <v>0</v>
      </c>
      <c r="BE281" s="76" t="str">
        <f t="shared" si="643"/>
        <v/>
      </c>
      <c r="BF281" s="17" t="str">
        <f t="shared" si="644"/>
        <v/>
      </c>
      <c r="BG281" s="71">
        <v>332</v>
      </c>
      <c r="BH281" s="72">
        <f t="shared" si="645"/>
        <v>298.8</v>
      </c>
      <c r="BI281" s="72">
        <v>28</v>
      </c>
      <c r="BJ281" s="73">
        <f t="shared" si="646"/>
        <v>259</v>
      </c>
      <c r="BK281" s="15">
        <f t="shared" si="647"/>
        <v>0.13319946452476578</v>
      </c>
    </row>
    <row r="282" spans="1:63" s="5" customFormat="1" ht="12.75" customHeight="1">
      <c r="A282" s="43" t="s">
        <v>102</v>
      </c>
      <c r="B282" s="39" t="s">
        <v>235</v>
      </c>
      <c r="C282" s="4"/>
      <c r="D282" s="50">
        <v>0.3</v>
      </c>
      <c r="E282" s="40" t="s">
        <v>299</v>
      </c>
      <c r="F282" s="84">
        <v>351</v>
      </c>
      <c r="G282" s="84">
        <v>319</v>
      </c>
      <c r="H282" s="94">
        <v>245</v>
      </c>
      <c r="I282" s="71">
        <v>243</v>
      </c>
      <c r="J282" s="72">
        <f t="shared" si="615"/>
        <v>218.70000000000002</v>
      </c>
      <c r="K282" s="72">
        <v>55</v>
      </c>
      <c r="L282" s="73">
        <f t="shared" si="616"/>
        <v>190</v>
      </c>
      <c r="M282" s="15">
        <f t="shared" si="617"/>
        <v>0.13122999542752636</v>
      </c>
      <c r="N282" s="74">
        <v>0</v>
      </c>
      <c r="O282" s="75" t="str">
        <f t="shared" si="618"/>
        <v/>
      </c>
      <c r="P282" s="75">
        <v>0</v>
      </c>
      <c r="Q282" s="76" t="str">
        <f t="shared" si="619"/>
        <v/>
      </c>
      <c r="R282" s="17" t="str">
        <f t="shared" si="620"/>
        <v/>
      </c>
      <c r="S282" s="71">
        <v>266</v>
      </c>
      <c r="T282" s="72">
        <f t="shared" si="621"/>
        <v>239.4</v>
      </c>
      <c r="U282" s="72">
        <v>40</v>
      </c>
      <c r="V282" s="73">
        <f t="shared" si="622"/>
        <v>205</v>
      </c>
      <c r="W282" s="15">
        <f t="shared" si="623"/>
        <v>0.14369256474519634</v>
      </c>
      <c r="X282" s="74">
        <v>277</v>
      </c>
      <c r="Y282" s="75">
        <f t="shared" si="624"/>
        <v>249.3</v>
      </c>
      <c r="Z282" s="75">
        <v>32</v>
      </c>
      <c r="AA282" s="76">
        <f t="shared" si="625"/>
        <v>213</v>
      </c>
      <c r="AB282" s="17">
        <f t="shared" si="626"/>
        <v>0.1456077015643803</v>
      </c>
      <c r="AC282" s="71">
        <v>0</v>
      </c>
      <c r="AD282" s="72" t="str">
        <f t="shared" si="627"/>
        <v/>
      </c>
      <c r="AE282" s="72">
        <v>0</v>
      </c>
      <c r="AF282" s="73" t="str">
        <f t="shared" si="628"/>
        <v/>
      </c>
      <c r="AG282" s="15" t="str">
        <f t="shared" si="629"/>
        <v/>
      </c>
      <c r="AH282" s="74">
        <v>0</v>
      </c>
      <c r="AI282" s="75" t="str">
        <f t="shared" si="630"/>
        <v/>
      </c>
      <c r="AJ282" s="75">
        <v>0</v>
      </c>
      <c r="AK282" s="76" t="str">
        <f t="shared" si="631"/>
        <v/>
      </c>
      <c r="AL282" s="17" t="str">
        <f t="shared" si="632"/>
        <v/>
      </c>
      <c r="AM282" s="71">
        <v>277</v>
      </c>
      <c r="AN282" s="72">
        <f t="shared" si="633"/>
        <v>249.3</v>
      </c>
      <c r="AO282" s="72">
        <v>32</v>
      </c>
      <c r="AP282" s="73">
        <f t="shared" si="634"/>
        <v>213</v>
      </c>
      <c r="AQ282" s="15">
        <f t="shared" si="635"/>
        <v>0.1456077015643803</v>
      </c>
      <c r="AR282" s="74">
        <v>0</v>
      </c>
      <c r="AS282" s="75" t="str">
        <f t="shared" si="636"/>
        <v/>
      </c>
      <c r="AT282" s="75">
        <v>0</v>
      </c>
      <c r="AU282" s="76" t="str">
        <f t="shared" si="637"/>
        <v/>
      </c>
      <c r="AV282" s="17" t="str">
        <f t="shared" si="638"/>
        <v/>
      </c>
      <c r="AW282" s="71">
        <v>0</v>
      </c>
      <c r="AX282" s="72" t="str">
        <f t="shared" si="639"/>
        <v/>
      </c>
      <c r="AY282" s="72">
        <v>0</v>
      </c>
      <c r="AZ282" s="73" t="str">
        <f t="shared" si="640"/>
        <v/>
      </c>
      <c r="BA282" s="15" t="str">
        <f t="shared" si="641"/>
        <v/>
      </c>
      <c r="BB282" s="74">
        <v>0</v>
      </c>
      <c r="BC282" s="75" t="str">
        <f t="shared" si="642"/>
        <v/>
      </c>
      <c r="BD282" s="75">
        <v>0</v>
      </c>
      <c r="BE282" s="76" t="str">
        <f t="shared" si="643"/>
        <v/>
      </c>
      <c r="BF282" s="17" t="str">
        <f t="shared" si="644"/>
        <v/>
      </c>
      <c r="BG282" s="71">
        <v>277</v>
      </c>
      <c r="BH282" s="72">
        <f t="shared" si="645"/>
        <v>249.3</v>
      </c>
      <c r="BI282" s="72">
        <v>32</v>
      </c>
      <c r="BJ282" s="73">
        <f t="shared" si="646"/>
        <v>213</v>
      </c>
      <c r="BK282" s="15">
        <f t="shared" si="647"/>
        <v>0.1456077015643803</v>
      </c>
    </row>
    <row r="283" spans="1:63" s="5" customFormat="1" ht="12.75" customHeight="1">
      <c r="A283" s="43" t="s">
        <v>107</v>
      </c>
      <c r="B283" s="39" t="s">
        <v>235</v>
      </c>
      <c r="C283" s="4"/>
      <c r="D283" s="50">
        <v>0.3</v>
      </c>
      <c r="E283" s="40" t="s">
        <v>300</v>
      </c>
      <c r="F283" s="84">
        <v>439</v>
      </c>
      <c r="G283" s="84">
        <v>399</v>
      </c>
      <c r="H283" s="94">
        <v>307</v>
      </c>
      <c r="I283" s="71">
        <v>0</v>
      </c>
      <c r="J283" s="72" t="str">
        <f t="shared" si="615"/>
        <v/>
      </c>
      <c r="K283" s="72">
        <v>0</v>
      </c>
      <c r="L283" s="73" t="str">
        <f t="shared" si="616"/>
        <v/>
      </c>
      <c r="M283" s="15" t="str">
        <f t="shared" si="617"/>
        <v/>
      </c>
      <c r="N283" s="74">
        <v>0</v>
      </c>
      <c r="O283" s="75" t="str">
        <f t="shared" si="618"/>
        <v/>
      </c>
      <c r="P283" s="75">
        <v>0</v>
      </c>
      <c r="Q283" s="76" t="str">
        <f t="shared" si="619"/>
        <v/>
      </c>
      <c r="R283" s="17" t="str">
        <f t="shared" si="620"/>
        <v/>
      </c>
      <c r="S283" s="71">
        <v>332</v>
      </c>
      <c r="T283" s="72">
        <f t="shared" si="621"/>
        <v>298.8</v>
      </c>
      <c r="U283" s="72">
        <v>51</v>
      </c>
      <c r="V283" s="73">
        <f t="shared" si="622"/>
        <v>256</v>
      </c>
      <c r="W283" s="15">
        <f t="shared" si="623"/>
        <v>0.14323962516733604</v>
      </c>
      <c r="X283" s="74">
        <v>366</v>
      </c>
      <c r="Y283" s="75">
        <f t="shared" si="624"/>
        <v>329.40000000000003</v>
      </c>
      <c r="Z283" s="75">
        <v>25</v>
      </c>
      <c r="AA283" s="76">
        <f t="shared" si="625"/>
        <v>282</v>
      </c>
      <c r="AB283" s="17">
        <f t="shared" si="626"/>
        <v>0.14389799635701284</v>
      </c>
      <c r="AC283" s="71">
        <v>0</v>
      </c>
      <c r="AD283" s="72" t="str">
        <f t="shared" si="627"/>
        <v/>
      </c>
      <c r="AE283" s="72">
        <v>0</v>
      </c>
      <c r="AF283" s="73" t="str">
        <f t="shared" si="628"/>
        <v/>
      </c>
      <c r="AG283" s="15" t="str">
        <f t="shared" si="629"/>
        <v/>
      </c>
      <c r="AH283" s="74">
        <v>0</v>
      </c>
      <c r="AI283" s="75" t="str">
        <f t="shared" si="630"/>
        <v/>
      </c>
      <c r="AJ283" s="75">
        <v>0</v>
      </c>
      <c r="AK283" s="76" t="str">
        <f t="shared" si="631"/>
        <v/>
      </c>
      <c r="AL283" s="17" t="str">
        <f t="shared" si="632"/>
        <v/>
      </c>
      <c r="AM283" s="71">
        <v>366</v>
      </c>
      <c r="AN283" s="72">
        <f t="shared" si="633"/>
        <v>329.40000000000003</v>
      </c>
      <c r="AO283" s="72">
        <v>25</v>
      </c>
      <c r="AP283" s="73">
        <f t="shared" si="634"/>
        <v>282</v>
      </c>
      <c r="AQ283" s="15">
        <f t="shared" si="635"/>
        <v>0.14389799635701284</v>
      </c>
      <c r="AR283" s="74">
        <v>0</v>
      </c>
      <c r="AS283" s="75" t="str">
        <f t="shared" si="636"/>
        <v/>
      </c>
      <c r="AT283" s="75">
        <v>0</v>
      </c>
      <c r="AU283" s="76" t="str">
        <f t="shared" si="637"/>
        <v/>
      </c>
      <c r="AV283" s="17" t="str">
        <f t="shared" si="638"/>
        <v/>
      </c>
      <c r="AW283" s="71">
        <v>0</v>
      </c>
      <c r="AX283" s="72" t="str">
        <f t="shared" si="639"/>
        <v/>
      </c>
      <c r="AY283" s="72">
        <v>0</v>
      </c>
      <c r="AZ283" s="73" t="str">
        <f t="shared" si="640"/>
        <v/>
      </c>
      <c r="BA283" s="15" t="str">
        <f t="shared" si="641"/>
        <v/>
      </c>
      <c r="BB283" s="74">
        <v>0</v>
      </c>
      <c r="BC283" s="75" t="str">
        <f t="shared" si="642"/>
        <v/>
      </c>
      <c r="BD283" s="75">
        <v>0</v>
      </c>
      <c r="BE283" s="76" t="str">
        <f t="shared" si="643"/>
        <v/>
      </c>
      <c r="BF283" s="17" t="str">
        <f t="shared" si="644"/>
        <v/>
      </c>
      <c r="BG283" s="71">
        <v>366</v>
      </c>
      <c r="BH283" s="72">
        <f t="shared" si="645"/>
        <v>329.40000000000003</v>
      </c>
      <c r="BI283" s="72">
        <v>25</v>
      </c>
      <c r="BJ283" s="73">
        <f t="shared" si="646"/>
        <v>282</v>
      </c>
      <c r="BK283" s="15">
        <f t="shared" si="647"/>
        <v>0.14389799635701284</v>
      </c>
    </row>
    <row r="284" spans="1:63" s="5" customFormat="1" ht="12.75" customHeight="1">
      <c r="A284" s="43" t="s">
        <v>104</v>
      </c>
      <c r="B284" s="39" t="s">
        <v>235</v>
      </c>
      <c r="C284" s="4"/>
      <c r="D284" s="50">
        <v>0.3</v>
      </c>
      <c r="E284" s="40" t="s">
        <v>300</v>
      </c>
      <c r="F284" s="84">
        <v>329</v>
      </c>
      <c r="G284" s="84">
        <v>299</v>
      </c>
      <c r="H284" s="94">
        <v>229</v>
      </c>
      <c r="I284" s="71">
        <v>0</v>
      </c>
      <c r="J284" s="72" t="str">
        <f t="shared" si="615"/>
        <v/>
      </c>
      <c r="K284" s="72">
        <v>0</v>
      </c>
      <c r="L284" s="73" t="str">
        <f t="shared" si="616"/>
        <v/>
      </c>
      <c r="M284" s="15" t="str">
        <f t="shared" si="617"/>
        <v/>
      </c>
      <c r="N284" s="74">
        <v>0</v>
      </c>
      <c r="O284" s="75" t="str">
        <f t="shared" si="618"/>
        <v/>
      </c>
      <c r="P284" s="75">
        <v>0</v>
      </c>
      <c r="Q284" s="76" t="str">
        <f t="shared" si="619"/>
        <v/>
      </c>
      <c r="R284" s="17" t="str">
        <f t="shared" si="620"/>
        <v/>
      </c>
      <c r="S284" s="71">
        <v>0</v>
      </c>
      <c r="T284" s="72" t="str">
        <f t="shared" si="621"/>
        <v/>
      </c>
      <c r="U284" s="72">
        <v>0</v>
      </c>
      <c r="V284" s="73" t="str">
        <f t="shared" si="622"/>
        <v/>
      </c>
      <c r="W284" s="15" t="str">
        <f t="shared" si="623"/>
        <v/>
      </c>
      <c r="X284" s="74">
        <v>0</v>
      </c>
      <c r="Y284" s="75" t="str">
        <f t="shared" si="624"/>
        <v/>
      </c>
      <c r="Z284" s="75">
        <v>0</v>
      </c>
      <c r="AA284" s="76" t="str">
        <f t="shared" si="625"/>
        <v/>
      </c>
      <c r="AB284" s="17" t="str">
        <f t="shared" si="626"/>
        <v/>
      </c>
      <c r="AC284" s="71">
        <v>0</v>
      </c>
      <c r="AD284" s="72" t="str">
        <f t="shared" si="627"/>
        <v/>
      </c>
      <c r="AE284" s="72">
        <v>0</v>
      </c>
      <c r="AF284" s="73" t="str">
        <f t="shared" si="628"/>
        <v/>
      </c>
      <c r="AG284" s="15" t="str">
        <f t="shared" si="629"/>
        <v/>
      </c>
      <c r="AH284" s="74">
        <v>0</v>
      </c>
      <c r="AI284" s="75" t="str">
        <f t="shared" si="630"/>
        <v/>
      </c>
      <c r="AJ284" s="75">
        <v>0</v>
      </c>
      <c r="AK284" s="76" t="str">
        <f t="shared" si="631"/>
        <v/>
      </c>
      <c r="AL284" s="17" t="str">
        <f t="shared" si="632"/>
        <v/>
      </c>
      <c r="AM284" s="71">
        <v>0</v>
      </c>
      <c r="AN284" s="72" t="str">
        <f t="shared" si="633"/>
        <v/>
      </c>
      <c r="AO284" s="72">
        <v>0</v>
      </c>
      <c r="AP284" s="73" t="str">
        <f t="shared" si="634"/>
        <v/>
      </c>
      <c r="AQ284" s="15" t="str">
        <f t="shared" si="635"/>
        <v/>
      </c>
      <c r="AR284" s="74">
        <v>0</v>
      </c>
      <c r="AS284" s="75" t="str">
        <f t="shared" si="636"/>
        <v/>
      </c>
      <c r="AT284" s="75">
        <v>0</v>
      </c>
      <c r="AU284" s="76" t="str">
        <f t="shared" si="637"/>
        <v/>
      </c>
      <c r="AV284" s="17" t="str">
        <f t="shared" si="638"/>
        <v/>
      </c>
      <c r="AW284" s="71">
        <v>0</v>
      </c>
      <c r="AX284" s="72" t="str">
        <f t="shared" si="639"/>
        <v/>
      </c>
      <c r="AY284" s="72">
        <v>0</v>
      </c>
      <c r="AZ284" s="73" t="str">
        <f t="shared" si="640"/>
        <v/>
      </c>
      <c r="BA284" s="15" t="str">
        <f t="shared" si="641"/>
        <v/>
      </c>
      <c r="BB284" s="74">
        <v>0</v>
      </c>
      <c r="BC284" s="75" t="str">
        <f t="shared" si="642"/>
        <v/>
      </c>
      <c r="BD284" s="75">
        <v>0</v>
      </c>
      <c r="BE284" s="76" t="str">
        <f t="shared" si="643"/>
        <v/>
      </c>
      <c r="BF284" s="17" t="str">
        <f t="shared" si="644"/>
        <v/>
      </c>
      <c r="BG284" s="71">
        <v>0</v>
      </c>
      <c r="BH284" s="72" t="str">
        <f t="shared" si="645"/>
        <v/>
      </c>
      <c r="BI284" s="72">
        <v>0</v>
      </c>
      <c r="BJ284" s="73" t="str">
        <f t="shared" si="646"/>
        <v/>
      </c>
      <c r="BK284" s="15" t="str">
        <f t="shared" si="647"/>
        <v/>
      </c>
    </row>
    <row r="285" spans="1:63" s="5" customFormat="1" ht="12.75" customHeight="1">
      <c r="A285" s="43" t="s">
        <v>105</v>
      </c>
      <c r="B285" s="39" t="s">
        <v>235</v>
      </c>
      <c r="C285" s="4"/>
      <c r="D285" s="50">
        <v>0.3</v>
      </c>
      <c r="E285" s="40" t="s">
        <v>300</v>
      </c>
      <c r="F285" s="84">
        <v>384</v>
      </c>
      <c r="G285" s="84">
        <v>349</v>
      </c>
      <c r="H285" s="94">
        <v>268</v>
      </c>
      <c r="I285" s="71">
        <v>0</v>
      </c>
      <c r="J285" s="72" t="str">
        <f t="shared" si="615"/>
        <v/>
      </c>
      <c r="K285" s="72">
        <v>0</v>
      </c>
      <c r="L285" s="73" t="str">
        <f t="shared" si="616"/>
        <v/>
      </c>
      <c r="M285" s="15" t="str">
        <f t="shared" si="617"/>
        <v/>
      </c>
      <c r="N285" s="74">
        <v>0</v>
      </c>
      <c r="O285" s="75" t="str">
        <f t="shared" si="618"/>
        <v/>
      </c>
      <c r="P285" s="75">
        <v>0</v>
      </c>
      <c r="Q285" s="76" t="str">
        <f t="shared" si="619"/>
        <v/>
      </c>
      <c r="R285" s="17" t="str">
        <f t="shared" si="620"/>
        <v/>
      </c>
      <c r="S285" s="71">
        <v>310</v>
      </c>
      <c r="T285" s="72">
        <f t="shared" si="621"/>
        <v>279</v>
      </c>
      <c r="U285" s="72">
        <v>29</v>
      </c>
      <c r="V285" s="73">
        <f t="shared" si="622"/>
        <v>239</v>
      </c>
      <c r="W285" s="15">
        <f t="shared" si="623"/>
        <v>0.14336917562724014</v>
      </c>
      <c r="X285" s="74">
        <v>310</v>
      </c>
      <c r="Y285" s="75">
        <f t="shared" si="624"/>
        <v>279</v>
      </c>
      <c r="Z285" s="75">
        <v>29</v>
      </c>
      <c r="AA285" s="76">
        <f t="shared" si="625"/>
        <v>239</v>
      </c>
      <c r="AB285" s="17">
        <f t="shared" si="626"/>
        <v>0.14336917562724014</v>
      </c>
      <c r="AC285" s="71">
        <v>0</v>
      </c>
      <c r="AD285" s="72" t="str">
        <f t="shared" si="627"/>
        <v/>
      </c>
      <c r="AE285" s="72">
        <v>0</v>
      </c>
      <c r="AF285" s="73" t="str">
        <f t="shared" si="628"/>
        <v/>
      </c>
      <c r="AG285" s="15" t="str">
        <f t="shared" si="629"/>
        <v/>
      </c>
      <c r="AH285" s="74">
        <v>0</v>
      </c>
      <c r="AI285" s="75" t="str">
        <f t="shared" si="630"/>
        <v/>
      </c>
      <c r="AJ285" s="75">
        <v>0</v>
      </c>
      <c r="AK285" s="76" t="str">
        <f t="shared" si="631"/>
        <v/>
      </c>
      <c r="AL285" s="17" t="str">
        <f t="shared" si="632"/>
        <v/>
      </c>
      <c r="AM285" s="71">
        <v>310</v>
      </c>
      <c r="AN285" s="72">
        <f t="shared" si="633"/>
        <v>279</v>
      </c>
      <c r="AO285" s="72">
        <v>29</v>
      </c>
      <c r="AP285" s="73">
        <f t="shared" si="634"/>
        <v>239</v>
      </c>
      <c r="AQ285" s="15">
        <f t="shared" si="635"/>
        <v>0.14336917562724014</v>
      </c>
      <c r="AR285" s="74">
        <v>0</v>
      </c>
      <c r="AS285" s="75" t="str">
        <f t="shared" si="636"/>
        <v/>
      </c>
      <c r="AT285" s="75">
        <v>0</v>
      </c>
      <c r="AU285" s="76" t="str">
        <f t="shared" si="637"/>
        <v/>
      </c>
      <c r="AV285" s="17" t="str">
        <f t="shared" si="638"/>
        <v/>
      </c>
      <c r="AW285" s="71">
        <v>0</v>
      </c>
      <c r="AX285" s="72" t="str">
        <f t="shared" si="639"/>
        <v/>
      </c>
      <c r="AY285" s="72">
        <v>0</v>
      </c>
      <c r="AZ285" s="73" t="str">
        <f t="shared" si="640"/>
        <v/>
      </c>
      <c r="BA285" s="15" t="str">
        <f t="shared" si="641"/>
        <v/>
      </c>
      <c r="BB285" s="74">
        <v>0</v>
      </c>
      <c r="BC285" s="75" t="str">
        <f t="shared" si="642"/>
        <v/>
      </c>
      <c r="BD285" s="75">
        <v>0</v>
      </c>
      <c r="BE285" s="76" t="str">
        <f t="shared" si="643"/>
        <v/>
      </c>
      <c r="BF285" s="17" t="str">
        <f t="shared" si="644"/>
        <v/>
      </c>
      <c r="BG285" s="71">
        <v>310</v>
      </c>
      <c r="BH285" s="72">
        <f t="shared" si="645"/>
        <v>279</v>
      </c>
      <c r="BI285" s="72">
        <v>29</v>
      </c>
      <c r="BJ285" s="73">
        <f t="shared" si="646"/>
        <v>239</v>
      </c>
      <c r="BK285" s="15">
        <f t="shared" si="647"/>
        <v>0.14336917562724014</v>
      </c>
    </row>
    <row r="286" spans="1:63" s="5" customFormat="1" ht="12.75" customHeight="1">
      <c r="A286" s="43" t="s">
        <v>103</v>
      </c>
      <c r="B286" s="39" t="s">
        <v>235</v>
      </c>
      <c r="C286" s="4"/>
      <c r="D286" s="50">
        <v>0.3</v>
      </c>
      <c r="E286" s="40" t="s">
        <v>300</v>
      </c>
      <c r="F286" s="84">
        <v>329</v>
      </c>
      <c r="G286" s="84">
        <v>299</v>
      </c>
      <c r="H286" s="94">
        <v>229</v>
      </c>
      <c r="I286" s="71">
        <v>0</v>
      </c>
      <c r="J286" s="72" t="str">
        <f t="shared" si="615"/>
        <v/>
      </c>
      <c r="K286" s="72">
        <v>0</v>
      </c>
      <c r="L286" s="73" t="str">
        <f t="shared" si="616"/>
        <v/>
      </c>
      <c r="M286" s="15" t="str">
        <f t="shared" si="617"/>
        <v/>
      </c>
      <c r="N286" s="74">
        <v>0</v>
      </c>
      <c r="O286" s="75" t="str">
        <f t="shared" si="618"/>
        <v/>
      </c>
      <c r="P286" s="75">
        <v>0</v>
      </c>
      <c r="Q286" s="76" t="str">
        <f t="shared" si="619"/>
        <v/>
      </c>
      <c r="R286" s="17" t="str">
        <f t="shared" si="620"/>
        <v/>
      </c>
      <c r="S286" s="71">
        <v>0</v>
      </c>
      <c r="T286" s="72" t="str">
        <f t="shared" si="621"/>
        <v/>
      </c>
      <c r="U286" s="72">
        <v>0</v>
      </c>
      <c r="V286" s="73" t="str">
        <f t="shared" si="622"/>
        <v/>
      </c>
      <c r="W286" s="15" t="str">
        <f t="shared" si="623"/>
        <v/>
      </c>
      <c r="X286" s="74">
        <v>0</v>
      </c>
      <c r="Y286" s="75" t="str">
        <f t="shared" si="624"/>
        <v/>
      </c>
      <c r="Z286" s="75">
        <v>0</v>
      </c>
      <c r="AA286" s="76" t="str">
        <f t="shared" si="625"/>
        <v/>
      </c>
      <c r="AB286" s="17" t="str">
        <f t="shared" si="626"/>
        <v/>
      </c>
      <c r="AC286" s="71">
        <v>0</v>
      </c>
      <c r="AD286" s="72" t="str">
        <f t="shared" si="627"/>
        <v/>
      </c>
      <c r="AE286" s="72">
        <v>0</v>
      </c>
      <c r="AF286" s="73" t="str">
        <f t="shared" si="628"/>
        <v/>
      </c>
      <c r="AG286" s="15" t="str">
        <f t="shared" si="629"/>
        <v/>
      </c>
      <c r="AH286" s="74">
        <v>0</v>
      </c>
      <c r="AI286" s="75" t="str">
        <f t="shared" si="630"/>
        <v/>
      </c>
      <c r="AJ286" s="75">
        <v>0</v>
      </c>
      <c r="AK286" s="76" t="str">
        <f t="shared" si="631"/>
        <v/>
      </c>
      <c r="AL286" s="17" t="str">
        <f t="shared" si="632"/>
        <v/>
      </c>
      <c r="AM286" s="71">
        <v>0</v>
      </c>
      <c r="AN286" s="72" t="str">
        <f t="shared" si="633"/>
        <v/>
      </c>
      <c r="AO286" s="72">
        <v>0</v>
      </c>
      <c r="AP286" s="73" t="str">
        <f t="shared" si="634"/>
        <v/>
      </c>
      <c r="AQ286" s="15" t="str">
        <f t="shared" si="635"/>
        <v/>
      </c>
      <c r="AR286" s="74">
        <v>0</v>
      </c>
      <c r="AS286" s="75" t="str">
        <f t="shared" si="636"/>
        <v/>
      </c>
      <c r="AT286" s="75">
        <v>0</v>
      </c>
      <c r="AU286" s="76" t="str">
        <f t="shared" si="637"/>
        <v/>
      </c>
      <c r="AV286" s="17" t="str">
        <f t="shared" si="638"/>
        <v/>
      </c>
      <c r="AW286" s="71">
        <v>0</v>
      </c>
      <c r="AX286" s="72" t="str">
        <f t="shared" si="639"/>
        <v/>
      </c>
      <c r="AY286" s="72">
        <v>0</v>
      </c>
      <c r="AZ286" s="73" t="str">
        <f t="shared" si="640"/>
        <v/>
      </c>
      <c r="BA286" s="15" t="str">
        <f t="shared" si="641"/>
        <v/>
      </c>
      <c r="BB286" s="74">
        <v>0</v>
      </c>
      <c r="BC286" s="75" t="str">
        <f t="shared" si="642"/>
        <v/>
      </c>
      <c r="BD286" s="75">
        <v>0</v>
      </c>
      <c r="BE286" s="76" t="str">
        <f t="shared" si="643"/>
        <v/>
      </c>
      <c r="BF286" s="17" t="str">
        <f t="shared" si="644"/>
        <v/>
      </c>
      <c r="BG286" s="71">
        <v>0</v>
      </c>
      <c r="BH286" s="72" t="str">
        <f t="shared" si="645"/>
        <v/>
      </c>
      <c r="BI286" s="72">
        <v>0</v>
      </c>
      <c r="BJ286" s="73" t="str">
        <f t="shared" si="646"/>
        <v/>
      </c>
      <c r="BK286" s="15" t="str">
        <f t="shared" si="647"/>
        <v/>
      </c>
    </row>
    <row r="287" spans="1:63" s="5" customFormat="1" ht="12.75" customHeight="1">
      <c r="A287" s="43" t="s">
        <v>111</v>
      </c>
      <c r="B287" s="39" t="s">
        <v>235</v>
      </c>
      <c r="C287" s="4"/>
      <c r="D287" s="50">
        <v>0.3</v>
      </c>
      <c r="E287" s="40" t="s">
        <v>301</v>
      </c>
      <c r="F287" s="84">
        <v>659</v>
      </c>
      <c r="G287" s="84">
        <v>599</v>
      </c>
      <c r="H287" s="94">
        <v>450</v>
      </c>
      <c r="I287" s="71">
        <v>0</v>
      </c>
      <c r="J287" s="72" t="str">
        <f t="shared" si="615"/>
        <v/>
      </c>
      <c r="K287" s="72">
        <v>0</v>
      </c>
      <c r="L287" s="73" t="str">
        <f t="shared" si="616"/>
        <v/>
      </c>
      <c r="M287" s="15" t="str">
        <f t="shared" si="617"/>
        <v/>
      </c>
      <c r="N287" s="74">
        <v>0</v>
      </c>
      <c r="O287" s="75" t="str">
        <f t="shared" si="618"/>
        <v/>
      </c>
      <c r="P287" s="75">
        <v>0</v>
      </c>
      <c r="Q287" s="76" t="str">
        <f t="shared" si="619"/>
        <v/>
      </c>
      <c r="R287" s="17" t="str">
        <f t="shared" si="620"/>
        <v/>
      </c>
      <c r="S287" s="71">
        <v>0</v>
      </c>
      <c r="T287" s="72" t="str">
        <f t="shared" si="621"/>
        <v/>
      </c>
      <c r="U287" s="72">
        <v>0</v>
      </c>
      <c r="V287" s="73" t="str">
        <f t="shared" si="622"/>
        <v/>
      </c>
      <c r="W287" s="15" t="str">
        <f t="shared" si="623"/>
        <v/>
      </c>
      <c r="X287" s="74">
        <v>499</v>
      </c>
      <c r="Y287" s="75">
        <f t="shared" si="624"/>
        <v>449.1</v>
      </c>
      <c r="Z287" s="75">
        <v>74</v>
      </c>
      <c r="AA287" s="76">
        <f t="shared" si="625"/>
        <v>376</v>
      </c>
      <c r="AB287" s="17">
        <f t="shared" si="626"/>
        <v>0.16276998441327103</v>
      </c>
      <c r="AC287" s="71">
        <v>0</v>
      </c>
      <c r="AD287" s="72" t="str">
        <f t="shared" si="627"/>
        <v/>
      </c>
      <c r="AE287" s="72">
        <v>0</v>
      </c>
      <c r="AF287" s="73" t="str">
        <f t="shared" si="628"/>
        <v/>
      </c>
      <c r="AG287" s="15" t="str">
        <f t="shared" si="629"/>
        <v/>
      </c>
      <c r="AH287" s="74">
        <v>0</v>
      </c>
      <c r="AI287" s="75" t="str">
        <f t="shared" si="630"/>
        <v/>
      </c>
      <c r="AJ287" s="75">
        <v>0</v>
      </c>
      <c r="AK287" s="76" t="str">
        <f t="shared" si="631"/>
        <v/>
      </c>
      <c r="AL287" s="17" t="str">
        <f t="shared" si="632"/>
        <v/>
      </c>
      <c r="AM287" s="71">
        <v>499</v>
      </c>
      <c r="AN287" s="72">
        <f t="shared" si="633"/>
        <v>449.1</v>
      </c>
      <c r="AO287" s="72">
        <v>74</v>
      </c>
      <c r="AP287" s="73">
        <f t="shared" si="634"/>
        <v>376</v>
      </c>
      <c r="AQ287" s="15">
        <f t="shared" si="635"/>
        <v>0.16276998441327103</v>
      </c>
      <c r="AR287" s="74">
        <v>0</v>
      </c>
      <c r="AS287" s="75" t="str">
        <f t="shared" si="636"/>
        <v/>
      </c>
      <c r="AT287" s="75">
        <v>0</v>
      </c>
      <c r="AU287" s="76" t="str">
        <f t="shared" si="637"/>
        <v/>
      </c>
      <c r="AV287" s="17" t="str">
        <f t="shared" si="638"/>
        <v/>
      </c>
      <c r="AW287" s="71">
        <v>0</v>
      </c>
      <c r="AX287" s="72" t="str">
        <f t="shared" si="639"/>
        <v/>
      </c>
      <c r="AY287" s="72">
        <v>0</v>
      </c>
      <c r="AZ287" s="73" t="str">
        <f t="shared" si="640"/>
        <v/>
      </c>
      <c r="BA287" s="15" t="str">
        <f t="shared" si="641"/>
        <v/>
      </c>
      <c r="BB287" s="74">
        <v>0</v>
      </c>
      <c r="BC287" s="75" t="str">
        <f t="shared" si="642"/>
        <v/>
      </c>
      <c r="BD287" s="75">
        <v>0</v>
      </c>
      <c r="BE287" s="76" t="str">
        <f t="shared" si="643"/>
        <v/>
      </c>
      <c r="BF287" s="17" t="str">
        <f t="shared" si="644"/>
        <v/>
      </c>
      <c r="BG287" s="71">
        <v>499</v>
      </c>
      <c r="BH287" s="72">
        <f t="shared" si="645"/>
        <v>449.1</v>
      </c>
      <c r="BI287" s="72">
        <v>74</v>
      </c>
      <c r="BJ287" s="73">
        <f t="shared" si="646"/>
        <v>376</v>
      </c>
      <c r="BK287" s="15">
        <f t="shared" si="647"/>
        <v>0.16276998441327103</v>
      </c>
    </row>
    <row r="288" spans="1:63" s="5" customFormat="1" ht="12.75" customHeight="1">
      <c r="A288" s="43" t="s">
        <v>197</v>
      </c>
      <c r="B288" s="39" t="s">
        <v>235</v>
      </c>
      <c r="C288" s="4" t="s">
        <v>5</v>
      </c>
      <c r="D288" s="50">
        <v>0.3</v>
      </c>
      <c r="E288" s="40" t="s">
        <v>297</v>
      </c>
      <c r="F288" s="84">
        <v>549</v>
      </c>
      <c r="G288" s="84">
        <v>0</v>
      </c>
      <c r="H288" s="94">
        <v>349</v>
      </c>
      <c r="I288" s="71">
        <v>0</v>
      </c>
      <c r="J288" s="72" t="str">
        <f t="shared" si="615"/>
        <v/>
      </c>
      <c r="K288" s="72">
        <v>0</v>
      </c>
      <c r="L288" s="73" t="str">
        <f t="shared" si="616"/>
        <v/>
      </c>
      <c r="M288" s="15" t="str">
        <f t="shared" si="617"/>
        <v/>
      </c>
      <c r="N288" s="74">
        <v>0</v>
      </c>
      <c r="O288" s="75" t="str">
        <f t="shared" si="618"/>
        <v/>
      </c>
      <c r="P288" s="75">
        <v>0</v>
      </c>
      <c r="Q288" s="76" t="str">
        <f t="shared" si="619"/>
        <v/>
      </c>
      <c r="R288" s="17" t="str">
        <f t="shared" si="620"/>
        <v/>
      </c>
      <c r="S288" s="71">
        <v>0</v>
      </c>
      <c r="T288" s="72" t="str">
        <f t="shared" si="621"/>
        <v/>
      </c>
      <c r="U288" s="72">
        <v>0</v>
      </c>
      <c r="V288" s="73" t="str">
        <f t="shared" si="622"/>
        <v/>
      </c>
      <c r="W288" s="15" t="str">
        <f t="shared" si="623"/>
        <v/>
      </c>
      <c r="X288" s="74">
        <v>0</v>
      </c>
      <c r="Y288" s="75" t="str">
        <f t="shared" si="624"/>
        <v/>
      </c>
      <c r="Z288" s="75">
        <v>0</v>
      </c>
      <c r="AA288" s="76" t="str">
        <f t="shared" si="625"/>
        <v/>
      </c>
      <c r="AB288" s="17" t="str">
        <f t="shared" si="626"/>
        <v/>
      </c>
      <c r="AC288" s="71">
        <v>0</v>
      </c>
      <c r="AD288" s="72" t="str">
        <f t="shared" si="627"/>
        <v/>
      </c>
      <c r="AE288" s="72">
        <v>0</v>
      </c>
      <c r="AF288" s="73" t="str">
        <f t="shared" si="628"/>
        <v/>
      </c>
      <c r="AG288" s="15" t="str">
        <f t="shared" si="629"/>
        <v/>
      </c>
      <c r="AH288" s="74">
        <v>0</v>
      </c>
      <c r="AI288" s="75" t="str">
        <f t="shared" si="630"/>
        <v/>
      </c>
      <c r="AJ288" s="75">
        <v>0</v>
      </c>
      <c r="AK288" s="76" t="str">
        <f t="shared" si="631"/>
        <v/>
      </c>
      <c r="AL288" s="17" t="str">
        <f t="shared" si="632"/>
        <v/>
      </c>
      <c r="AM288" s="71">
        <v>0</v>
      </c>
      <c r="AN288" s="72" t="str">
        <f t="shared" si="633"/>
        <v/>
      </c>
      <c r="AO288" s="72">
        <v>0</v>
      </c>
      <c r="AP288" s="73" t="str">
        <f t="shared" si="634"/>
        <v/>
      </c>
      <c r="AQ288" s="15" t="str">
        <f t="shared" si="635"/>
        <v/>
      </c>
      <c r="AR288" s="74">
        <v>0</v>
      </c>
      <c r="AS288" s="75" t="str">
        <f t="shared" si="636"/>
        <v/>
      </c>
      <c r="AT288" s="75">
        <v>0</v>
      </c>
      <c r="AU288" s="76" t="str">
        <f t="shared" si="637"/>
        <v/>
      </c>
      <c r="AV288" s="17" t="str">
        <f t="shared" si="638"/>
        <v/>
      </c>
      <c r="AW288" s="71">
        <v>0</v>
      </c>
      <c r="AX288" s="72" t="str">
        <f t="shared" si="639"/>
        <v/>
      </c>
      <c r="AY288" s="72">
        <v>0</v>
      </c>
      <c r="AZ288" s="73" t="str">
        <f t="shared" si="640"/>
        <v/>
      </c>
      <c r="BA288" s="15" t="str">
        <f t="shared" si="641"/>
        <v/>
      </c>
      <c r="BB288" s="74">
        <v>0</v>
      </c>
      <c r="BC288" s="75" t="str">
        <f t="shared" si="642"/>
        <v/>
      </c>
      <c r="BD288" s="75">
        <v>0</v>
      </c>
      <c r="BE288" s="76" t="str">
        <f t="shared" si="643"/>
        <v/>
      </c>
      <c r="BF288" s="17" t="str">
        <f t="shared" si="644"/>
        <v/>
      </c>
      <c r="BG288" s="71">
        <v>0</v>
      </c>
      <c r="BH288" s="72" t="str">
        <f t="shared" si="645"/>
        <v/>
      </c>
      <c r="BI288" s="72">
        <v>0</v>
      </c>
      <c r="BJ288" s="73" t="str">
        <f t="shared" si="646"/>
        <v/>
      </c>
      <c r="BK288" s="15" t="str">
        <f t="shared" si="647"/>
        <v/>
      </c>
    </row>
    <row r="289" spans="1:63" s="5" customFormat="1" ht="12.75" customHeight="1">
      <c r="A289" s="43" t="s">
        <v>252</v>
      </c>
      <c r="B289" s="39" t="s">
        <v>235</v>
      </c>
      <c r="C289" s="4"/>
      <c r="D289" s="50">
        <v>0.3</v>
      </c>
      <c r="E289" s="40" t="s">
        <v>297</v>
      </c>
      <c r="F289" s="84">
        <v>604</v>
      </c>
      <c r="G289" s="84">
        <v>549</v>
      </c>
      <c r="H289" s="94">
        <v>427</v>
      </c>
      <c r="I289" s="71">
        <v>0</v>
      </c>
      <c r="J289" s="72" t="str">
        <f t="shared" si="615"/>
        <v/>
      </c>
      <c r="K289" s="72">
        <v>0</v>
      </c>
      <c r="L289" s="73" t="str">
        <f t="shared" si="616"/>
        <v/>
      </c>
      <c r="M289" s="15" t="str">
        <f t="shared" si="617"/>
        <v/>
      </c>
      <c r="N289" s="74">
        <v>0</v>
      </c>
      <c r="O289" s="75" t="str">
        <f t="shared" si="618"/>
        <v/>
      </c>
      <c r="P289" s="75">
        <v>0</v>
      </c>
      <c r="Q289" s="76" t="str">
        <f t="shared" si="619"/>
        <v/>
      </c>
      <c r="R289" s="17" t="str">
        <f t="shared" si="620"/>
        <v/>
      </c>
      <c r="S289" s="71">
        <v>443</v>
      </c>
      <c r="T289" s="72">
        <f t="shared" si="621"/>
        <v>398.7</v>
      </c>
      <c r="U289" s="72">
        <v>81</v>
      </c>
      <c r="V289" s="73">
        <f t="shared" si="622"/>
        <v>346</v>
      </c>
      <c r="W289" s="15">
        <f t="shared" si="623"/>
        <v>0.13217958364685226</v>
      </c>
      <c r="X289" s="74">
        <v>499</v>
      </c>
      <c r="Y289" s="75">
        <f t="shared" si="624"/>
        <v>449.1</v>
      </c>
      <c r="Z289" s="75">
        <v>38</v>
      </c>
      <c r="AA289" s="76">
        <f t="shared" si="625"/>
        <v>389</v>
      </c>
      <c r="AB289" s="17">
        <f t="shared" si="626"/>
        <v>0.13382320195947456</v>
      </c>
      <c r="AC289" s="71">
        <v>0</v>
      </c>
      <c r="AD289" s="72" t="str">
        <f t="shared" si="627"/>
        <v/>
      </c>
      <c r="AE289" s="72">
        <v>0</v>
      </c>
      <c r="AF289" s="73" t="str">
        <f t="shared" si="628"/>
        <v/>
      </c>
      <c r="AG289" s="15" t="str">
        <f t="shared" si="629"/>
        <v/>
      </c>
      <c r="AH289" s="74" t="s">
        <v>219</v>
      </c>
      <c r="AI289" s="75" t="str">
        <f t="shared" si="630"/>
        <v/>
      </c>
      <c r="AJ289" s="75">
        <v>0</v>
      </c>
      <c r="AK289" s="76" t="str">
        <f t="shared" si="631"/>
        <v/>
      </c>
      <c r="AL289" s="17" t="str">
        <f t="shared" si="632"/>
        <v/>
      </c>
      <c r="AM289" s="71">
        <v>499</v>
      </c>
      <c r="AN289" s="72">
        <f t="shared" si="633"/>
        <v>449.1</v>
      </c>
      <c r="AO289" s="72">
        <v>38</v>
      </c>
      <c r="AP289" s="73">
        <f t="shared" si="634"/>
        <v>389</v>
      </c>
      <c r="AQ289" s="15">
        <f t="shared" si="635"/>
        <v>0.13382320195947456</v>
      </c>
      <c r="AR289" s="74">
        <v>0</v>
      </c>
      <c r="AS289" s="75" t="str">
        <f t="shared" si="636"/>
        <v/>
      </c>
      <c r="AT289" s="75">
        <v>0</v>
      </c>
      <c r="AU289" s="76" t="str">
        <f t="shared" si="637"/>
        <v/>
      </c>
      <c r="AV289" s="17" t="str">
        <f t="shared" si="638"/>
        <v/>
      </c>
      <c r="AW289" s="71">
        <v>0</v>
      </c>
      <c r="AX289" s="72" t="str">
        <f t="shared" si="639"/>
        <v/>
      </c>
      <c r="AY289" s="72">
        <v>0</v>
      </c>
      <c r="AZ289" s="73" t="str">
        <f t="shared" si="640"/>
        <v/>
      </c>
      <c r="BA289" s="15" t="str">
        <f t="shared" si="641"/>
        <v/>
      </c>
      <c r="BB289" s="74" t="s">
        <v>219</v>
      </c>
      <c r="BC289" s="75" t="str">
        <f t="shared" si="642"/>
        <v/>
      </c>
      <c r="BD289" s="75">
        <v>0</v>
      </c>
      <c r="BE289" s="76" t="str">
        <f t="shared" si="643"/>
        <v/>
      </c>
      <c r="BF289" s="17" t="str">
        <f t="shared" si="644"/>
        <v/>
      </c>
      <c r="BG289" s="71">
        <v>499</v>
      </c>
      <c r="BH289" s="72">
        <f t="shared" si="645"/>
        <v>449.1</v>
      </c>
      <c r="BI289" s="72">
        <v>38</v>
      </c>
      <c r="BJ289" s="73">
        <f t="shared" si="646"/>
        <v>389</v>
      </c>
      <c r="BK289" s="15">
        <f t="shared" si="647"/>
        <v>0.13382320195947456</v>
      </c>
    </row>
    <row r="290" spans="1:63" s="5" customFormat="1" ht="12.75" customHeight="1" thickBot="1">
      <c r="A290" s="44" t="s">
        <v>106</v>
      </c>
      <c r="B290" s="37" t="s">
        <v>235</v>
      </c>
      <c r="C290" s="9"/>
      <c r="D290" s="51">
        <v>0.3</v>
      </c>
      <c r="E290" s="2" t="s">
        <v>297</v>
      </c>
      <c r="F290" s="85">
        <v>494</v>
      </c>
      <c r="G290" s="85">
        <v>449</v>
      </c>
      <c r="H290" s="95">
        <v>345</v>
      </c>
      <c r="I290" s="78">
        <v>0</v>
      </c>
      <c r="J290" s="79" t="str">
        <f t="shared" si="615"/>
        <v/>
      </c>
      <c r="K290" s="79">
        <v>0</v>
      </c>
      <c r="L290" s="80" t="str">
        <f t="shared" si="616"/>
        <v/>
      </c>
      <c r="M290" s="16" t="str">
        <f t="shared" si="617"/>
        <v/>
      </c>
      <c r="N290" s="81">
        <v>0</v>
      </c>
      <c r="O290" s="82" t="str">
        <f t="shared" si="618"/>
        <v/>
      </c>
      <c r="P290" s="82">
        <v>0</v>
      </c>
      <c r="Q290" s="83" t="str">
        <f t="shared" si="619"/>
        <v/>
      </c>
      <c r="R290" s="18" t="str">
        <f t="shared" si="620"/>
        <v/>
      </c>
      <c r="S290" s="78">
        <v>0</v>
      </c>
      <c r="T290" s="79" t="str">
        <f t="shared" si="621"/>
        <v/>
      </c>
      <c r="U290" s="79">
        <v>0</v>
      </c>
      <c r="V290" s="80" t="str">
        <f t="shared" si="622"/>
        <v/>
      </c>
      <c r="W290" s="16" t="str">
        <f t="shared" si="623"/>
        <v/>
      </c>
      <c r="X290" s="81">
        <v>388</v>
      </c>
      <c r="Y290" s="82">
        <f t="shared" si="624"/>
        <v>349.2</v>
      </c>
      <c r="Z290" s="82">
        <v>46</v>
      </c>
      <c r="AA290" s="83">
        <f t="shared" si="625"/>
        <v>299</v>
      </c>
      <c r="AB290" s="18">
        <f t="shared" si="626"/>
        <v>0.14375715922107671</v>
      </c>
      <c r="AC290" s="78">
        <v>0</v>
      </c>
      <c r="AD290" s="79" t="str">
        <f t="shared" si="627"/>
        <v/>
      </c>
      <c r="AE290" s="79">
        <v>0</v>
      </c>
      <c r="AF290" s="80" t="str">
        <f t="shared" si="628"/>
        <v/>
      </c>
      <c r="AG290" s="16" t="str">
        <f t="shared" si="629"/>
        <v/>
      </c>
      <c r="AH290" s="81" t="s">
        <v>219</v>
      </c>
      <c r="AI290" s="82" t="str">
        <f t="shared" si="630"/>
        <v/>
      </c>
      <c r="AJ290" s="82">
        <v>0</v>
      </c>
      <c r="AK290" s="83" t="str">
        <f t="shared" si="631"/>
        <v/>
      </c>
      <c r="AL290" s="18" t="str">
        <f t="shared" si="632"/>
        <v/>
      </c>
      <c r="AM290" s="78">
        <v>388</v>
      </c>
      <c r="AN290" s="79">
        <f t="shared" si="633"/>
        <v>349.2</v>
      </c>
      <c r="AO290" s="79">
        <v>46</v>
      </c>
      <c r="AP290" s="80">
        <f t="shared" si="634"/>
        <v>299</v>
      </c>
      <c r="AQ290" s="16">
        <f t="shared" si="635"/>
        <v>0.14375715922107671</v>
      </c>
      <c r="AR290" s="81">
        <v>0</v>
      </c>
      <c r="AS290" s="82" t="str">
        <f t="shared" si="636"/>
        <v/>
      </c>
      <c r="AT290" s="82">
        <v>0</v>
      </c>
      <c r="AU290" s="83" t="str">
        <f t="shared" si="637"/>
        <v/>
      </c>
      <c r="AV290" s="18" t="str">
        <f t="shared" si="638"/>
        <v/>
      </c>
      <c r="AW290" s="78">
        <v>0</v>
      </c>
      <c r="AX290" s="79" t="str">
        <f t="shared" si="639"/>
        <v/>
      </c>
      <c r="AY290" s="79">
        <v>0</v>
      </c>
      <c r="AZ290" s="80" t="str">
        <f t="shared" si="640"/>
        <v/>
      </c>
      <c r="BA290" s="16" t="str">
        <f t="shared" si="641"/>
        <v/>
      </c>
      <c r="BB290" s="81" t="s">
        <v>219</v>
      </c>
      <c r="BC290" s="82" t="str">
        <f t="shared" si="642"/>
        <v/>
      </c>
      <c r="BD290" s="82">
        <v>0</v>
      </c>
      <c r="BE290" s="83" t="str">
        <f t="shared" si="643"/>
        <v/>
      </c>
      <c r="BF290" s="18" t="str">
        <f t="shared" si="644"/>
        <v/>
      </c>
      <c r="BG290" s="78">
        <v>388</v>
      </c>
      <c r="BH290" s="79">
        <f t="shared" si="645"/>
        <v>349.2</v>
      </c>
      <c r="BI290" s="79">
        <v>46</v>
      </c>
      <c r="BJ290" s="80">
        <f t="shared" si="646"/>
        <v>299</v>
      </c>
      <c r="BK290" s="16">
        <f t="shared" si="647"/>
        <v>0.14375715922107671</v>
      </c>
    </row>
    <row r="291" spans="1:63" s="5" customFormat="1" ht="12.75" customHeight="1">
      <c r="A291" s="45" t="s">
        <v>199</v>
      </c>
      <c r="B291" s="35" t="s">
        <v>341</v>
      </c>
      <c r="C291" s="6"/>
      <c r="D291" s="52">
        <v>0.22</v>
      </c>
      <c r="E291" s="7" t="s">
        <v>302</v>
      </c>
      <c r="F291" s="86">
        <v>285</v>
      </c>
      <c r="G291" s="86">
        <v>259</v>
      </c>
      <c r="H291" s="93">
        <v>195</v>
      </c>
      <c r="I291" s="104">
        <v>0</v>
      </c>
      <c r="J291" s="105" t="str">
        <f t="shared" ref="J291:J297" si="648">IFERROR(IF(I291&gt;1,I291*0.9,""),"")</f>
        <v/>
      </c>
      <c r="K291" s="105">
        <v>0</v>
      </c>
      <c r="L291" s="108" t="str">
        <f t="shared" ref="L291:L297" si="649">IFERROR(IF(K291&gt;1,($H291-K291),""),"")</f>
        <v/>
      </c>
      <c r="M291" s="14" t="str">
        <f t="shared" ref="M291:M297" si="650">IFERROR(IF((IFERROR(IF(K291&gt;1,(J291-L291)/J291,""),(($G291*0.9)-L291)/($G291*0.9)))&gt;1%,IFERROR(IF(K291&gt;1,(J291-L291)/J291,""),(($G291*0.9)-L291)/($G291*0.9)),""),"")</f>
        <v/>
      </c>
      <c r="N291" s="106">
        <v>0</v>
      </c>
      <c r="O291" s="107" t="str">
        <f t="shared" ref="O291:O297" si="651">IFERROR(IF(N291&gt;1,N291*0.9,""),"")</f>
        <v/>
      </c>
      <c r="P291" s="107">
        <v>0</v>
      </c>
      <c r="Q291" s="109" t="str">
        <f t="shared" ref="Q291:Q297" si="652">IFERROR(IF(P291&gt;1,($H291-P291),""),"")</f>
        <v/>
      </c>
      <c r="R291" s="19" t="str">
        <f t="shared" ref="R291:R297" si="653">IFERROR(IF((IFERROR(IF(P291&gt;1,(O291-Q291)/O291,""),(($G291*0.9)-Q291)/($G291*0.9)))&gt;1%,IFERROR(IF(P291&gt;1,(O291-Q291)/O291,""),(($G291*0.9)-Q291)/($G291*0.9)),""),"")</f>
        <v/>
      </c>
      <c r="S291" s="104" t="s">
        <v>219</v>
      </c>
      <c r="T291" s="105" t="str">
        <f t="shared" ref="T291:T297" si="654">IFERROR(IF(S291&gt;1,S291*0.9,""),"")</f>
        <v/>
      </c>
      <c r="U291" s="105">
        <v>0</v>
      </c>
      <c r="V291" s="108" t="str">
        <f t="shared" ref="V291:V297" si="655">IFERROR(IF(U291&gt;1,($H291-U291),""),"")</f>
        <v/>
      </c>
      <c r="W291" s="14" t="str">
        <f t="shared" ref="W291:W297" si="656">IFERROR(IF((IFERROR(IF(U291&gt;1,(T291-V291)/T291,""),(($G291*0.9)-V291)/($G291*0.9)))&gt;1%,IFERROR(IF(U291&gt;1,(T291-V291)/T291,""),(($G291*0.9)-V291)/($G291*0.9)),""),"")</f>
        <v/>
      </c>
      <c r="X291" s="106">
        <v>232</v>
      </c>
      <c r="Y291" s="107">
        <f t="shared" ref="Y291:Y297" si="657">IFERROR(IF(X291&gt;1,X291*0.9,""),"")</f>
        <v>208.8</v>
      </c>
      <c r="Z291" s="107">
        <v>20</v>
      </c>
      <c r="AA291" s="109">
        <f t="shared" ref="AA291:AA297" si="658">IFERROR(IF(Z291&gt;1,($H291-Z291),""),"")</f>
        <v>175</v>
      </c>
      <c r="AB291" s="19">
        <f t="shared" ref="AB291:AB297" si="659">IFERROR(IF((IFERROR(IF(Z291&gt;1,(Y291-AA291)/Y291,""),(($G291*0.9)-AA291)/($G291*0.9)))&gt;1%,IFERROR(IF(Z291&gt;1,(Y291-AA291)/Y291,""),(($G291*0.9)-AA291)/($G291*0.9)),""),"")</f>
        <v>0.16187739463601536</v>
      </c>
      <c r="AC291" s="104">
        <v>0</v>
      </c>
      <c r="AD291" s="105" t="str">
        <f t="shared" ref="AD291:AD297" si="660">IFERROR(IF(AC291&gt;1,AC291*0.9,""),"")</f>
        <v/>
      </c>
      <c r="AE291" s="105">
        <v>0</v>
      </c>
      <c r="AF291" s="108" t="str">
        <f t="shared" ref="AF291:AF297" si="661">IFERROR(IF(AE291&gt;1,($H291-AE291),""),"")</f>
        <v/>
      </c>
      <c r="AG291" s="14" t="str">
        <f t="shared" ref="AG291:AG297" si="662">IFERROR(IF((IFERROR(IF(AE291&gt;1,(AD291-AF291)/AD291,""),(($G291*0.9)-AF291)/($G291*0.9)))&gt;1%,IFERROR(IF(AE291&gt;1,(AD291-AF291)/AD291,""),(($G291*0.9)-AF291)/($G291*0.9)),""),"")</f>
        <v/>
      </c>
      <c r="AH291" s="106">
        <v>0</v>
      </c>
      <c r="AI291" s="107" t="str">
        <f t="shared" ref="AI291:AI297" si="663">IFERROR(IF(AH291&gt;1,AH291*0.9,""),"")</f>
        <v/>
      </c>
      <c r="AJ291" s="107">
        <v>0</v>
      </c>
      <c r="AK291" s="109" t="str">
        <f t="shared" ref="AK291:AK297" si="664">IFERROR(IF(AJ291&gt;1,($H291-AJ291),""),"")</f>
        <v/>
      </c>
      <c r="AL291" s="19" t="str">
        <f t="shared" ref="AL291:AL297" si="665">IFERROR(IF((IFERROR(IF(AJ291&gt;1,(AI291-AK291)/AI291,""),(($G291*0.9)-AK291)/($G291*0.9)))&gt;1%,IFERROR(IF(AJ291&gt;1,(AI291-AK291)/AI291,""),(($G291*0.9)-AK291)/($G291*0.9)),""),"")</f>
        <v/>
      </c>
      <c r="AM291" s="104">
        <v>221</v>
      </c>
      <c r="AN291" s="105">
        <f t="shared" ref="AN291:AN297" si="666">IFERROR(IF(AM291&gt;1,AM291*0.9,""),"")</f>
        <v>198.9</v>
      </c>
      <c r="AO291" s="105">
        <v>28</v>
      </c>
      <c r="AP291" s="108">
        <f t="shared" ref="AP291:AP297" si="667">IFERROR(IF(AO291&gt;1,($H291-AO291),""),"")</f>
        <v>167</v>
      </c>
      <c r="AQ291" s="14">
        <f t="shared" ref="AQ291:AQ297" si="668">IFERROR(IF((IFERROR(IF(AO291&gt;1,(AN291-AP291)/AN291,""),(($G291*0.9)-AP291)/($G291*0.9)))&gt;1%,IFERROR(IF(AO291&gt;1,(AN291-AP291)/AN291,""),(($G291*0.9)-AP291)/($G291*0.9)),""),"")</f>
        <v>0.16038210155857216</v>
      </c>
      <c r="AR291" s="106">
        <v>0</v>
      </c>
      <c r="AS291" s="107" t="str">
        <f t="shared" ref="AS291:AS297" si="669">IFERROR(IF(AR291&gt;1,AR291*0.9,""),"")</f>
        <v/>
      </c>
      <c r="AT291" s="107">
        <v>0</v>
      </c>
      <c r="AU291" s="109" t="str">
        <f t="shared" ref="AU291:AU297" si="670">IFERROR(IF(AT291&gt;1,($H291-AT291),""),"")</f>
        <v/>
      </c>
      <c r="AV291" s="19" t="str">
        <f t="shared" ref="AV291:AV297" si="671">IFERROR(IF((IFERROR(IF(AT291&gt;1,(AS291-AU291)/AS291,""),(($G291*0.9)-AU291)/($G291*0.9)))&gt;1%,IFERROR(IF(AT291&gt;1,(AS291-AU291)/AS291,""),(($G291*0.9)-AU291)/($G291*0.9)),""),"")</f>
        <v/>
      </c>
      <c r="AW291" s="104">
        <v>0</v>
      </c>
      <c r="AX291" s="105" t="str">
        <f t="shared" ref="AX291:AX297" si="672">IFERROR(IF(AW291&gt;1,AW291*0.9,""),"")</f>
        <v/>
      </c>
      <c r="AY291" s="105">
        <v>0</v>
      </c>
      <c r="AZ291" s="108" t="str">
        <f t="shared" ref="AZ291:AZ297" si="673">IFERROR(IF(AY291&gt;1,($H291-AY291),""),"")</f>
        <v/>
      </c>
      <c r="BA291" s="14" t="str">
        <f t="shared" ref="BA291:BA297" si="674">IFERROR(IF((IFERROR(IF(AY291&gt;1,(AX291-AZ291)/AX291,""),(($G291*0.9)-AZ291)/($G291*0.9)))&gt;1%,IFERROR(IF(AY291&gt;1,(AX291-AZ291)/AX291,""),(($G291*0.9)-AZ291)/($G291*0.9)),""),"")</f>
        <v/>
      </c>
      <c r="BB291" s="106">
        <v>0</v>
      </c>
      <c r="BC291" s="107" t="str">
        <f t="shared" ref="BC291:BC297" si="675">IFERROR(IF(BB291&gt;1,BB291*0.9,""),"")</f>
        <v/>
      </c>
      <c r="BD291" s="107">
        <v>0</v>
      </c>
      <c r="BE291" s="109" t="str">
        <f t="shared" ref="BE291:BE297" si="676">IFERROR(IF(BD291&gt;1,($H291-BD291),""),"")</f>
        <v/>
      </c>
      <c r="BF291" s="19" t="str">
        <f t="shared" ref="BF291:BF297" si="677">IFERROR(IF((IFERROR(IF(BD291&gt;1,(BC291-BE291)/BC291,""),(($G291*0.9)-BE291)/($G291*0.9)))&gt;1%,IFERROR(IF(BD291&gt;1,(BC291-BE291)/BC291,""),(($G291*0.9)-BE291)/($G291*0.9)),""),"")</f>
        <v/>
      </c>
      <c r="BG291" s="104">
        <v>232</v>
      </c>
      <c r="BH291" s="105">
        <f t="shared" ref="BH291:BH297" si="678">IFERROR(IF(BG291&gt;1,BG291*0.9,""),"")</f>
        <v>208.8</v>
      </c>
      <c r="BI291" s="105">
        <v>20</v>
      </c>
      <c r="BJ291" s="108">
        <f t="shared" ref="BJ291:BJ297" si="679">IFERROR(IF(BI291&gt;1,($H291-BI291),""),"")</f>
        <v>175</v>
      </c>
      <c r="BK291" s="14">
        <f t="shared" ref="BK291:BK297" si="680">IFERROR(IF((IFERROR(IF(BI291&gt;1,(BH291-BJ291)/BH291,""),(($G291*0.9)-BJ291)/($G291*0.9)))&gt;1%,IFERROR(IF(BI291&gt;1,(BH291-BJ291)/BH291,""),(($G291*0.9)-BJ291)/($G291*0.9)),""),"")</f>
        <v>0.16187739463601536</v>
      </c>
    </row>
    <row r="292" spans="1:63" s="5" customFormat="1" ht="12.75" customHeight="1" thickBot="1">
      <c r="A292" s="44" t="s">
        <v>198</v>
      </c>
      <c r="B292" s="37" t="s">
        <v>341</v>
      </c>
      <c r="C292" s="9"/>
      <c r="D292" s="51">
        <v>0.22</v>
      </c>
      <c r="E292" s="2" t="s">
        <v>302</v>
      </c>
      <c r="F292" s="85">
        <v>263</v>
      </c>
      <c r="G292" s="85">
        <v>239</v>
      </c>
      <c r="H292" s="95">
        <v>180</v>
      </c>
      <c r="I292" s="78">
        <v>0</v>
      </c>
      <c r="J292" s="79" t="str">
        <f t="shared" si="648"/>
        <v/>
      </c>
      <c r="K292" s="79">
        <v>0</v>
      </c>
      <c r="L292" s="80" t="str">
        <f t="shared" si="649"/>
        <v/>
      </c>
      <c r="M292" s="16" t="str">
        <f t="shared" si="650"/>
        <v/>
      </c>
      <c r="N292" s="81">
        <v>0</v>
      </c>
      <c r="O292" s="82" t="str">
        <f t="shared" si="651"/>
        <v/>
      </c>
      <c r="P292" s="82">
        <v>0</v>
      </c>
      <c r="Q292" s="83" t="str">
        <f t="shared" si="652"/>
        <v/>
      </c>
      <c r="R292" s="18" t="str">
        <f t="shared" si="653"/>
        <v/>
      </c>
      <c r="S292" s="78">
        <v>210</v>
      </c>
      <c r="T292" s="79">
        <f t="shared" si="654"/>
        <v>189</v>
      </c>
      <c r="U292" s="79">
        <v>22</v>
      </c>
      <c r="V292" s="80">
        <f t="shared" si="655"/>
        <v>158</v>
      </c>
      <c r="W292" s="16">
        <f t="shared" si="656"/>
        <v>0.16402116402116401</v>
      </c>
      <c r="X292" s="81">
        <v>210</v>
      </c>
      <c r="Y292" s="82">
        <f t="shared" si="657"/>
        <v>189</v>
      </c>
      <c r="Z292" s="82">
        <v>22</v>
      </c>
      <c r="AA292" s="83">
        <f t="shared" si="658"/>
        <v>158</v>
      </c>
      <c r="AB292" s="18">
        <f t="shared" si="659"/>
        <v>0.16402116402116401</v>
      </c>
      <c r="AC292" s="78">
        <v>0</v>
      </c>
      <c r="AD292" s="79" t="str">
        <f t="shared" si="660"/>
        <v/>
      </c>
      <c r="AE292" s="79">
        <v>0</v>
      </c>
      <c r="AF292" s="80" t="str">
        <f t="shared" si="661"/>
        <v/>
      </c>
      <c r="AG292" s="16" t="str">
        <f t="shared" si="662"/>
        <v/>
      </c>
      <c r="AH292" s="81">
        <v>0</v>
      </c>
      <c r="AI292" s="82" t="str">
        <f t="shared" si="663"/>
        <v/>
      </c>
      <c r="AJ292" s="82">
        <v>0</v>
      </c>
      <c r="AK292" s="83" t="str">
        <f t="shared" si="664"/>
        <v/>
      </c>
      <c r="AL292" s="18" t="str">
        <f t="shared" si="665"/>
        <v/>
      </c>
      <c r="AM292" s="78">
        <v>199</v>
      </c>
      <c r="AN292" s="79">
        <f t="shared" si="666"/>
        <v>179.1</v>
      </c>
      <c r="AO292" s="79">
        <v>30</v>
      </c>
      <c r="AP292" s="80">
        <f t="shared" si="667"/>
        <v>150</v>
      </c>
      <c r="AQ292" s="16">
        <f t="shared" si="668"/>
        <v>0.16247906197654938</v>
      </c>
      <c r="AR292" s="81">
        <v>0</v>
      </c>
      <c r="AS292" s="82" t="str">
        <f t="shared" si="669"/>
        <v/>
      </c>
      <c r="AT292" s="82">
        <v>0</v>
      </c>
      <c r="AU292" s="83" t="str">
        <f t="shared" si="670"/>
        <v/>
      </c>
      <c r="AV292" s="18" t="str">
        <f t="shared" si="671"/>
        <v/>
      </c>
      <c r="AW292" s="78">
        <v>0</v>
      </c>
      <c r="AX292" s="79" t="str">
        <f t="shared" si="672"/>
        <v/>
      </c>
      <c r="AY292" s="79">
        <v>0</v>
      </c>
      <c r="AZ292" s="80" t="str">
        <f t="shared" si="673"/>
        <v/>
      </c>
      <c r="BA292" s="16" t="str">
        <f t="shared" si="674"/>
        <v/>
      </c>
      <c r="BB292" s="81">
        <v>0</v>
      </c>
      <c r="BC292" s="82" t="str">
        <f t="shared" si="675"/>
        <v/>
      </c>
      <c r="BD292" s="82">
        <v>0</v>
      </c>
      <c r="BE292" s="83" t="str">
        <f t="shared" si="676"/>
        <v/>
      </c>
      <c r="BF292" s="18" t="str">
        <f t="shared" si="677"/>
        <v/>
      </c>
      <c r="BG292" s="78">
        <v>210</v>
      </c>
      <c r="BH292" s="79">
        <f t="shared" si="678"/>
        <v>189</v>
      </c>
      <c r="BI292" s="79">
        <v>22</v>
      </c>
      <c r="BJ292" s="80">
        <f t="shared" si="679"/>
        <v>158</v>
      </c>
      <c r="BK292" s="16">
        <f t="shared" si="680"/>
        <v>0.16402116402116401</v>
      </c>
    </row>
    <row r="293" spans="1:63" s="5" customFormat="1" ht="12.75" customHeight="1">
      <c r="A293" s="140" t="s">
        <v>55</v>
      </c>
      <c r="B293" s="141" t="s">
        <v>215</v>
      </c>
      <c r="C293" s="142"/>
      <c r="D293" s="143" t="s">
        <v>540</v>
      </c>
      <c r="E293" s="144" t="s">
        <v>389</v>
      </c>
      <c r="F293" s="145">
        <v>54</v>
      </c>
      <c r="G293" s="145">
        <v>49</v>
      </c>
      <c r="H293" s="157">
        <v>37</v>
      </c>
      <c r="I293" s="111">
        <v>0</v>
      </c>
      <c r="J293" s="112" t="str">
        <f t="shared" si="648"/>
        <v/>
      </c>
      <c r="K293" s="112">
        <v>0</v>
      </c>
      <c r="L293" s="113" t="str">
        <f t="shared" si="649"/>
        <v/>
      </c>
      <c r="M293" s="114" t="str">
        <f t="shared" si="650"/>
        <v/>
      </c>
      <c r="N293" s="115">
        <v>0</v>
      </c>
      <c r="O293" s="116" t="str">
        <f t="shared" si="651"/>
        <v/>
      </c>
      <c r="P293" s="116">
        <v>0</v>
      </c>
      <c r="Q293" s="117" t="str">
        <f t="shared" si="652"/>
        <v/>
      </c>
      <c r="R293" s="118" t="str">
        <f t="shared" si="653"/>
        <v/>
      </c>
      <c r="S293" s="111">
        <v>0</v>
      </c>
      <c r="T293" s="112" t="str">
        <f t="shared" si="654"/>
        <v/>
      </c>
      <c r="U293" s="112">
        <v>0</v>
      </c>
      <c r="V293" s="113" t="str">
        <f t="shared" si="655"/>
        <v/>
      </c>
      <c r="W293" s="114" t="str">
        <f t="shared" si="656"/>
        <v/>
      </c>
      <c r="X293" s="115">
        <v>0</v>
      </c>
      <c r="Y293" s="116" t="str">
        <f t="shared" si="657"/>
        <v/>
      </c>
      <c r="Z293" s="116">
        <v>0</v>
      </c>
      <c r="AA293" s="117" t="str">
        <f t="shared" si="658"/>
        <v/>
      </c>
      <c r="AB293" s="118" t="str">
        <f t="shared" si="659"/>
        <v/>
      </c>
      <c r="AC293" s="111">
        <v>0</v>
      </c>
      <c r="AD293" s="112" t="str">
        <f t="shared" si="660"/>
        <v/>
      </c>
      <c r="AE293" s="112">
        <v>0</v>
      </c>
      <c r="AF293" s="113" t="str">
        <f t="shared" si="661"/>
        <v/>
      </c>
      <c r="AG293" s="114" t="str">
        <f t="shared" si="662"/>
        <v/>
      </c>
      <c r="AH293" s="115">
        <v>0</v>
      </c>
      <c r="AI293" s="116" t="str">
        <f t="shared" si="663"/>
        <v/>
      </c>
      <c r="AJ293" s="116">
        <v>0</v>
      </c>
      <c r="AK293" s="117" t="str">
        <f t="shared" si="664"/>
        <v/>
      </c>
      <c r="AL293" s="118" t="str">
        <f t="shared" si="665"/>
        <v/>
      </c>
      <c r="AM293" s="111">
        <v>0</v>
      </c>
      <c r="AN293" s="112" t="str">
        <f t="shared" si="666"/>
        <v/>
      </c>
      <c r="AO293" s="112">
        <v>0</v>
      </c>
      <c r="AP293" s="113" t="str">
        <f t="shared" si="667"/>
        <v/>
      </c>
      <c r="AQ293" s="114" t="str">
        <f t="shared" si="668"/>
        <v/>
      </c>
      <c r="AR293" s="115">
        <v>0</v>
      </c>
      <c r="AS293" s="116" t="str">
        <f t="shared" si="669"/>
        <v/>
      </c>
      <c r="AT293" s="116">
        <v>0</v>
      </c>
      <c r="AU293" s="117" t="str">
        <f t="shared" si="670"/>
        <v/>
      </c>
      <c r="AV293" s="118" t="str">
        <f t="shared" si="671"/>
        <v/>
      </c>
      <c r="AW293" s="111">
        <v>0</v>
      </c>
      <c r="AX293" s="112" t="str">
        <f t="shared" si="672"/>
        <v/>
      </c>
      <c r="AY293" s="112">
        <v>0</v>
      </c>
      <c r="AZ293" s="113" t="str">
        <f t="shared" si="673"/>
        <v/>
      </c>
      <c r="BA293" s="114" t="str">
        <f t="shared" si="674"/>
        <v/>
      </c>
      <c r="BB293" s="115">
        <v>0</v>
      </c>
      <c r="BC293" s="116" t="str">
        <f t="shared" si="675"/>
        <v/>
      </c>
      <c r="BD293" s="116">
        <v>0</v>
      </c>
      <c r="BE293" s="117" t="str">
        <f t="shared" si="676"/>
        <v/>
      </c>
      <c r="BF293" s="118" t="str">
        <f t="shared" si="677"/>
        <v/>
      </c>
      <c r="BG293" s="111">
        <v>0</v>
      </c>
      <c r="BH293" s="112" t="str">
        <f t="shared" si="678"/>
        <v/>
      </c>
      <c r="BI293" s="112">
        <v>0</v>
      </c>
      <c r="BJ293" s="113" t="str">
        <f t="shared" si="679"/>
        <v/>
      </c>
      <c r="BK293" s="114" t="str">
        <f t="shared" si="680"/>
        <v/>
      </c>
    </row>
    <row r="294" spans="1:63" s="5" customFormat="1" ht="12.75" customHeight="1">
      <c r="A294" s="43" t="s">
        <v>51</v>
      </c>
      <c r="B294" s="39" t="s">
        <v>215</v>
      </c>
      <c r="C294" s="4"/>
      <c r="D294" s="50" t="s">
        <v>540</v>
      </c>
      <c r="E294" s="40" t="s">
        <v>387</v>
      </c>
      <c r="F294" s="84">
        <v>54</v>
      </c>
      <c r="G294" s="84">
        <v>49</v>
      </c>
      <c r="H294" s="94">
        <v>37</v>
      </c>
      <c r="I294" s="71">
        <v>0</v>
      </c>
      <c r="J294" s="72" t="str">
        <f t="shared" si="648"/>
        <v/>
      </c>
      <c r="K294" s="72">
        <v>0</v>
      </c>
      <c r="L294" s="73" t="str">
        <f t="shared" si="649"/>
        <v/>
      </c>
      <c r="M294" s="15" t="str">
        <f t="shared" si="650"/>
        <v/>
      </c>
      <c r="N294" s="74">
        <v>0</v>
      </c>
      <c r="O294" s="75" t="str">
        <f t="shared" si="651"/>
        <v/>
      </c>
      <c r="P294" s="75">
        <v>0</v>
      </c>
      <c r="Q294" s="76" t="str">
        <f t="shared" si="652"/>
        <v/>
      </c>
      <c r="R294" s="17" t="str">
        <f t="shared" si="653"/>
        <v/>
      </c>
      <c r="S294" s="71">
        <v>0</v>
      </c>
      <c r="T294" s="72" t="str">
        <f t="shared" si="654"/>
        <v/>
      </c>
      <c r="U294" s="72">
        <v>0</v>
      </c>
      <c r="V294" s="73" t="str">
        <f t="shared" si="655"/>
        <v/>
      </c>
      <c r="W294" s="15" t="str">
        <f t="shared" si="656"/>
        <v/>
      </c>
      <c r="X294" s="74">
        <v>0</v>
      </c>
      <c r="Y294" s="75" t="str">
        <f t="shared" si="657"/>
        <v/>
      </c>
      <c r="Z294" s="75">
        <v>0</v>
      </c>
      <c r="AA294" s="76" t="str">
        <f t="shared" si="658"/>
        <v/>
      </c>
      <c r="AB294" s="17" t="str">
        <f t="shared" si="659"/>
        <v/>
      </c>
      <c r="AC294" s="71">
        <v>0</v>
      </c>
      <c r="AD294" s="72" t="str">
        <f t="shared" si="660"/>
        <v/>
      </c>
      <c r="AE294" s="72">
        <v>0</v>
      </c>
      <c r="AF294" s="73" t="str">
        <f t="shared" si="661"/>
        <v/>
      </c>
      <c r="AG294" s="15" t="str">
        <f t="shared" si="662"/>
        <v/>
      </c>
      <c r="AH294" s="74">
        <v>0</v>
      </c>
      <c r="AI294" s="75" t="str">
        <f t="shared" si="663"/>
        <v/>
      </c>
      <c r="AJ294" s="75">
        <v>0</v>
      </c>
      <c r="AK294" s="76" t="str">
        <f t="shared" si="664"/>
        <v/>
      </c>
      <c r="AL294" s="17" t="str">
        <f t="shared" si="665"/>
        <v/>
      </c>
      <c r="AM294" s="71">
        <v>0</v>
      </c>
      <c r="AN294" s="72" t="str">
        <f t="shared" si="666"/>
        <v/>
      </c>
      <c r="AO294" s="72">
        <v>0</v>
      </c>
      <c r="AP294" s="73" t="str">
        <f t="shared" si="667"/>
        <v/>
      </c>
      <c r="AQ294" s="15" t="str">
        <f t="shared" si="668"/>
        <v/>
      </c>
      <c r="AR294" s="74">
        <v>0</v>
      </c>
      <c r="AS294" s="75" t="str">
        <f t="shared" si="669"/>
        <v/>
      </c>
      <c r="AT294" s="75">
        <v>0</v>
      </c>
      <c r="AU294" s="76" t="str">
        <f t="shared" si="670"/>
        <v/>
      </c>
      <c r="AV294" s="17" t="str">
        <f t="shared" si="671"/>
        <v/>
      </c>
      <c r="AW294" s="71">
        <v>0</v>
      </c>
      <c r="AX294" s="72" t="str">
        <f t="shared" si="672"/>
        <v/>
      </c>
      <c r="AY294" s="72">
        <v>0</v>
      </c>
      <c r="AZ294" s="73" t="str">
        <f t="shared" si="673"/>
        <v/>
      </c>
      <c r="BA294" s="15" t="str">
        <f t="shared" si="674"/>
        <v/>
      </c>
      <c r="BB294" s="74">
        <v>0</v>
      </c>
      <c r="BC294" s="75" t="str">
        <f t="shared" si="675"/>
        <v/>
      </c>
      <c r="BD294" s="75">
        <v>0</v>
      </c>
      <c r="BE294" s="76" t="str">
        <f t="shared" si="676"/>
        <v/>
      </c>
      <c r="BF294" s="17" t="str">
        <f t="shared" si="677"/>
        <v/>
      </c>
      <c r="BG294" s="71">
        <v>0</v>
      </c>
      <c r="BH294" s="72" t="str">
        <f t="shared" si="678"/>
        <v/>
      </c>
      <c r="BI294" s="72">
        <v>0</v>
      </c>
      <c r="BJ294" s="73" t="str">
        <f t="shared" si="679"/>
        <v/>
      </c>
      <c r="BK294" s="15" t="str">
        <f t="shared" si="680"/>
        <v/>
      </c>
    </row>
    <row r="295" spans="1:63" s="5" customFormat="1" ht="12.75" customHeight="1">
      <c r="A295" s="43" t="s">
        <v>52</v>
      </c>
      <c r="B295" s="39" t="s">
        <v>215</v>
      </c>
      <c r="C295" s="4"/>
      <c r="D295" s="50" t="s">
        <v>540</v>
      </c>
      <c r="E295" s="40" t="s">
        <v>388</v>
      </c>
      <c r="F295" s="84">
        <v>54</v>
      </c>
      <c r="G295" s="84">
        <v>49</v>
      </c>
      <c r="H295" s="94">
        <v>37</v>
      </c>
      <c r="I295" s="71">
        <v>0</v>
      </c>
      <c r="J295" s="72" t="str">
        <f t="shared" si="648"/>
        <v/>
      </c>
      <c r="K295" s="72">
        <v>0</v>
      </c>
      <c r="L295" s="73" t="str">
        <f t="shared" si="649"/>
        <v/>
      </c>
      <c r="M295" s="15" t="str">
        <f t="shared" si="650"/>
        <v/>
      </c>
      <c r="N295" s="74">
        <v>0</v>
      </c>
      <c r="O295" s="75" t="str">
        <f t="shared" si="651"/>
        <v/>
      </c>
      <c r="P295" s="75">
        <v>0</v>
      </c>
      <c r="Q295" s="76" t="str">
        <f t="shared" si="652"/>
        <v/>
      </c>
      <c r="R295" s="17" t="str">
        <f t="shared" si="653"/>
        <v/>
      </c>
      <c r="S295" s="71">
        <v>0</v>
      </c>
      <c r="T295" s="72" t="str">
        <f t="shared" si="654"/>
        <v/>
      </c>
      <c r="U295" s="72">
        <v>0</v>
      </c>
      <c r="V295" s="73" t="str">
        <f t="shared" si="655"/>
        <v/>
      </c>
      <c r="W295" s="15" t="str">
        <f t="shared" si="656"/>
        <v/>
      </c>
      <c r="X295" s="74">
        <v>0</v>
      </c>
      <c r="Y295" s="75" t="str">
        <f t="shared" si="657"/>
        <v/>
      </c>
      <c r="Z295" s="75">
        <v>0</v>
      </c>
      <c r="AA295" s="76" t="str">
        <f t="shared" si="658"/>
        <v/>
      </c>
      <c r="AB295" s="17" t="str">
        <f t="shared" si="659"/>
        <v/>
      </c>
      <c r="AC295" s="71">
        <v>0</v>
      </c>
      <c r="AD295" s="72" t="str">
        <f t="shared" si="660"/>
        <v/>
      </c>
      <c r="AE295" s="72">
        <v>0</v>
      </c>
      <c r="AF295" s="73" t="str">
        <f t="shared" si="661"/>
        <v/>
      </c>
      <c r="AG295" s="15" t="str">
        <f t="shared" si="662"/>
        <v/>
      </c>
      <c r="AH295" s="74">
        <v>0</v>
      </c>
      <c r="AI295" s="75" t="str">
        <f t="shared" si="663"/>
        <v/>
      </c>
      <c r="AJ295" s="75">
        <v>0</v>
      </c>
      <c r="AK295" s="76" t="str">
        <f t="shared" si="664"/>
        <v/>
      </c>
      <c r="AL295" s="17" t="str">
        <f t="shared" si="665"/>
        <v/>
      </c>
      <c r="AM295" s="71">
        <v>0</v>
      </c>
      <c r="AN295" s="72" t="str">
        <f t="shared" si="666"/>
        <v/>
      </c>
      <c r="AO295" s="72">
        <v>0</v>
      </c>
      <c r="AP295" s="73" t="str">
        <f t="shared" si="667"/>
        <v/>
      </c>
      <c r="AQ295" s="15" t="str">
        <f t="shared" si="668"/>
        <v/>
      </c>
      <c r="AR295" s="74">
        <v>0</v>
      </c>
      <c r="AS295" s="75" t="str">
        <f t="shared" si="669"/>
        <v/>
      </c>
      <c r="AT295" s="75">
        <v>0</v>
      </c>
      <c r="AU295" s="76" t="str">
        <f t="shared" si="670"/>
        <v/>
      </c>
      <c r="AV295" s="17" t="str">
        <f t="shared" si="671"/>
        <v/>
      </c>
      <c r="AW295" s="71">
        <v>0</v>
      </c>
      <c r="AX295" s="72" t="str">
        <f t="shared" si="672"/>
        <v/>
      </c>
      <c r="AY295" s="72">
        <v>0</v>
      </c>
      <c r="AZ295" s="73" t="str">
        <f t="shared" si="673"/>
        <v/>
      </c>
      <c r="BA295" s="15" t="str">
        <f t="shared" si="674"/>
        <v/>
      </c>
      <c r="BB295" s="74">
        <v>0</v>
      </c>
      <c r="BC295" s="75" t="str">
        <f t="shared" si="675"/>
        <v/>
      </c>
      <c r="BD295" s="75">
        <v>0</v>
      </c>
      <c r="BE295" s="76" t="str">
        <f t="shared" si="676"/>
        <v/>
      </c>
      <c r="BF295" s="17" t="str">
        <f t="shared" si="677"/>
        <v/>
      </c>
      <c r="BG295" s="71">
        <v>0</v>
      </c>
      <c r="BH295" s="72" t="str">
        <f t="shared" si="678"/>
        <v/>
      </c>
      <c r="BI295" s="72">
        <v>0</v>
      </c>
      <c r="BJ295" s="73" t="str">
        <f t="shared" si="679"/>
        <v/>
      </c>
      <c r="BK295" s="15" t="str">
        <f t="shared" si="680"/>
        <v/>
      </c>
    </row>
    <row r="296" spans="1:63" s="5" customFormat="1" ht="12.75" customHeight="1">
      <c r="A296" s="43" t="s">
        <v>53</v>
      </c>
      <c r="B296" s="39" t="s">
        <v>215</v>
      </c>
      <c r="C296" s="4"/>
      <c r="D296" s="50" t="s">
        <v>540</v>
      </c>
      <c r="E296" s="40" t="s">
        <v>389</v>
      </c>
      <c r="F296" s="84">
        <v>54</v>
      </c>
      <c r="G296" s="84">
        <v>49</v>
      </c>
      <c r="H296" s="94">
        <v>37</v>
      </c>
      <c r="I296" s="71">
        <v>0</v>
      </c>
      <c r="J296" s="72" t="str">
        <f t="shared" si="648"/>
        <v/>
      </c>
      <c r="K296" s="72">
        <v>0</v>
      </c>
      <c r="L296" s="73" t="str">
        <f t="shared" si="649"/>
        <v/>
      </c>
      <c r="M296" s="15" t="str">
        <f t="shared" si="650"/>
        <v/>
      </c>
      <c r="N296" s="74">
        <v>0</v>
      </c>
      <c r="O296" s="75" t="str">
        <f t="shared" si="651"/>
        <v/>
      </c>
      <c r="P296" s="75">
        <v>0</v>
      </c>
      <c r="Q296" s="76" t="str">
        <f t="shared" si="652"/>
        <v/>
      </c>
      <c r="R296" s="17" t="str">
        <f t="shared" si="653"/>
        <v/>
      </c>
      <c r="S296" s="71">
        <v>0</v>
      </c>
      <c r="T296" s="72" t="str">
        <f t="shared" si="654"/>
        <v/>
      </c>
      <c r="U296" s="72">
        <v>0</v>
      </c>
      <c r="V296" s="73" t="str">
        <f t="shared" si="655"/>
        <v/>
      </c>
      <c r="W296" s="15" t="str">
        <f t="shared" si="656"/>
        <v/>
      </c>
      <c r="X296" s="74">
        <v>0</v>
      </c>
      <c r="Y296" s="75" t="str">
        <f t="shared" si="657"/>
        <v/>
      </c>
      <c r="Z296" s="75">
        <v>0</v>
      </c>
      <c r="AA296" s="76" t="str">
        <f t="shared" si="658"/>
        <v/>
      </c>
      <c r="AB296" s="17" t="str">
        <f t="shared" si="659"/>
        <v/>
      </c>
      <c r="AC296" s="71">
        <v>0</v>
      </c>
      <c r="AD296" s="72" t="str">
        <f t="shared" si="660"/>
        <v/>
      </c>
      <c r="AE296" s="72">
        <v>0</v>
      </c>
      <c r="AF296" s="73" t="str">
        <f t="shared" si="661"/>
        <v/>
      </c>
      <c r="AG296" s="15" t="str">
        <f t="shared" si="662"/>
        <v/>
      </c>
      <c r="AH296" s="74">
        <v>0</v>
      </c>
      <c r="AI296" s="75" t="str">
        <f t="shared" si="663"/>
        <v/>
      </c>
      <c r="AJ296" s="75">
        <v>0</v>
      </c>
      <c r="AK296" s="76" t="str">
        <f t="shared" si="664"/>
        <v/>
      </c>
      <c r="AL296" s="17" t="str">
        <f t="shared" si="665"/>
        <v/>
      </c>
      <c r="AM296" s="71">
        <v>0</v>
      </c>
      <c r="AN296" s="72" t="str">
        <f t="shared" si="666"/>
        <v/>
      </c>
      <c r="AO296" s="72">
        <v>0</v>
      </c>
      <c r="AP296" s="73" t="str">
        <f t="shared" si="667"/>
        <v/>
      </c>
      <c r="AQ296" s="15" t="str">
        <f t="shared" si="668"/>
        <v/>
      </c>
      <c r="AR296" s="74">
        <v>0</v>
      </c>
      <c r="AS296" s="75" t="str">
        <f t="shared" si="669"/>
        <v/>
      </c>
      <c r="AT296" s="75">
        <v>0</v>
      </c>
      <c r="AU296" s="76" t="str">
        <f t="shared" si="670"/>
        <v/>
      </c>
      <c r="AV296" s="17" t="str">
        <f t="shared" si="671"/>
        <v/>
      </c>
      <c r="AW296" s="71">
        <v>0</v>
      </c>
      <c r="AX296" s="72" t="str">
        <f t="shared" si="672"/>
        <v/>
      </c>
      <c r="AY296" s="72">
        <v>0</v>
      </c>
      <c r="AZ296" s="73" t="str">
        <f t="shared" si="673"/>
        <v/>
      </c>
      <c r="BA296" s="15" t="str">
        <f t="shared" si="674"/>
        <v/>
      </c>
      <c r="BB296" s="74">
        <v>0</v>
      </c>
      <c r="BC296" s="75" t="str">
        <f t="shared" si="675"/>
        <v/>
      </c>
      <c r="BD296" s="75">
        <v>0</v>
      </c>
      <c r="BE296" s="76" t="str">
        <f t="shared" si="676"/>
        <v/>
      </c>
      <c r="BF296" s="17" t="str">
        <f t="shared" si="677"/>
        <v/>
      </c>
      <c r="BG296" s="71">
        <v>0</v>
      </c>
      <c r="BH296" s="72" t="str">
        <f t="shared" si="678"/>
        <v/>
      </c>
      <c r="BI296" s="72">
        <v>0</v>
      </c>
      <c r="BJ296" s="73" t="str">
        <f t="shared" si="679"/>
        <v/>
      </c>
      <c r="BK296" s="15" t="str">
        <f t="shared" si="680"/>
        <v/>
      </c>
    </row>
    <row r="297" spans="1:63" s="5" customFormat="1" ht="12.75" customHeight="1" thickBot="1">
      <c r="A297" s="44" t="s">
        <v>54</v>
      </c>
      <c r="B297" s="37" t="s">
        <v>215</v>
      </c>
      <c r="C297" s="9"/>
      <c r="D297" s="51" t="s">
        <v>540</v>
      </c>
      <c r="E297" s="2" t="s">
        <v>389</v>
      </c>
      <c r="F297" s="85">
        <v>54</v>
      </c>
      <c r="G297" s="85">
        <v>49</v>
      </c>
      <c r="H297" s="95">
        <v>37</v>
      </c>
      <c r="I297" s="78">
        <v>0</v>
      </c>
      <c r="J297" s="79" t="str">
        <f t="shared" si="648"/>
        <v/>
      </c>
      <c r="K297" s="79">
        <v>0</v>
      </c>
      <c r="L297" s="80" t="str">
        <f t="shared" si="649"/>
        <v/>
      </c>
      <c r="M297" s="16" t="str">
        <f t="shared" si="650"/>
        <v/>
      </c>
      <c r="N297" s="81">
        <v>0</v>
      </c>
      <c r="O297" s="82" t="str">
        <f t="shared" si="651"/>
        <v/>
      </c>
      <c r="P297" s="82">
        <v>0</v>
      </c>
      <c r="Q297" s="83" t="str">
        <f t="shared" si="652"/>
        <v/>
      </c>
      <c r="R297" s="18" t="str">
        <f t="shared" si="653"/>
        <v/>
      </c>
      <c r="S297" s="78">
        <v>0</v>
      </c>
      <c r="T297" s="79" t="str">
        <f t="shared" si="654"/>
        <v/>
      </c>
      <c r="U297" s="79">
        <v>0</v>
      </c>
      <c r="V297" s="80" t="str">
        <f t="shared" si="655"/>
        <v/>
      </c>
      <c r="W297" s="16" t="str">
        <f t="shared" si="656"/>
        <v/>
      </c>
      <c r="X297" s="81">
        <v>0</v>
      </c>
      <c r="Y297" s="82" t="str">
        <f t="shared" si="657"/>
        <v/>
      </c>
      <c r="Z297" s="82">
        <v>0</v>
      </c>
      <c r="AA297" s="83" t="str">
        <f t="shared" si="658"/>
        <v/>
      </c>
      <c r="AB297" s="18" t="str">
        <f t="shared" si="659"/>
        <v/>
      </c>
      <c r="AC297" s="78">
        <v>0</v>
      </c>
      <c r="AD297" s="79" t="str">
        <f t="shared" si="660"/>
        <v/>
      </c>
      <c r="AE297" s="79">
        <v>0</v>
      </c>
      <c r="AF297" s="80" t="str">
        <f t="shared" si="661"/>
        <v/>
      </c>
      <c r="AG297" s="16" t="str">
        <f t="shared" si="662"/>
        <v/>
      </c>
      <c r="AH297" s="81">
        <v>0</v>
      </c>
      <c r="AI297" s="82" t="str">
        <f t="shared" si="663"/>
        <v/>
      </c>
      <c r="AJ297" s="82">
        <v>0</v>
      </c>
      <c r="AK297" s="83" t="str">
        <f t="shared" si="664"/>
        <v/>
      </c>
      <c r="AL297" s="18" t="str">
        <f t="shared" si="665"/>
        <v/>
      </c>
      <c r="AM297" s="78">
        <v>0</v>
      </c>
      <c r="AN297" s="79" t="str">
        <f t="shared" si="666"/>
        <v/>
      </c>
      <c r="AO297" s="79">
        <v>0</v>
      </c>
      <c r="AP297" s="80" t="str">
        <f t="shared" si="667"/>
        <v/>
      </c>
      <c r="AQ297" s="16" t="str">
        <f t="shared" si="668"/>
        <v/>
      </c>
      <c r="AR297" s="81">
        <v>0</v>
      </c>
      <c r="AS297" s="82" t="str">
        <f t="shared" si="669"/>
        <v/>
      </c>
      <c r="AT297" s="82">
        <v>0</v>
      </c>
      <c r="AU297" s="83" t="str">
        <f t="shared" si="670"/>
        <v/>
      </c>
      <c r="AV297" s="18" t="str">
        <f t="shared" si="671"/>
        <v/>
      </c>
      <c r="AW297" s="78">
        <v>0</v>
      </c>
      <c r="AX297" s="79" t="str">
        <f t="shared" si="672"/>
        <v/>
      </c>
      <c r="AY297" s="79">
        <v>0</v>
      </c>
      <c r="AZ297" s="80" t="str">
        <f t="shared" si="673"/>
        <v/>
      </c>
      <c r="BA297" s="16" t="str">
        <f t="shared" si="674"/>
        <v/>
      </c>
      <c r="BB297" s="81">
        <v>0</v>
      </c>
      <c r="BC297" s="82" t="str">
        <f t="shared" si="675"/>
        <v/>
      </c>
      <c r="BD297" s="82">
        <v>0</v>
      </c>
      <c r="BE297" s="83" t="str">
        <f t="shared" si="676"/>
        <v/>
      </c>
      <c r="BF297" s="18" t="str">
        <f t="shared" si="677"/>
        <v/>
      </c>
      <c r="BG297" s="78">
        <v>0</v>
      </c>
      <c r="BH297" s="79" t="str">
        <f t="shared" si="678"/>
        <v/>
      </c>
      <c r="BI297" s="79">
        <v>0</v>
      </c>
      <c r="BJ297" s="80" t="str">
        <f t="shared" si="679"/>
        <v/>
      </c>
      <c r="BK297" s="16" t="str">
        <f t="shared" si="680"/>
        <v/>
      </c>
    </row>
    <row r="298" spans="1:63" s="5" customFormat="1" ht="12.75" customHeight="1" thickBot="1">
      <c r="A298" s="156" t="s">
        <v>56</v>
      </c>
      <c r="B298" s="119" t="s">
        <v>215</v>
      </c>
      <c r="C298" s="110"/>
      <c r="D298" s="120" t="s">
        <v>540</v>
      </c>
      <c r="E298" s="121" t="s">
        <v>204</v>
      </c>
      <c r="F298" s="127">
        <v>28</v>
      </c>
      <c r="G298" s="127">
        <v>25</v>
      </c>
      <c r="H298" s="159">
        <v>19</v>
      </c>
      <c r="I298" s="132">
        <v>0</v>
      </c>
      <c r="J298" s="123" t="str">
        <f t="shared" ref="J298:J303" si="681">IFERROR(IF(I298&gt;1,I298*0.9,""),"")</f>
        <v/>
      </c>
      <c r="K298" s="123">
        <v>0</v>
      </c>
      <c r="L298" s="124" t="str">
        <f t="shared" ref="L298:L304" si="682">IFERROR(IF(K298&gt;1,($H298-K298),""),"")</f>
        <v/>
      </c>
      <c r="M298" s="133" t="str">
        <f t="shared" ref="M298:M304" si="683">IFERROR(IF((IFERROR(IF(K298&gt;1,(J298-L298)/J298,""),(($G298*0.9)-L298)/($G298*0.9)))&gt;1%,IFERROR(IF(K298&gt;1,(J298-L298)/J298,""),(($G298*0.9)-L298)/($G298*0.9)),""),"")</f>
        <v/>
      </c>
      <c r="N298" s="134">
        <v>0</v>
      </c>
      <c r="O298" s="125" t="str">
        <f t="shared" ref="O298:O303" si="684">IFERROR(IF(N298&gt;1,N298*0.9,""),"")</f>
        <v/>
      </c>
      <c r="P298" s="125">
        <v>0</v>
      </c>
      <c r="Q298" s="126" t="str">
        <f t="shared" ref="Q298:Q304" si="685">IFERROR(IF(P298&gt;1,($H298-P298),""),"")</f>
        <v/>
      </c>
      <c r="R298" s="135" t="str">
        <f t="shared" ref="R298:R304" si="686">IFERROR(IF((IFERROR(IF(P298&gt;1,(O298-Q298)/O298,""),(($G298*0.9)-Q298)/($G298*0.9)))&gt;1%,IFERROR(IF(P298&gt;1,(O298-Q298)/O298,""),(($G298*0.9)-Q298)/($G298*0.9)),""),"")</f>
        <v/>
      </c>
      <c r="S298" s="132">
        <v>0</v>
      </c>
      <c r="T298" s="123" t="str">
        <f t="shared" ref="T298:T303" si="687">IFERROR(IF(S298&gt;1,S298*0.9,""),"")</f>
        <v/>
      </c>
      <c r="U298" s="123">
        <v>0</v>
      </c>
      <c r="V298" s="124" t="str">
        <f t="shared" ref="V298:V304" si="688">IFERROR(IF(U298&gt;1,($H298-U298),""),"")</f>
        <v/>
      </c>
      <c r="W298" s="133" t="str">
        <f t="shared" ref="W298:W304" si="689">IFERROR(IF((IFERROR(IF(U298&gt;1,(T298-V298)/T298,""),(($G298*0.9)-V298)/($G298*0.9)))&gt;1%,IFERROR(IF(U298&gt;1,(T298-V298)/T298,""),(($G298*0.9)-V298)/($G298*0.9)),""),"")</f>
        <v/>
      </c>
      <c r="X298" s="134">
        <v>0</v>
      </c>
      <c r="Y298" s="125" t="str">
        <f t="shared" ref="Y298:Y303" si="690">IFERROR(IF(X298&gt;1,X298*0.9,""),"")</f>
        <v/>
      </c>
      <c r="Z298" s="125">
        <v>0</v>
      </c>
      <c r="AA298" s="126" t="str">
        <f t="shared" ref="AA298:AA304" si="691">IFERROR(IF(Z298&gt;1,($H298-Z298),""),"")</f>
        <v/>
      </c>
      <c r="AB298" s="135" t="str">
        <f t="shared" ref="AB298:AB304" si="692">IFERROR(IF((IFERROR(IF(Z298&gt;1,(Y298-AA298)/Y298,""),(($G298*0.9)-AA298)/($G298*0.9)))&gt;1%,IFERROR(IF(Z298&gt;1,(Y298-AA298)/Y298,""),(($G298*0.9)-AA298)/($G298*0.9)),""),"")</f>
        <v/>
      </c>
      <c r="AC298" s="132">
        <v>0</v>
      </c>
      <c r="AD298" s="123" t="str">
        <f t="shared" ref="AD298:AD303" si="693">IFERROR(IF(AC298&gt;1,AC298*0.9,""),"")</f>
        <v/>
      </c>
      <c r="AE298" s="123">
        <v>0</v>
      </c>
      <c r="AF298" s="124" t="str">
        <f t="shared" ref="AF298:AF304" si="694">IFERROR(IF(AE298&gt;1,($H298-AE298),""),"")</f>
        <v/>
      </c>
      <c r="AG298" s="133" t="str">
        <f t="shared" ref="AG298:AG304" si="695">IFERROR(IF((IFERROR(IF(AE298&gt;1,(AD298-AF298)/AD298,""),(($G298*0.9)-AF298)/($G298*0.9)))&gt;1%,IFERROR(IF(AE298&gt;1,(AD298-AF298)/AD298,""),(($G298*0.9)-AF298)/($G298*0.9)),""),"")</f>
        <v/>
      </c>
      <c r="AH298" s="134">
        <v>0</v>
      </c>
      <c r="AI298" s="125" t="str">
        <f t="shared" ref="AI298:AI303" si="696">IFERROR(IF(AH298&gt;1,AH298*0.9,""),"")</f>
        <v/>
      </c>
      <c r="AJ298" s="125">
        <v>0</v>
      </c>
      <c r="AK298" s="126" t="str">
        <f t="shared" ref="AK298:AK304" si="697">IFERROR(IF(AJ298&gt;1,($H298-AJ298),""),"")</f>
        <v/>
      </c>
      <c r="AL298" s="135" t="str">
        <f t="shared" ref="AL298:AL304" si="698">IFERROR(IF((IFERROR(IF(AJ298&gt;1,(AI298-AK298)/AI298,""),(($G298*0.9)-AK298)/($G298*0.9)))&gt;1%,IFERROR(IF(AJ298&gt;1,(AI298-AK298)/AI298,""),(($G298*0.9)-AK298)/($G298*0.9)),""),"")</f>
        <v/>
      </c>
      <c r="AM298" s="132">
        <v>0</v>
      </c>
      <c r="AN298" s="123" t="str">
        <f t="shared" ref="AN298:AN303" si="699">IFERROR(IF(AM298&gt;1,AM298*0.9,""),"")</f>
        <v/>
      </c>
      <c r="AO298" s="123">
        <v>0</v>
      </c>
      <c r="AP298" s="124" t="str">
        <f t="shared" ref="AP298:AP304" si="700">IFERROR(IF(AO298&gt;1,($H298-AO298),""),"")</f>
        <v/>
      </c>
      <c r="AQ298" s="133" t="str">
        <f t="shared" ref="AQ298:AQ304" si="701">IFERROR(IF((IFERROR(IF(AO298&gt;1,(AN298-AP298)/AN298,""),(($G298*0.9)-AP298)/($G298*0.9)))&gt;1%,IFERROR(IF(AO298&gt;1,(AN298-AP298)/AN298,""),(($G298*0.9)-AP298)/($G298*0.9)),""),"")</f>
        <v/>
      </c>
      <c r="AR298" s="134">
        <v>0</v>
      </c>
      <c r="AS298" s="125" t="str">
        <f t="shared" ref="AS298:AS303" si="702">IFERROR(IF(AR298&gt;1,AR298*0.9,""),"")</f>
        <v/>
      </c>
      <c r="AT298" s="125">
        <v>0</v>
      </c>
      <c r="AU298" s="126" t="str">
        <f t="shared" ref="AU298:AU304" si="703">IFERROR(IF(AT298&gt;1,($H298-AT298),""),"")</f>
        <v/>
      </c>
      <c r="AV298" s="135" t="str">
        <f t="shared" ref="AV298:AV304" si="704">IFERROR(IF((IFERROR(IF(AT298&gt;1,(AS298-AU298)/AS298,""),(($G298*0.9)-AU298)/($G298*0.9)))&gt;1%,IFERROR(IF(AT298&gt;1,(AS298-AU298)/AS298,""),(($G298*0.9)-AU298)/($G298*0.9)),""),"")</f>
        <v/>
      </c>
      <c r="AW298" s="132">
        <v>0</v>
      </c>
      <c r="AX298" s="123" t="str">
        <f t="shared" ref="AX298:AX303" si="705">IFERROR(IF(AW298&gt;1,AW298*0.9,""),"")</f>
        <v/>
      </c>
      <c r="AY298" s="123">
        <v>0</v>
      </c>
      <c r="AZ298" s="124" t="str">
        <f t="shared" ref="AZ298:AZ304" si="706">IFERROR(IF(AY298&gt;1,($H298-AY298),""),"")</f>
        <v/>
      </c>
      <c r="BA298" s="133" t="str">
        <f t="shared" ref="BA298:BA304" si="707">IFERROR(IF((IFERROR(IF(AY298&gt;1,(AX298-AZ298)/AX298,""),(($G298*0.9)-AZ298)/($G298*0.9)))&gt;1%,IFERROR(IF(AY298&gt;1,(AX298-AZ298)/AX298,""),(($G298*0.9)-AZ298)/($G298*0.9)),""),"")</f>
        <v/>
      </c>
      <c r="BB298" s="134">
        <v>0</v>
      </c>
      <c r="BC298" s="125" t="str">
        <f t="shared" ref="BC298:BC303" si="708">IFERROR(IF(BB298&gt;1,BB298*0.9,""),"")</f>
        <v/>
      </c>
      <c r="BD298" s="125">
        <v>0</v>
      </c>
      <c r="BE298" s="126" t="str">
        <f t="shared" ref="BE298:BE304" si="709">IFERROR(IF(BD298&gt;1,($H298-BD298),""),"")</f>
        <v/>
      </c>
      <c r="BF298" s="135" t="str">
        <f t="shared" ref="BF298:BF304" si="710">IFERROR(IF((IFERROR(IF(BD298&gt;1,(BC298-BE298)/BC298,""),(($G298*0.9)-BE298)/($G298*0.9)))&gt;1%,IFERROR(IF(BD298&gt;1,(BC298-BE298)/BC298,""),(($G298*0.9)-BE298)/($G298*0.9)),""),"")</f>
        <v/>
      </c>
      <c r="BG298" s="132">
        <v>0</v>
      </c>
      <c r="BH298" s="123" t="str">
        <f t="shared" ref="BH298:BH303" si="711">IFERROR(IF(BG298&gt;1,BG298*0.9,""),"")</f>
        <v/>
      </c>
      <c r="BI298" s="123">
        <v>0</v>
      </c>
      <c r="BJ298" s="124" t="str">
        <f t="shared" ref="BJ298:BJ304" si="712">IFERROR(IF(BI298&gt;1,($H298-BI298),""),"")</f>
        <v/>
      </c>
      <c r="BK298" s="133" t="str">
        <f t="shared" ref="BK298:BK304" si="713">IFERROR(IF((IFERROR(IF(BI298&gt;1,(BH298-BJ298)/BH298,""),(($G298*0.9)-BJ298)/($G298*0.9)))&gt;1%,IFERROR(IF(BI298&gt;1,(BH298-BJ298)/BH298,""),(($G298*0.9)-BJ298)/($G298*0.9)),""),"")</f>
        <v/>
      </c>
    </row>
    <row r="299" spans="1:63" s="5" customFormat="1" ht="12.75" customHeight="1">
      <c r="A299" s="45" t="s">
        <v>409</v>
      </c>
      <c r="B299" s="35" t="s">
        <v>215</v>
      </c>
      <c r="C299" s="6"/>
      <c r="D299" s="52">
        <v>0.1</v>
      </c>
      <c r="E299" s="7" t="s">
        <v>303</v>
      </c>
      <c r="F299" s="86">
        <v>252</v>
      </c>
      <c r="G299" s="86">
        <v>229</v>
      </c>
      <c r="H299" s="93">
        <v>173</v>
      </c>
      <c r="I299" s="104">
        <v>0</v>
      </c>
      <c r="J299" s="105" t="str">
        <f>IFERROR(IF(I299&gt;1,I299*0.9,""),"")</f>
        <v/>
      </c>
      <c r="K299" s="105">
        <v>0</v>
      </c>
      <c r="L299" s="108" t="str">
        <f>IFERROR(IF(K299&gt;1,($H299-K299),""),"")</f>
        <v/>
      </c>
      <c r="M299" s="14" t="str">
        <f>IFERROR(IF((IFERROR(IF(K299&gt;1,(J299-L299)/J299,""),(($G299*0.9)-L299)/($G299*0.9)))&gt;1%,IFERROR(IF(K299&gt;1,(J299-L299)/J299,""),(($G299*0.9)-L299)/($G299*0.9)),""),"")</f>
        <v/>
      </c>
      <c r="N299" s="106">
        <v>0</v>
      </c>
      <c r="O299" s="107" t="str">
        <f>IFERROR(IF(N299&gt;1,N299*0.9,""),"")</f>
        <v/>
      </c>
      <c r="P299" s="107">
        <v>0</v>
      </c>
      <c r="Q299" s="109" t="str">
        <f>IFERROR(IF(P299&gt;1,($H299-P299),""),"")</f>
        <v/>
      </c>
      <c r="R299" s="19" t="str">
        <f>IFERROR(IF((IFERROR(IF(P299&gt;1,(O299-Q299)/O299,""),(($G299*0.9)-Q299)/($G299*0.9)))&gt;1%,IFERROR(IF(P299&gt;1,(O299-Q299)/O299,""),(($G299*0.9)-Q299)/($G299*0.9)),""),"")</f>
        <v/>
      </c>
      <c r="S299" s="104">
        <v>0</v>
      </c>
      <c r="T299" s="105" t="str">
        <f>IFERROR(IF(S299&gt;1,S299*0.9,""),"")</f>
        <v/>
      </c>
      <c r="U299" s="105">
        <v>0</v>
      </c>
      <c r="V299" s="108" t="str">
        <f>IFERROR(IF(U299&gt;1,($H299-U299),""),"")</f>
        <v/>
      </c>
      <c r="W299" s="14" t="str">
        <f>IFERROR(IF((IFERROR(IF(U299&gt;1,(T299-V299)/T299,""),(($G299*0.9)-V299)/($G299*0.9)))&gt;1%,IFERROR(IF(U299&gt;1,(T299-V299)/T299,""),(($G299*0.9)-V299)/($G299*0.9)),""),"")</f>
        <v/>
      </c>
      <c r="X299" s="106">
        <v>0</v>
      </c>
      <c r="Y299" s="107" t="str">
        <f>IFERROR(IF(X299&gt;1,X299*0.9,""),"")</f>
        <v/>
      </c>
      <c r="Z299" s="107">
        <v>0</v>
      </c>
      <c r="AA299" s="109" t="str">
        <f>IFERROR(IF(Z299&gt;1,($H299-Z299),""),"")</f>
        <v/>
      </c>
      <c r="AB299" s="19" t="str">
        <f>IFERROR(IF((IFERROR(IF(Z299&gt;1,(Y299-AA299)/Y299,""),(($G299*0.9)-AA299)/($G299*0.9)))&gt;1%,IFERROR(IF(Z299&gt;1,(Y299-AA299)/Y299,""),(($G299*0.9)-AA299)/($G299*0.9)),""),"")</f>
        <v/>
      </c>
      <c r="AC299" s="104">
        <v>0</v>
      </c>
      <c r="AD299" s="105" t="str">
        <f>IFERROR(IF(AC299&gt;1,AC299*0.9,""),"")</f>
        <v/>
      </c>
      <c r="AE299" s="105">
        <v>0</v>
      </c>
      <c r="AF299" s="108" t="str">
        <f>IFERROR(IF(AE299&gt;1,($H299-AE299),""),"")</f>
        <v/>
      </c>
      <c r="AG299" s="14" t="str">
        <f>IFERROR(IF((IFERROR(IF(AE299&gt;1,(AD299-AF299)/AD299,""),(($G299*0.9)-AF299)/($G299*0.9)))&gt;1%,IFERROR(IF(AE299&gt;1,(AD299-AF299)/AD299,""),(($G299*0.9)-AF299)/($G299*0.9)),""),"")</f>
        <v/>
      </c>
      <c r="AH299" s="106">
        <v>0</v>
      </c>
      <c r="AI299" s="107" t="str">
        <f>IFERROR(IF(AH299&gt;1,AH299*0.9,""),"")</f>
        <v/>
      </c>
      <c r="AJ299" s="107">
        <v>0</v>
      </c>
      <c r="AK299" s="109" t="str">
        <f>IFERROR(IF(AJ299&gt;1,($H299-AJ299),""),"")</f>
        <v/>
      </c>
      <c r="AL299" s="19" t="str">
        <f>IFERROR(IF((IFERROR(IF(AJ299&gt;1,(AI299-AK299)/AI299,""),(($G299*0.9)-AK299)/($G299*0.9)))&gt;1%,IFERROR(IF(AJ299&gt;1,(AI299-AK299)/AI299,""),(($G299*0.9)-AK299)/($G299*0.9)),""),"")</f>
        <v/>
      </c>
      <c r="AM299" s="104">
        <v>0</v>
      </c>
      <c r="AN299" s="105" t="str">
        <f>IFERROR(IF(AM299&gt;1,AM299*0.9,""),"")</f>
        <v/>
      </c>
      <c r="AO299" s="105">
        <v>0</v>
      </c>
      <c r="AP299" s="108" t="str">
        <f>IFERROR(IF(AO299&gt;1,($H299-AO299),""),"")</f>
        <v/>
      </c>
      <c r="AQ299" s="14" t="str">
        <f>IFERROR(IF((IFERROR(IF(AO299&gt;1,(AN299-AP299)/AN299,""),(($G299*0.9)-AP299)/($G299*0.9)))&gt;1%,IFERROR(IF(AO299&gt;1,(AN299-AP299)/AN299,""),(($G299*0.9)-AP299)/($G299*0.9)),""),"")</f>
        <v/>
      </c>
      <c r="AR299" s="106">
        <v>0</v>
      </c>
      <c r="AS299" s="107" t="str">
        <f>IFERROR(IF(AR299&gt;1,AR299*0.9,""),"")</f>
        <v/>
      </c>
      <c r="AT299" s="107">
        <v>0</v>
      </c>
      <c r="AU299" s="109" t="str">
        <f>IFERROR(IF(AT299&gt;1,($H299-AT299),""),"")</f>
        <v/>
      </c>
      <c r="AV299" s="19" t="str">
        <f>IFERROR(IF((IFERROR(IF(AT299&gt;1,(AS299-AU299)/AS299,""),(($G299*0.9)-AU299)/($G299*0.9)))&gt;1%,IFERROR(IF(AT299&gt;1,(AS299-AU299)/AS299,""),(($G299*0.9)-AU299)/($G299*0.9)),""),"")</f>
        <v/>
      </c>
      <c r="AW299" s="104">
        <v>0</v>
      </c>
      <c r="AX299" s="105" t="str">
        <f>IFERROR(IF(AW299&gt;1,AW299*0.9,""),"")</f>
        <v/>
      </c>
      <c r="AY299" s="105">
        <v>0</v>
      </c>
      <c r="AZ299" s="108" t="str">
        <f>IFERROR(IF(AY299&gt;1,($H299-AY299),""),"")</f>
        <v/>
      </c>
      <c r="BA299" s="14" t="str">
        <f>IFERROR(IF((IFERROR(IF(AY299&gt;1,(AX299-AZ299)/AX299,""),(($G299*0.9)-AZ299)/($G299*0.9)))&gt;1%,IFERROR(IF(AY299&gt;1,(AX299-AZ299)/AX299,""),(($G299*0.9)-AZ299)/($G299*0.9)),""),"")</f>
        <v/>
      </c>
      <c r="BB299" s="106">
        <v>0</v>
      </c>
      <c r="BC299" s="107" t="str">
        <f>IFERROR(IF(BB299&gt;1,BB299*0.9,""),"")</f>
        <v/>
      </c>
      <c r="BD299" s="107">
        <v>0</v>
      </c>
      <c r="BE299" s="109" t="str">
        <f>IFERROR(IF(BD299&gt;1,($H299-BD299),""),"")</f>
        <v/>
      </c>
      <c r="BF299" s="19" t="str">
        <f>IFERROR(IF((IFERROR(IF(BD299&gt;1,(BC299-BE299)/BC299,""),(($G299*0.9)-BE299)/($G299*0.9)))&gt;1%,IFERROR(IF(BD299&gt;1,(BC299-BE299)/BC299,""),(($G299*0.9)-BE299)/($G299*0.9)),""),"")</f>
        <v/>
      </c>
      <c r="BG299" s="104">
        <v>0</v>
      </c>
      <c r="BH299" s="105" t="str">
        <f>IFERROR(IF(BG299&gt;1,BG299*0.9,""),"")</f>
        <v/>
      </c>
      <c r="BI299" s="105">
        <v>0</v>
      </c>
      <c r="BJ299" s="108" t="str">
        <f>IFERROR(IF(BI299&gt;1,($H299-BI299),""),"")</f>
        <v/>
      </c>
      <c r="BK299" s="14" t="str">
        <f>IFERROR(IF((IFERROR(IF(BI299&gt;1,(BH299-BJ299)/BH299,""),(($G299*0.9)-BJ299)/($G299*0.9)))&gt;1%,IFERROR(IF(BI299&gt;1,(BH299-BJ299)/BH299,""),(($G299*0.9)-BJ299)/($G299*0.9)),""),"")</f>
        <v/>
      </c>
    </row>
    <row r="300" spans="1:63" s="5" customFormat="1" ht="12.75" customHeight="1" thickBot="1">
      <c r="A300" s="44" t="s">
        <v>408</v>
      </c>
      <c r="B300" s="37" t="s">
        <v>215</v>
      </c>
      <c r="C300" s="9"/>
      <c r="D300" s="51">
        <v>0.1</v>
      </c>
      <c r="E300" s="2" t="s">
        <v>303</v>
      </c>
      <c r="F300" s="85">
        <v>230</v>
      </c>
      <c r="G300" s="85">
        <v>209</v>
      </c>
      <c r="H300" s="95">
        <v>158</v>
      </c>
      <c r="I300" s="78">
        <v>0</v>
      </c>
      <c r="J300" s="79" t="str">
        <f>IFERROR(IF(I300&gt;1,I300*0.9,""),"")</f>
        <v/>
      </c>
      <c r="K300" s="79">
        <v>0</v>
      </c>
      <c r="L300" s="80" t="str">
        <f>IFERROR(IF(K300&gt;1,($H300-K300),""),"")</f>
        <v/>
      </c>
      <c r="M300" s="16" t="str">
        <f>IFERROR(IF((IFERROR(IF(K300&gt;1,(J300-L300)/J300,""),(($G300*0.9)-L300)/($G300*0.9)))&gt;1%,IFERROR(IF(K300&gt;1,(J300-L300)/J300,""),(($G300*0.9)-L300)/($G300*0.9)),""),"")</f>
        <v/>
      </c>
      <c r="N300" s="81">
        <v>0</v>
      </c>
      <c r="O300" s="82" t="str">
        <f>IFERROR(IF(N300&gt;1,N300*0.9,""),"")</f>
        <v/>
      </c>
      <c r="P300" s="82">
        <v>0</v>
      </c>
      <c r="Q300" s="83" t="str">
        <f>IFERROR(IF(P300&gt;1,($H300-P300),""),"")</f>
        <v/>
      </c>
      <c r="R300" s="18" t="str">
        <f>IFERROR(IF((IFERROR(IF(P300&gt;1,(O300-Q300)/O300,""),(($G300*0.9)-Q300)/($G300*0.9)))&gt;1%,IFERROR(IF(P300&gt;1,(O300-Q300)/O300,""),(($G300*0.9)-Q300)/($G300*0.9)),""),"")</f>
        <v/>
      </c>
      <c r="S300" s="78">
        <v>0</v>
      </c>
      <c r="T300" s="79" t="str">
        <f>IFERROR(IF(S300&gt;1,S300*0.9,""),"")</f>
        <v/>
      </c>
      <c r="U300" s="79">
        <v>0</v>
      </c>
      <c r="V300" s="80" t="str">
        <f>IFERROR(IF(U300&gt;1,($H300-U300),""),"")</f>
        <v/>
      </c>
      <c r="W300" s="16" t="str">
        <f>IFERROR(IF((IFERROR(IF(U300&gt;1,(T300-V300)/T300,""),(($G300*0.9)-V300)/($G300*0.9)))&gt;1%,IFERROR(IF(U300&gt;1,(T300-V300)/T300,""),(($G300*0.9)-V300)/($G300*0.9)),""),"")</f>
        <v/>
      </c>
      <c r="X300" s="81">
        <v>0</v>
      </c>
      <c r="Y300" s="82" t="str">
        <f>IFERROR(IF(X300&gt;1,X300*0.9,""),"")</f>
        <v/>
      </c>
      <c r="Z300" s="82">
        <v>0</v>
      </c>
      <c r="AA300" s="83" t="str">
        <f>IFERROR(IF(Z300&gt;1,($H300-Z300),""),"")</f>
        <v/>
      </c>
      <c r="AB300" s="18" t="str">
        <f>IFERROR(IF((IFERROR(IF(Z300&gt;1,(Y300-AA300)/Y300,""),(($G300*0.9)-AA300)/($G300*0.9)))&gt;1%,IFERROR(IF(Z300&gt;1,(Y300-AA300)/Y300,""),(($G300*0.9)-AA300)/($G300*0.9)),""),"")</f>
        <v/>
      </c>
      <c r="AC300" s="78">
        <v>0</v>
      </c>
      <c r="AD300" s="79" t="str">
        <f>IFERROR(IF(AC300&gt;1,AC300*0.9,""),"")</f>
        <v/>
      </c>
      <c r="AE300" s="79">
        <v>0</v>
      </c>
      <c r="AF300" s="80" t="str">
        <f>IFERROR(IF(AE300&gt;1,($H300-AE300),""),"")</f>
        <v/>
      </c>
      <c r="AG300" s="16" t="str">
        <f>IFERROR(IF((IFERROR(IF(AE300&gt;1,(AD300-AF300)/AD300,""),(($G300*0.9)-AF300)/($G300*0.9)))&gt;1%,IFERROR(IF(AE300&gt;1,(AD300-AF300)/AD300,""),(($G300*0.9)-AF300)/($G300*0.9)),""),"")</f>
        <v/>
      </c>
      <c r="AH300" s="81">
        <v>0</v>
      </c>
      <c r="AI300" s="82" t="str">
        <f>IFERROR(IF(AH300&gt;1,AH300*0.9,""),"")</f>
        <v/>
      </c>
      <c r="AJ300" s="82">
        <v>0</v>
      </c>
      <c r="AK300" s="83" t="str">
        <f>IFERROR(IF(AJ300&gt;1,($H300-AJ300),""),"")</f>
        <v/>
      </c>
      <c r="AL300" s="18" t="str">
        <f>IFERROR(IF((IFERROR(IF(AJ300&gt;1,(AI300-AK300)/AI300,""),(($G300*0.9)-AK300)/($G300*0.9)))&gt;1%,IFERROR(IF(AJ300&gt;1,(AI300-AK300)/AI300,""),(($G300*0.9)-AK300)/($G300*0.9)),""),"")</f>
        <v/>
      </c>
      <c r="AM300" s="78">
        <v>0</v>
      </c>
      <c r="AN300" s="79" t="str">
        <f>IFERROR(IF(AM300&gt;1,AM300*0.9,""),"")</f>
        <v/>
      </c>
      <c r="AO300" s="79">
        <v>0</v>
      </c>
      <c r="AP300" s="80" t="str">
        <f>IFERROR(IF(AO300&gt;1,($H300-AO300),""),"")</f>
        <v/>
      </c>
      <c r="AQ300" s="16" t="str">
        <f>IFERROR(IF((IFERROR(IF(AO300&gt;1,(AN300-AP300)/AN300,""),(($G300*0.9)-AP300)/($G300*0.9)))&gt;1%,IFERROR(IF(AO300&gt;1,(AN300-AP300)/AN300,""),(($G300*0.9)-AP300)/($G300*0.9)),""),"")</f>
        <v/>
      </c>
      <c r="AR300" s="81">
        <v>0</v>
      </c>
      <c r="AS300" s="82" t="str">
        <f>IFERROR(IF(AR300&gt;1,AR300*0.9,""),"")</f>
        <v/>
      </c>
      <c r="AT300" s="82">
        <v>0</v>
      </c>
      <c r="AU300" s="83" t="str">
        <f>IFERROR(IF(AT300&gt;1,($H300-AT300),""),"")</f>
        <v/>
      </c>
      <c r="AV300" s="18" t="str">
        <f>IFERROR(IF((IFERROR(IF(AT300&gt;1,(AS300-AU300)/AS300,""),(($G300*0.9)-AU300)/($G300*0.9)))&gt;1%,IFERROR(IF(AT300&gt;1,(AS300-AU300)/AS300,""),(($G300*0.9)-AU300)/($G300*0.9)),""),"")</f>
        <v/>
      </c>
      <c r="AW300" s="78">
        <v>0</v>
      </c>
      <c r="AX300" s="79" t="str">
        <f>IFERROR(IF(AW300&gt;1,AW300*0.9,""),"")</f>
        <v/>
      </c>
      <c r="AY300" s="79">
        <v>0</v>
      </c>
      <c r="AZ300" s="80" t="str">
        <f>IFERROR(IF(AY300&gt;1,($H300-AY300),""),"")</f>
        <v/>
      </c>
      <c r="BA300" s="16" t="str">
        <f>IFERROR(IF((IFERROR(IF(AY300&gt;1,(AX300-AZ300)/AX300,""),(($G300*0.9)-AZ300)/($G300*0.9)))&gt;1%,IFERROR(IF(AY300&gt;1,(AX300-AZ300)/AX300,""),(($G300*0.9)-AZ300)/($G300*0.9)),""),"")</f>
        <v/>
      </c>
      <c r="BB300" s="81">
        <v>0</v>
      </c>
      <c r="BC300" s="82" t="str">
        <f>IFERROR(IF(BB300&gt;1,BB300*0.9,""),"")</f>
        <v/>
      </c>
      <c r="BD300" s="82">
        <v>0</v>
      </c>
      <c r="BE300" s="83" t="str">
        <f>IFERROR(IF(BD300&gt;1,($H300-BD300),""),"")</f>
        <v/>
      </c>
      <c r="BF300" s="18" t="str">
        <f>IFERROR(IF((IFERROR(IF(BD300&gt;1,(BC300-BE300)/BC300,""),(($G300*0.9)-BE300)/($G300*0.9)))&gt;1%,IFERROR(IF(BD300&gt;1,(BC300-BE300)/BC300,""),(($G300*0.9)-BE300)/($G300*0.9)),""),"")</f>
        <v/>
      </c>
      <c r="BG300" s="78">
        <v>0</v>
      </c>
      <c r="BH300" s="79" t="str">
        <f>IFERROR(IF(BG300&gt;1,BG300*0.9,""),"")</f>
        <v/>
      </c>
      <c r="BI300" s="79">
        <v>0</v>
      </c>
      <c r="BJ300" s="80" t="str">
        <f>IFERROR(IF(BI300&gt;1,($H300-BI300),""),"")</f>
        <v/>
      </c>
      <c r="BK300" s="16" t="str">
        <f>IFERROR(IF((IFERROR(IF(BI300&gt;1,(BH300-BJ300)/BH300,""),(($G300*0.9)-BJ300)/($G300*0.9)))&gt;1%,IFERROR(IF(BI300&gt;1,(BH300-BJ300)/BH300,""),(($G300*0.9)-BJ300)/($G300*0.9)),""),"")</f>
        <v/>
      </c>
    </row>
    <row r="301" spans="1:63" s="5" customFormat="1" ht="12.75" customHeight="1">
      <c r="A301" s="45" t="s">
        <v>173</v>
      </c>
      <c r="B301" s="35" t="s">
        <v>215</v>
      </c>
      <c r="C301" s="6"/>
      <c r="D301" s="52" t="s">
        <v>540</v>
      </c>
      <c r="E301" s="7" t="s">
        <v>305</v>
      </c>
      <c r="F301" s="86">
        <v>39</v>
      </c>
      <c r="G301" s="86">
        <v>35</v>
      </c>
      <c r="H301" s="93">
        <v>27</v>
      </c>
      <c r="I301" s="104">
        <v>0</v>
      </c>
      <c r="J301" s="105" t="str">
        <f t="shared" si="681"/>
        <v/>
      </c>
      <c r="K301" s="105">
        <v>0</v>
      </c>
      <c r="L301" s="108" t="str">
        <f t="shared" si="682"/>
        <v/>
      </c>
      <c r="M301" s="14" t="str">
        <f t="shared" si="683"/>
        <v/>
      </c>
      <c r="N301" s="106">
        <v>0</v>
      </c>
      <c r="O301" s="107" t="str">
        <f t="shared" si="684"/>
        <v/>
      </c>
      <c r="P301" s="107">
        <v>0</v>
      </c>
      <c r="Q301" s="109" t="str">
        <f t="shared" si="685"/>
        <v/>
      </c>
      <c r="R301" s="19" t="str">
        <f t="shared" si="686"/>
        <v/>
      </c>
      <c r="S301" s="104">
        <v>0</v>
      </c>
      <c r="T301" s="105" t="str">
        <f t="shared" si="687"/>
        <v/>
      </c>
      <c r="U301" s="105">
        <v>0</v>
      </c>
      <c r="V301" s="108" t="str">
        <f t="shared" si="688"/>
        <v/>
      </c>
      <c r="W301" s="14" t="str">
        <f t="shared" si="689"/>
        <v/>
      </c>
      <c r="X301" s="106">
        <v>0</v>
      </c>
      <c r="Y301" s="107" t="str">
        <f t="shared" si="690"/>
        <v/>
      </c>
      <c r="Z301" s="107">
        <v>0</v>
      </c>
      <c r="AA301" s="109" t="str">
        <f t="shared" si="691"/>
        <v/>
      </c>
      <c r="AB301" s="19" t="str">
        <f t="shared" si="692"/>
        <v/>
      </c>
      <c r="AC301" s="104">
        <v>0</v>
      </c>
      <c r="AD301" s="105" t="str">
        <f t="shared" si="693"/>
        <v/>
      </c>
      <c r="AE301" s="105">
        <v>0</v>
      </c>
      <c r="AF301" s="108" t="str">
        <f t="shared" si="694"/>
        <v/>
      </c>
      <c r="AG301" s="14" t="str">
        <f t="shared" si="695"/>
        <v/>
      </c>
      <c r="AH301" s="106">
        <v>0</v>
      </c>
      <c r="AI301" s="107" t="str">
        <f t="shared" si="696"/>
        <v/>
      </c>
      <c r="AJ301" s="107">
        <v>0</v>
      </c>
      <c r="AK301" s="109" t="str">
        <f t="shared" si="697"/>
        <v/>
      </c>
      <c r="AL301" s="19" t="str">
        <f t="shared" si="698"/>
        <v/>
      </c>
      <c r="AM301" s="104">
        <v>0</v>
      </c>
      <c r="AN301" s="105" t="str">
        <f t="shared" si="699"/>
        <v/>
      </c>
      <c r="AO301" s="105">
        <v>0</v>
      </c>
      <c r="AP301" s="108" t="str">
        <f t="shared" si="700"/>
        <v/>
      </c>
      <c r="AQ301" s="14" t="str">
        <f t="shared" si="701"/>
        <v/>
      </c>
      <c r="AR301" s="106">
        <v>0</v>
      </c>
      <c r="AS301" s="107" t="str">
        <f t="shared" si="702"/>
        <v/>
      </c>
      <c r="AT301" s="107">
        <v>0</v>
      </c>
      <c r="AU301" s="109" t="str">
        <f t="shared" si="703"/>
        <v/>
      </c>
      <c r="AV301" s="19" t="str">
        <f t="shared" si="704"/>
        <v/>
      </c>
      <c r="AW301" s="104">
        <v>0</v>
      </c>
      <c r="AX301" s="105" t="str">
        <f t="shared" si="705"/>
        <v/>
      </c>
      <c r="AY301" s="105">
        <v>0</v>
      </c>
      <c r="AZ301" s="108" t="str">
        <f t="shared" si="706"/>
        <v/>
      </c>
      <c r="BA301" s="14" t="str">
        <f t="shared" si="707"/>
        <v/>
      </c>
      <c r="BB301" s="106">
        <v>0</v>
      </c>
      <c r="BC301" s="107" t="str">
        <f t="shared" si="708"/>
        <v/>
      </c>
      <c r="BD301" s="107">
        <v>0</v>
      </c>
      <c r="BE301" s="109" t="str">
        <f t="shared" si="709"/>
        <v/>
      </c>
      <c r="BF301" s="19" t="str">
        <f t="shared" si="710"/>
        <v/>
      </c>
      <c r="BG301" s="104">
        <v>0</v>
      </c>
      <c r="BH301" s="105" t="str">
        <f t="shared" si="711"/>
        <v/>
      </c>
      <c r="BI301" s="105">
        <v>0</v>
      </c>
      <c r="BJ301" s="108" t="str">
        <f t="shared" si="712"/>
        <v/>
      </c>
      <c r="BK301" s="14" t="str">
        <f t="shared" si="713"/>
        <v/>
      </c>
    </row>
    <row r="302" spans="1:63" s="5" customFormat="1" ht="12.75" customHeight="1">
      <c r="A302" s="43" t="s">
        <v>175</v>
      </c>
      <c r="B302" s="39" t="s">
        <v>215</v>
      </c>
      <c r="C302" s="4"/>
      <c r="D302" s="50" t="s">
        <v>540</v>
      </c>
      <c r="E302" s="40" t="s">
        <v>306</v>
      </c>
      <c r="F302" s="84">
        <v>44</v>
      </c>
      <c r="G302" s="84">
        <v>40</v>
      </c>
      <c r="H302" s="94">
        <v>30</v>
      </c>
      <c r="I302" s="71">
        <v>0</v>
      </c>
      <c r="J302" s="72" t="str">
        <f t="shared" si="681"/>
        <v/>
      </c>
      <c r="K302" s="72">
        <v>0</v>
      </c>
      <c r="L302" s="73" t="str">
        <f t="shared" si="682"/>
        <v/>
      </c>
      <c r="M302" s="15" t="str">
        <f t="shared" si="683"/>
        <v/>
      </c>
      <c r="N302" s="74">
        <v>0</v>
      </c>
      <c r="O302" s="75" t="str">
        <f t="shared" si="684"/>
        <v/>
      </c>
      <c r="P302" s="75">
        <v>0</v>
      </c>
      <c r="Q302" s="76" t="str">
        <f t="shared" si="685"/>
        <v/>
      </c>
      <c r="R302" s="17" t="str">
        <f t="shared" si="686"/>
        <v/>
      </c>
      <c r="S302" s="71">
        <v>0</v>
      </c>
      <c r="T302" s="72" t="str">
        <f t="shared" si="687"/>
        <v/>
      </c>
      <c r="U302" s="72">
        <v>0</v>
      </c>
      <c r="V302" s="73" t="str">
        <f t="shared" si="688"/>
        <v/>
      </c>
      <c r="W302" s="15" t="str">
        <f t="shared" si="689"/>
        <v/>
      </c>
      <c r="X302" s="74">
        <v>0</v>
      </c>
      <c r="Y302" s="75" t="str">
        <f t="shared" si="690"/>
        <v/>
      </c>
      <c r="Z302" s="75">
        <v>0</v>
      </c>
      <c r="AA302" s="76" t="str">
        <f t="shared" si="691"/>
        <v/>
      </c>
      <c r="AB302" s="17" t="str">
        <f t="shared" si="692"/>
        <v/>
      </c>
      <c r="AC302" s="71">
        <v>0</v>
      </c>
      <c r="AD302" s="72" t="str">
        <f t="shared" si="693"/>
        <v/>
      </c>
      <c r="AE302" s="72">
        <v>0</v>
      </c>
      <c r="AF302" s="73" t="str">
        <f t="shared" si="694"/>
        <v/>
      </c>
      <c r="AG302" s="15" t="str">
        <f t="shared" si="695"/>
        <v/>
      </c>
      <c r="AH302" s="74">
        <v>0</v>
      </c>
      <c r="AI302" s="75" t="str">
        <f t="shared" si="696"/>
        <v/>
      </c>
      <c r="AJ302" s="75">
        <v>0</v>
      </c>
      <c r="AK302" s="76" t="str">
        <f t="shared" si="697"/>
        <v/>
      </c>
      <c r="AL302" s="17" t="str">
        <f t="shared" si="698"/>
        <v/>
      </c>
      <c r="AM302" s="71">
        <v>0</v>
      </c>
      <c r="AN302" s="72" t="str">
        <f t="shared" si="699"/>
        <v/>
      </c>
      <c r="AO302" s="72">
        <v>0</v>
      </c>
      <c r="AP302" s="73" t="str">
        <f t="shared" si="700"/>
        <v/>
      </c>
      <c r="AQ302" s="15" t="str">
        <f t="shared" si="701"/>
        <v/>
      </c>
      <c r="AR302" s="74">
        <v>0</v>
      </c>
      <c r="AS302" s="75" t="str">
        <f t="shared" si="702"/>
        <v/>
      </c>
      <c r="AT302" s="75">
        <v>0</v>
      </c>
      <c r="AU302" s="76" t="str">
        <f t="shared" si="703"/>
        <v/>
      </c>
      <c r="AV302" s="17" t="str">
        <f t="shared" si="704"/>
        <v/>
      </c>
      <c r="AW302" s="71">
        <v>0</v>
      </c>
      <c r="AX302" s="72" t="str">
        <f t="shared" si="705"/>
        <v/>
      </c>
      <c r="AY302" s="72">
        <v>0</v>
      </c>
      <c r="AZ302" s="73" t="str">
        <f t="shared" si="706"/>
        <v/>
      </c>
      <c r="BA302" s="15" t="str">
        <f t="shared" si="707"/>
        <v/>
      </c>
      <c r="BB302" s="74">
        <v>0</v>
      </c>
      <c r="BC302" s="75" t="str">
        <f t="shared" si="708"/>
        <v/>
      </c>
      <c r="BD302" s="75">
        <v>0</v>
      </c>
      <c r="BE302" s="76" t="str">
        <f t="shared" si="709"/>
        <v/>
      </c>
      <c r="BF302" s="17" t="str">
        <f t="shared" si="710"/>
        <v/>
      </c>
      <c r="BG302" s="71">
        <v>0</v>
      </c>
      <c r="BH302" s="72" t="str">
        <f t="shared" si="711"/>
        <v/>
      </c>
      <c r="BI302" s="72">
        <v>0</v>
      </c>
      <c r="BJ302" s="73" t="str">
        <f t="shared" si="712"/>
        <v/>
      </c>
      <c r="BK302" s="15" t="str">
        <f t="shared" si="713"/>
        <v/>
      </c>
    </row>
    <row r="303" spans="1:63" s="5" customFormat="1" ht="12.75" customHeight="1" thickBot="1">
      <c r="A303" s="44" t="s">
        <v>174</v>
      </c>
      <c r="B303" s="37" t="s">
        <v>215</v>
      </c>
      <c r="C303" s="9"/>
      <c r="D303" s="51" t="s">
        <v>540</v>
      </c>
      <c r="E303" s="2" t="s">
        <v>304</v>
      </c>
      <c r="F303" s="85">
        <v>39</v>
      </c>
      <c r="G303" s="85">
        <v>35</v>
      </c>
      <c r="H303" s="95">
        <v>27</v>
      </c>
      <c r="I303" s="78">
        <v>0</v>
      </c>
      <c r="J303" s="79" t="str">
        <f t="shared" si="681"/>
        <v/>
      </c>
      <c r="K303" s="79">
        <v>0</v>
      </c>
      <c r="L303" s="80" t="str">
        <f t="shared" si="682"/>
        <v/>
      </c>
      <c r="M303" s="16" t="str">
        <f t="shared" si="683"/>
        <v/>
      </c>
      <c r="N303" s="81">
        <v>0</v>
      </c>
      <c r="O303" s="82" t="str">
        <f t="shared" si="684"/>
        <v/>
      </c>
      <c r="P303" s="82">
        <v>0</v>
      </c>
      <c r="Q303" s="83" t="str">
        <f t="shared" si="685"/>
        <v/>
      </c>
      <c r="R303" s="18" t="str">
        <f t="shared" si="686"/>
        <v/>
      </c>
      <c r="S303" s="78">
        <v>0</v>
      </c>
      <c r="T303" s="79" t="str">
        <f t="shared" si="687"/>
        <v/>
      </c>
      <c r="U303" s="79">
        <v>0</v>
      </c>
      <c r="V303" s="80" t="str">
        <f t="shared" si="688"/>
        <v/>
      </c>
      <c r="W303" s="16" t="str">
        <f t="shared" si="689"/>
        <v/>
      </c>
      <c r="X303" s="81">
        <v>0</v>
      </c>
      <c r="Y303" s="82" t="str">
        <f t="shared" si="690"/>
        <v/>
      </c>
      <c r="Z303" s="82">
        <v>0</v>
      </c>
      <c r="AA303" s="83" t="str">
        <f t="shared" si="691"/>
        <v/>
      </c>
      <c r="AB303" s="18" t="str">
        <f t="shared" si="692"/>
        <v/>
      </c>
      <c r="AC303" s="78">
        <v>0</v>
      </c>
      <c r="AD303" s="79" t="str">
        <f t="shared" si="693"/>
        <v/>
      </c>
      <c r="AE303" s="79">
        <v>0</v>
      </c>
      <c r="AF303" s="80" t="str">
        <f t="shared" si="694"/>
        <v/>
      </c>
      <c r="AG303" s="16" t="str">
        <f t="shared" si="695"/>
        <v/>
      </c>
      <c r="AH303" s="81">
        <v>0</v>
      </c>
      <c r="AI303" s="82" t="str">
        <f t="shared" si="696"/>
        <v/>
      </c>
      <c r="AJ303" s="82">
        <v>0</v>
      </c>
      <c r="AK303" s="83" t="str">
        <f t="shared" si="697"/>
        <v/>
      </c>
      <c r="AL303" s="18" t="str">
        <f t="shared" si="698"/>
        <v/>
      </c>
      <c r="AM303" s="78">
        <v>0</v>
      </c>
      <c r="AN303" s="79" t="str">
        <f t="shared" si="699"/>
        <v/>
      </c>
      <c r="AO303" s="79">
        <v>0</v>
      </c>
      <c r="AP303" s="80" t="str">
        <f t="shared" si="700"/>
        <v/>
      </c>
      <c r="AQ303" s="16" t="str">
        <f t="shared" si="701"/>
        <v/>
      </c>
      <c r="AR303" s="81">
        <v>0</v>
      </c>
      <c r="AS303" s="82" t="str">
        <f t="shared" si="702"/>
        <v/>
      </c>
      <c r="AT303" s="82">
        <v>0</v>
      </c>
      <c r="AU303" s="83" t="str">
        <f t="shared" si="703"/>
        <v/>
      </c>
      <c r="AV303" s="18" t="str">
        <f t="shared" si="704"/>
        <v/>
      </c>
      <c r="AW303" s="78">
        <v>0</v>
      </c>
      <c r="AX303" s="79" t="str">
        <f t="shared" si="705"/>
        <v/>
      </c>
      <c r="AY303" s="79">
        <v>0</v>
      </c>
      <c r="AZ303" s="80" t="str">
        <f t="shared" si="706"/>
        <v/>
      </c>
      <c r="BA303" s="16" t="str">
        <f t="shared" si="707"/>
        <v/>
      </c>
      <c r="BB303" s="81">
        <v>0</v>
      </c>
      <c r="BC303" s="82" t="str">
        <f t="shared" si="708"/>
        <v/>
      </c>
      <c r="BD303" s="82">
        <v>0</v>
      </c>
      <c r="BE303" s="83" t="str">
        <f t="shared" si="709"/>
        <v/>
      </c>
      <c r="BF303" s="18" t="str">
        <f t="shared" si="710"/>
        <v/>
      </c>
      <c r="BG303" s="78">
        <v>0</v>
      </c>
      <c r="BH303" s="79" t="str">
        <f t="shared" si="711"/>
        <v/>
      </c>
      <c r="BI303" s="79">
        <v>0</v>
      </c>
      <c r="BJ303" s="80" t="str">
        <f t="shared" si="712"/>
        <v/>
      </c>
      <c r="BK303" s="16" t="str">
        <f t="shared" si="713"/>
        <v/>
      </c>
    </row>
    <row r="304" spans="1:63" s="5" customFormat="1" ht="12.75" customHeight="1" thickBot="1">
      <c r="A304" s="156" t="s">
        <v>137</v>
      </c>
      <c r="B304" s="119" t="s">
        <v>215</v>
      </c>
      <c r="C304" s="110"/>
      <c r="D304" s="120" t="s">
        <v>540</v>
      </c>
      <c r="E304" s="121" t="s">
        <v>190</v>
      </c>
      <c r="F304" s="127">
        <v>0</v>
      </c>
      <c r="G304" s="127">
        <v>0</v>
      </c>
      <c r="H304" s="159">
        <v>21</v>
      </c>
      <c r="I304" s="132">
        <v>0</v>
      </c>
      <c r="J304" s="123" t="str">
        <f>IFERROR(IF(I304&gt;1,I304*0.9,""),"")</f>
        <v/>
      </c>
      <c r="K304" s="123">
        <v>0</v>
      </c>
      <c r="L304" s="124" t="str">
        <f t="shared" si="682"/>
        <v/>
      </c>
      <c r="M304" s="133" t="str">
        <f t="shared" si="683"/>
        <v/>
      </c>
      <c r="N304" s="134">
        <v>0</v>
      </c>
      <c r="O304" s="125" t="str">
        <f>IFERROR(IF(N304&gt;1,N304*0.9,""),"")</f>
        <v/>
      </c>
      <c r="P304" s="125">
        <v>0</v>
      </c>
      <c r="Q304" s="126" t="str">
        <f t="shared" si="685"/>
        <v/>
      </c>
      <c r="R304" s="135" t="str">
        <f t="shared" si="686"/>
        <v/>
      </c>
      <c r="S304" s="132">
        <v>0</v>
      </c>
      <c r="T304" s="123" t="str">
        <f>IFERROR(IF(S304&gt;1,S304*0.9,""),"")</f>
        <v/>
      </c>
      <c r="U304" s="123">
        <v>0</v>
      </c>
      <c r="V304" s="124" t="str">
        <f t="shared" si="688"/>
        <v/>
      </c>
      <c r="W304" s="133" t="str">
        <f t="shared" si="689"/>
        <v/>
      </c>
      <c r="X304" s="134">
        <v>0</v>
      </c>
      <c r="Y304" s="125" t="str">
        <f>IFERROR(IF(X304&gt;1,X304*0.9,""),"")</f>
        <v/>
      </c>
      <c r="Z304" s="125">
        <v>0</v>
      </c>
      <c r="AA304" s="126" t="str">
        <f t="shared" si="691"/>
        <v/>
      </c>
      <c r="AB304" s="135" t="str">
        <f t="shared" si="692"/>
        <v/>
      </c>
      <c r="AC304" s="132">
        <v>0</v>
      </c>
      <c r="AD304" s="123" t="str">
        <f>IFERROR(IF(AC304&gt;1,AC304*0.9,""),"")</f>
        <v/>
      </c>
      <c r="AE304" s="123">
        <v>0</v>
      </c>
      <c r="AF304" s="124" t="str">
        <f t="shared" si="694"/>
        <v/>
      </c>
      <c r="AG304" s="133" t="str">
        <f t="shared" si="695"/>
        <v/>
      </c>
      <c r="AH304" s="134">
        <v>0</v>
      </c>
      <c r="AI304" s="125" t="str">
        <f>IFERROR(IF(AH304&gt;1,AH304*0.9,""),"")</f>
        <v/>
      </c>
      <c r="AJ304" s="125">
        <v>0</v>
      </c>
      <c r="AK304" s="126" t="str">
        <f t="shared" si="697"/>
        <v/>
      </c>
      <c r="AL304" s="135" t="str">
        <f t="shared" si="698"/>
        <v/>
      </c>
      <c r="AM304" s="132">
        <v>0</v>
      </c>
      <c r="AN304" s="123" t="str">
        <f>IFERROR(IF(AM304&gt;1,AM304*0.9,""),"")</f>
        <v/>
      </c>
      <c r="AO304" s="123">
        <v>0</v>
      </c>
      <c r="AP304" s="124" t="str">
        <f t="shared" si="700"/>
        <v/>
      </c>
      <c r="AQ304" s="133" t="str">
        <f t="shared" si="701"/>
        <v/>
      </c>
      <c r="AR304" s="134">
        <v>0</v>
      </c>
      <c r="AS304" s="125" t="str">
        <f>IFERROR(IF(AR304&gt;1,AR304*0.9,""),"")</f>
        <v/>
      </c>
      <c r="AT304" s="125">
        <v>0</v>
      </c>
      <c r="AU304" s="126" t="str">
        <f t="shared" si="703"/>
        <v/>
      </c>
      <c r="AV304" s="135" t="str">
        <f t="shared" si="704"/>
        <v/>
      </c>
      <c r="AW304" s="132">
        <v>0</v>
      </c>
      <c r="AX304" s="123" t="str">
        <f>IFERROR(IF(AW304&gt;1,AW304*0.9,""),"")</f>
        <v/>
      </c>
      <c r="AY304" s="123">
        <v>0</v>
      </c>
      <c r="AZ304" s="124" t="str">
        <f t="shared" si="706"/>
        <v/>
      </c>
      <c r="BA304" s="133" t="str">
        <f t="shared" si="707"/>
        <v/>
      </c>
      <c r="BB304" s="134">
        <v>0</v>
      </c>
      <c r="BC304" s="125" t="str">
        <f>IFERROR(IF(BB304&gt;1,BB304*0.9,""),"")</f>
        <v/>
      </c>
      <c r="BD304" s="125">
        <v>0</v>
      </c>
      <c r="BE304" s="126" t="str">
        <f t="shared" si="709"/>
        <v/>
      </c>
      <c r="BF304" s="135" t="str">
        <f t="shared" si="710"/>
        <v/>
      </c>
      <c r="BG304" s="132">
        <v>0</v>
      </c>
      <c r="BH304" s="123" t="str">
        <f>IFERROR(IF(BG304&gt;1,BG304*0.9,""),"")</f>
        <v/>
      </c>
      <c r="BI304" s="123">
        <v>0</v>
      </c>
      <c r="BJ304" s="124" t="str">
        <f t="shared" si="712"/>
        <v/>
      </c>
      <c r="BK304" s="133" t="str">
        <f t="shared" si="713"/>
        <v/>
      </c>
    </row>
    <row r="305" spans="1:63" s="5" customFormat="1" ht="12.75" customHeight="1" thickBot="1">
      <c r="A305" s="156" t="s">
        <v>453</v>
      </c>
      <c r="B305" s="119" t="s">
        <v>215</v>
      </c>
      <c r="C305" s="110"/>
      <c r="D305" s="120" t="s">
        <v>540</v>
      </c>
      <c r="E305" s="121" t="s">
        <v>460</v>
      </c>
      <c r="F305" s="122">
        <v>12</v>
      </c>
      <c r="G305" s="122">
        <v>10.99</v>
      </c>
      <c r="H305" s="159">
        <v>9</v>
      </c>
      <c r="I305" s="132">
        <v>0</v>
      </c>
      <c r="J305" s="123" t="str">
        <f>IFERROR(IF(I305&gt;1,I305*0.9,""),"")</f>
        <v/>
      </c>
      <c r="K305" s="123">
        <v>0</v>
      </c>
      <c r="L305" s="124" t="str">
        <f>IFERROR(IF(K305&gt;1,($H305-K305),""),"")</f>
        <v/>
      </c>
      <c r="M305" s="133" t="str">
        <f>IFERROR(IF((IFERROR(IF(K305&gt;1,(J305-L305)/J305,""),(($G305*0.9)-L305)/($G305*0.9)))&gt;1%,IFERROR(IF(K305&gt;1,(J305-L305)/J305,""),(($G305*0.9)-L305)/($G305*0.9)),""),"")</f>
        <v/>
      </c>
      <c r="N305" s="134">
        <v>0</v>
      </c>
      <c r="O305" s="125" t="str">
        <f>IFERROR(IF(N305&gt;1,N305*0.9,""),"")</f>
        <v/>
      </c>
      <c r="P305" s="125">
        <v>0</v>
      </c>
      <c r="Q305" s="126" t="str">
        <f>IFERROR(IF(P305&gt;1,($H305-P305),""),"")</f>
        <v/>
      </c>
      <c r="R305" s="135" t="str">
        <f>IFERROR(IF((IFERROR(IF(P305&gt;1,(O305-Q305)/O305,""),(($G305*0.9)-Q305)/($G305*0.9)))&gt;1%,IFERROR(IF(P305&gt;1,(O305-Q305)/O305,""),(($G305*0.9)-Q305)/($G305*0.9)),""),"")</f>
        <v/>
      </c>
      <c r="S305" s="132">
        <v>0</v>
      </c>
      <c r="T305" s="123" t="str">
        <f>IFERROR(IF(S305&gt;1,S305*0.9,""),"")</f>
        <v/>
      </c>
      <c r="U305" s="123">
        <v>0</v>
      </c>
      <c r="V305" s="124" t="str">
        <f>IFERROR(IF(U305&gt;1,($H305-U305),""),"")</f>
        <v/>
      </c>
      <c r="W305" s="133" t="str">
        <f>IFERROR(IF((IFERROR(IF(U305&gt;1,(T305-V305)/T305,""),(($G305*0.9)-V305)/($G305*0.9)))&gt;1%,IFERROR(IF(U305&gt;1,(T305-V305)/T305,""),(($G305*0.9)-V305)/($G305*0.9)),""),"")</f>
        <v/>
      </c>
      <c r="X305" s="134">
        <v>0</v>
      </c>
      <c r="Y305" s="125" t="str">
        <f>IFERROR(IF(X305&gt;1,X305*0.9,""),"")</f>
        <v/>
      </c>
      <c r="Z305" s="125">
        <v>0</v>
      </c>
      <c r="AA305" s="126" t="str">
        <f>IFERROR(IF(Z305&gt;1,($H305-Z305),""),"")</f>
        <v/>
      </c>
      <c r="AB305" s="135" t="str">
        <f>IFERROR(IF((IFERROR(IF(Z305&gt;1,(Y305-AA305)/Y305,""),(($G305*0.9)-AA305)/($G305*0.9)))&gt;1%,IFERROR(IF(Z305&gt;1,(Y305-AA305)/Y305,""),(($G305*0.9)-AA305)/($G305*0.9)),""),"")</f>
        <v/>
      </c>
      <c r="AC305" s="132">
        <v>0</v>
      </c>
      <c r="AD305" s="123" t="str">
        <f>IFERROR(IF(AC305&gt;1,AC305*0.9,""),"")</f>
        <v/>
      </c>
      <c r="AE305" s="123">
        <v>0</v>
      </c>
      <c r="AF305" s="124" t="str">
        <f>IFERROR(IF(AE305&gt;1,($H305-AE305),""),"")</f>
        <v/>
      </c>
      <c r="AG305" s="133" t="str">
        <f>IFERROR(IF((IFERROR(IF(AE305&gt;1,(AD305-AF305)/AD305,""),(($G305*0.9)-AF305)/($G305*0.9)))&gt;1%,IFERROR(IF(AE305&gt;1,(AD305-AF305)/AD305,""),(($G305*0.9)-AF305)/($G305*0.9)),""),"")</f>
        <v/>
      </c>
      <c r="AH305" s="134">
        <v>0</v>
      </c>
      <c r="AI305" s="125" t="str">
        <f>IFERROR(IF(AH305&gt;1,AH305*0.9,""),"")</f>
        <v/>
      </c>
      <c r="AJ305" s="125">
        <v>0</v>
      </c>
      <c r="AK305" s="126" t="str">
        <f>IFERROR(IF(AJ305&gt;1,($H305-AJ305),""),"")</f>
        <v/>
      </c>
      <c r="AL305" s="135" t="str">
        <f>IFERROR(IF((IFERROR(IF(AJ305&gt;1,(AI305-AK305)/AI305,""),(($G305*0.9)-AK305)/($G305*0.9)))&gt;1%,IFERROR(IF(AJ305&gt;1,(AI305-AK305)/AI305,""),(($G305*0.9)-AK305)/($G305*0.9)),""),"")</f>
        <v/>
      </c>
      <c r="AM305" s="132">
        <v>0</v>
      </c>
      <c r="AN305" s="123" t="str">
        <f>IFERROR(IF(AM305&gt;1,AM305*0.9,""),"")</f>
        <v/>
      </c>
      <c r="AO305" s="123">
        <v>0</v>
      </c>
      <c r="AP305" s="124" t="str">
        <f>IFERROR(IF(AO305&gt;1,($H305-AO305),""),"")</f>
        <v/>
      </c>
      <c r="AQ305" s="133" t="str">
        <f>IFERROR(IF((IFERROR(IF(AO305&gt;1,(AN305-AP305)/AN305,""),(($G305*0.9)-AP305)/($G305*0.9)))&gt;1%,IFERROR(IF(AO305&gt;1,(AN305-AP305)/AN305,""),(($G305*0.9)-AP305)/($G305*0.9)),""),"")</f>
        <v/>
      </c>
      <c r="AR305" s="134">
        <v>0</v>
      </c>
      <c r="AS305" s="125" t="str">
        <f>IFERROR(IF(AR305&gt;1,AR305*0.9,""),"")</f>
        <v/>
      </c>
      <c r="AT305" s="125">
        <v>0</v>
      </c>
      <c r="AU305" s="126" t="str">
        <f>IFERROR(IF(AT305&gt;1,($H305-AT305),""),"")</f>
        <v/>
      </c>
      <c r="AV305" s="135" t="str">
        <f>IFERROR(IF((IFERROR(IF(AT305&gt;1,(AS305-AU305)/AS305,""),(($G305*0.9)-AU305)/($G305*0.9)))&gt;1%,IFERROR(IF(AT305&gt;1,(AS305-AU305)/AS305,""),(($G305*0.9)-AU305)/($G305*0.9)),""),"")</f>
        <v/>
      </c>
      <c r="AW305" s="132">
        <v>0</v>
      </c>
      <c r="AX305" s="123" t="str">
        <f>IFERROR(IF(AW305&gt;1,AW305*0.9,""),"")</f>
        <v/>
      </c>
      <c r="AY305" s="123">
        <v>0</v>
      </c>
      <c r="AZ305" s="124" t="str">
        <f>IFERROR(IF(AY305&gt;1,($H305-AY305),""),"")</f>
        <v/>
      </c>
      <c r="BA305" s="133" t="str">
        <f>IFERROR(IF((IFERROR(IF(AY305&gt;1,(AX305-AZ305)/AX305,""),(($G305*0.9)-AZ305)/($G305*0.9)))&gt;1%,IFERROR(IF(AY305&gt;1,(AX305-AZ305)/AX305,""),(($G305*0.9)-AZ305)/($G305*0.9)),""),"")</f>
        <v/>
      </c>
      <c r="BB305" s="134">
        <v>0</v>
      </c>
      <c r="BC305" s="125" t="str">
        <f>IFERROR(IF(BB305&gt;1,BB305*0.9,""),"")</f>
        <v/>
      </c>
      <c r="BD305" s="125">
        <v>0</v>
      </c>
      <c r="BE305" s="126" t="str">
        <f>IFERROR(IF(BD305&gt;1,($H305-BD305),""),"")</f>
        <v/>
      </c>
      <c r="BF305" s="135" t="str">
        <f>IFERROR(IF((IFERROR(IF(BD305&gt;1,(BC305-BE305)/BC305,""),(($G305*0.9)-BE305)/($G305*0.9)))&gt;1%,IFERROR(IF(BD305&gt;1,(BC305-BE305)/BC305,""),(($G305*0.9)-BE305)/($G305*0.9)),""),"")</f>
        <v/>
      </c>
      <c r="BG305" s="132">
        <v>0</v>
      </c>
      <c r="BH305" s="123" t="str">
        <f>IFERROR(IF(BG305&gt;1,BG305*0.9,""),"")</f>
        <v/>
      </c>
      <c r="BI305" s="123">
        <v>0</v>
      </c>
      <c r="BJ305" s="124" t="str">
        <f>IFERROR(IF(BI305&gt;1,($H305-BI305),""),"")</f>
        <v/>
      </c>
      <c r="BK305" s="133" t="str">
        <f>IFERROR(IF((IFERROR(IF(BI305&gt;1,(BH305-BJ305)/BH305,""),(($G305*0.9)-BJ305)/($G305*0.9)))&gt;1%,IFERROR(IF(BI305&gt;1,(BH305-BJ305)/BH305,""),(($G305*0.9)-BJ305)/($G305*0.9)),""),"")</f>
        <v/>
      </c>
    </row>
    <row r="306" spans="1:63" ht="12" thickBot="1">
      <c r="N306" s="25"/>
      <c r="O306" s="25"/>
      <c r="P306" s="25"/>
      <c r="Q306" s="25"/>
      <c r="X306" s="25"/>
      <c r="Y306" s="25"/>
      <c r="Z306" s="25"/>
      <c r="AA306" s="25"/>
      <c r="AH306" s="25"/>
      <c r="AI306" s="25"/>
      <c r="AJ306" s="25"/>
      <c r="AK306" s="25"/>
      <c r="AR306" s="25"/>
      <c r="AS306" s="25"/>
      <c r="AT306" s="25"/>
      <c r="AU306" s="25"/>
      <c r="BB306" s="25"/>
      <c r="BC306" s="25"/>
      <c r="BD306" s="25"/>
      <c r="BE306" s="25"/>
    </row>
    <row r="307" spans="1:63" s="31" customFormat="1" ht="12.75" customHeight="1" thickBot="1">
      <c r="A307" s="12" t="s">
        <v>216</v>
      </c>
      <c r="B307" s="22"/>
      <c r="C307" s="22"/>
      <c r="D307" s="49"/>
      <c r="E307" s="11" t="s">
        <v>207</v>
      </c>
      <c r="F307" s="30"/>
      <c r="G307" s="30"/>
      <c r="H307" s="58"/>
      <c r="I307" s="32"/>
      <c r="J307" s="32"/>
      <c r="K307" s="32"/>
      <c r="L307" s="32"/>
      <c r="M307" s="33"/>
      <c r="N307" s="33"/>
      <c r="O307" s="33"/>
      <c r="P307" s="33"/>
      <c r="Q307" s="33"/>
      <c r="R307" s="33"/>
      <c r="S307" s="32"/>
      <c r="T307" s="32"/>
      <c r="U307" s="32"/>
      <c r="V307" s="32"/>
      <c r="W307" s="33"/>
      <c r="X307" s="33"/>
      <c r="Y307" s="33"/>
      <c r="Z307" s="33"/>
      <c r="AA307" s="33"/>
      <c r="AB307" s="33"/>
      <c r="AC307" s="32"/>
      <c r="AD307" s="32"/>
      <c r="AE307" s="32"/>
      <c r="AF307" s="32"/>
      <c r="AG307" s="33"/>
      <c r="AH307" s="33"/>
      <c r="AI307" s="33"/>
      <c r="AJ307" s="33"/>
      <c r="AK307" s="33"/>
      <c r="AL307" s="33"/>
      <c r="AM307" s="32"/>
      <c r="AN307" s="32"/>
      <c r="AO307" s="32"/>
      <c r="AP307" s="32"/>
      <c r="AQ307" s="33"/>
      <c r="AR307" s="33"/>
      <c r="AS307" s="33"/>
      <c r="AT307" s="33"/>
      <c r="AU307" s="33"/>
      <c r="AV307" s="33"/>
      <c r="AW307" s="32"/>
      <c r="AX307" s="32"/>
      <c r="AY307" s="32"/>
      <c r="AZ307" s="32"/>
      <c r="BA307" s="33"/>
      <c r="BB307" s="33"/>
      <c r="BC307" s="33"/>
      <c r="BD307" s="33"/>
      <c r="BE307" s="33"/>
      <c r="BF307" s="33"/>
      <c r="BG307" s="32"/>
      <c r="BH307" s="32"/>
      <c r="BI307" s="32"/>
      <c r="BJ307" s="32"/>
      <c r="BK307" s="33"/>
    </row>
    <row r="308" spans="1:63" s="23" customFormat="1" ht="24.95" customHeight="1" thickBot="1">
      <c r="A308" s="87" t="s">
        <v>0</v>
      </c>
      <c r="B308" s="87" t="s">
        <v>233</v>
      </c>
      <c r="C308" s="87" t="s">
        <v>1</v>
      </c>
      <c r="D308" s="87" t="s">
        <v>342</v>
      </c>
      <c r="E308" s="87" t="s">
        <v>2</v>
      </c>
      <c r="F308" s="87" t="s">
        <v>3</v>
      </c>
      <c r="G308" s="87" t="s">
        <v>4</v>
      </c>
      <c r="H308" s="87" t="s">
        <v>176</v>
      </c>
      <c r="I308" s="87" t="s">
        <v>211</v>
      </c>
      <c r="J308" s="87" t="str">
        <f t="shared" ref="J308:Q308" si="714">J7</f>
        <v>PMAP Less 10%</v>
      </c>
      <c r="K308" s="87" t="s">
        <v>200</v>
      </c>
      <c r="L308" s="87" t="str">
        <f t="shared" si="714"/>
        <v>Promo
Net</v>
      </c>
      <c r="M308" s="87" t="str">
        <f t="shared" si="714"/>
        <v>Margin Less 10%</v>
      </c>
      <c r="N308" s="87" t="s">
        <v>211</v>
      </c>
      <c r="O308" s="87" t="str">
        <f t="shared" si="714"/>
        <v>PMAP Less 10%</v>
      </c>
      <c r="P308" s="87" t="s">
        <v>200</v>
      </c>
      <c r="Q308" s="87" t="str">
        <f t="shared" si="714"/>
        <v>Promo
Net</v>
      </c>
      <c r="R308" s="87" t="str">
        <f t="shared" ref="R308:AG308" si="715">R7</f>
        <v>Margin Less 10%</v>
      </c>
      <c r="S308" s="87" t="s">
        <v>211</v>
      </c>
      <c r="T308" s="87" t="str">
        <f t="shared" si="715"/>
        <v>PMAP Less 10%</v>
      </c>
      <c r="U308" s="87" t="s">
        <v>200</v>
      </c>
      <c r="V308" s="87" t="str">
        <f t="shared" si="715"/>
        <v>Promo
Net</v>
      </c>
      <c r="W308" s="87" t="str">
        <f t="shared" si="715"/>
        <v>Margin Less 10%</v>
      </c>
      <c r="X308" s="87" t="s">
        <v>211</v>
      </c>
      <c r="Y308" s="87" t="str">
        <f t="shared" si="715"/>
        <v>PMAP Less 10%</v>
      </c>
      <c r="Z308" s="87" t="s">
        <v>200</v>
      </c>
      <c r="AA308" s="87" t="str">
        <f t="shared" si="715"/>
        <v>Promo
Net</v>
      </c>
      <c r="AB308" s="87" t="str">
        <f t="shared" si="715"/>
        <v>Margin Less 10%</v>
      </c>
      <c r="AC308" s="87" t="s">
        <v>211</v>
      </c>
      <c r="AD308" s="87" t="str">
        <f t="shared" si="715"/>
        <v>PMAP Less 10%</v>
      </c>
      <c r="AE308" s="87" t="s">
        <v>200</v>
      </c>
      <c r="AF308" s="87" t="str">
        <f t="shared" ref="AF308" si="716">AF7</f>
        <v>Promo
Net</v>
      </c>
      <c r="AG308" s="87" t="str">
        <f t="shared" si="715"/>
        <v>Margin Less 10%</v>
      </c>
      <c r="AH308" s="87" t="s">
        <v>211</v>
      </c>
      <c r="AI308" s="87" t="str">
        <f t="shared" ref="AI308:BK308" si="717">AI7</f>
        <v>PMAP Less 10%</v>
      </c>
      <c r="AJ308" s="87" t="s">
        <v>200</v>
      </c>
      <c r="AK308" s="87" t="str">
        <f t="shared" si="717"/>
        <v>Promo
Net</v>
      </c>
      <c r="AL308" s="87" t="str">
        <f t="shared" si="717"/>
        <v>Margin Less 10%</v>
      </c>
      <c r="AM308" s="87" t="s">
        <v>211</v>
      </c>
      <c r="AN308" s="87" t="str">
        <f t="shared" si="717"/>
        <v>PMAP Less 10%</v>
      </c>
      <c r="AO308" s="87" t="s">
        <v>200</v>
      </c>
      <c r="AP308" s="87" t="str">
        <f t="shared" si="717"/>
        <v>Promo
Net</v>
      </c>
      <c r="AQ308" s="87" t="str">
        <f t="shared" si="717"/>
        <v>Margin Less 10%</v>
      </c>
      <c r="AR308" s="87" t="s">
        <v>211</v>
      </c>
      <c r="AS308" s="87" t="str">
        <f t="shared" si="717"/>
        <v>PMAP Less 10%</v>
      </c>
      <c r="AT308" s="87" t="s">
        <v>200</v>
      </c>
      <c r="AU308" s="87" t="str">
        <f t="shared" si="717"/>
        <v>Promo
Net</v>
      </c>
      <c r="AV308" s="87" t="str">
        <f t="shared" si="717"/>
        <v>Margin Less 10%</v>
      </c>
      <c r="AW308" s="87" t="s">
        <v>211</v>
      </c>
      <c r="AX308" s="87" t="str">
        <f t="shared" si="717"/>
        <v>PMAP Less 10%</v>
      </c>
      <c r="AY308" s="87" t="s">
        <v>200</v>
      </c>
      <c r="AZ308" s="87" t="str">
        <f t="shared" si="717"/>
        <v>Promo
Net</v>
      </c>
      <c r="BA308" s="87" t="str">
        <f t="shared" si="717"/>
        <v>Margin Less 10%</v>
      </c>
      <c r="BB308" s="87" t="s">
        <v>211</v>
      </c>
      <c r="BC308" s="87" t="str">
        <f t="shared" si="717"/>
        <v>PMAP Less 10%</v>
      </c>
      <c r="BD308" s="87" t="s">
        <v>200</v>
      </c>
      <c r="BE308" s="87" t="str">
        <f t="shared" si="717"/>
        <v>Promo
Net</v>
      </c>
      <c r="BF308" s="87" t="str">
        <f t="shared" si="717"/>
        <v>Margin Less 10%</v>
      </c>
      <c r="BG308" s="87" t="s">
        <v>211</v>
      </c>
      <c r="BH308" s="87" t="str">
        <f t="shared" si="717"/>
        <v>PMAP Less 10%</v>
      </c>
      <c r="BI308" s="87" t="s">
        <v>200</v>
      </c>
      <c r="BJ308" s="87" t="str">
        <f t="shared" si="717"/>
        <v>Promo
Net</v>
      </c>
      <c r="BK308" s="87" t="str">
        <f t="shared" si="717"/>
        <v>Margin Less 10%</v>
      </c>
    </row>
    <row r="309" spans="1:63" s="5" customFormat="1" ht="12.75" customHeight="1">
      <c r="A309" s="140" t="s">
        <v>253</v>
      </c>
      <c r="B309" s="141" t="s">
        <v>218</v>
      </c>
      <c r="C309" s="142"/>
      <c r="D309" s="143">
        <v>2.08</v>
      </c>
      <c r="E309" s="144" t="s">
        <v>344</v>
      </c>
      <c r="F309" s="147">
        <v>1700</v>
      </c>
      <c r="G309" s="147">
        <v>0</v>
      </c>
      <c r="H309" s="157">
        <v>1073</v>
      </c>
      <c r="I309" s="111">
        <v>1221</v>
      </c>
      <c r="J309" s="112">
        <f>IFERROR(IF(I309&gt;1,I309*0.9,""),"")</f>
        <v>1098.9000000000001</v>
      </c>
      <c r="K309" s="112">
        <v>0</v>
      </c>
      <c r="L309" s="113" t="str">
        <f>IFERROR(IF(K309&gt;1,($H309-K309),""),"")</f>
        <v/>
      </c>
      <c r="M309" s="114" t="str">
        <f>IFERROR(IF((IFERROR(IF(K309&gt;1,(J309-L309)/J309,""),(($G309*0.9)-L309)/($G309*0.9)))&gt;1%,IFERROR(IF(K309&gt;1,(J309-L309)/J309,""),(($G309*0.9)-L309)/($G309*0.9)),""),"")</f>
        <v/>
      </c>
      <c r="N309" s="115">
        <v>0</v>
      </c>
      <c r="O309" s="116" t="str">
        <f>IFERROR(IF(N309&gt;1,N309*0.9,""),"")</f>
        <v/>
      </c>
      <c r="P309" s="116">
        <v>0</v>
      </c>
      <c r="Q309" s="117" t="str">
        <f>IFERROR(IF(P309&gt;1,($H309-P309),""),"")</f>
        <v/>
      </c>
      <c r="R309" s="118" t="str">
        <f>IFERROR(IF((IFERROR(IF(P309&gt;1,(O309-Q309)/O309,""),(($G309*0.9)-Q309)/($G309*0.9)))&gt;1%,IFERROR(IF(P309&gt;1,(O309-Q309)/O309,""),(($G309*0.9)-Q309)/($G309*0.9)),""),"")</f>
        <v/>
      </c>
      <c r="S309" s="111">
        <v>0</v>
      </c>
      <c r="T309" s="112" t="str">
        <f>IFERROR(IF(S309&gt;1,S309*0.9,""),"")</f>
        <v/>
      </c>
      <c r="U309" s="112">
        <v>0</v>
      </c>
      <c r="V309" s="113" t="str">
        <f>IFERROR(IF(U309&gt;1,($H309-U309),""),"")</f>
        <v/>
      </c>
      <c r="W309" s="114" t="str">
        <f>IFERROR(IF((IFERROR(IF(U309&gt;1,(T309-V309)/T309,""),(($G309*0.9)-V309)/($G309*0.9)))&gt;1%,IFERROR(IF(U309&gt;1,(T309-V309)/T309,""),(($G309*0.9)-V309)/($G309*0.9)),""),"")</f>
        <v/>
      </c>
      <c r="X309" s="115">
        <v>0</v>
      </c>
      <c r="Y309" s="116" t="str">
        <f>IFERROR(IF(X309&gt;1,X309*0.9,""),"")</f>
        <v/>
      </c>
      <c r="Z309" s="116">
        <v>0</v>
      </c>
      <c r="AA309" s="117" t="str">
        <f>IFERROR(IF(Z309&gt;1,($H309-Z309),""),"")</f>
        <v/>
      </c>
      <c r="AB309" s="118" t="str">
        <f>IFERROR(IF((IFERROR(IF(Z309&gt;1,(Y309-AA309)/Y309,""),(($G309*0.9)-AA309)/($G309*0.9)))&gt;1%,IFERROR(IF(Z309&gt;1,(Y309-AA309)/Y309,""),(($G309*0.9)-AA309)/($G309*0.9)),""),"")</f>
        <v/>
      </c>
      <c r="AC309" s="111">
        <v>0</v>
      </c>
      <c r="AD309" s="112" t="str">
        <f>IFERROR(IF(AC309&gt;1,AC309*0.9,""),"")</f>
        <v/>
      </c>
      <c r="AE309" s="112">
        <v>0</v>
      </c>
      <c r="AF309" s="113" t="str">
        <f>IFERROR(IF(AE309&gt;1,($H309-AE309),""),"")</f>
        <v/>
      </c>
      <c r="AG309" s="114" t="str">
        <f>IFERROR(IF((IFERROR(IF(AE309&gt;1,(AD309-AF309)/AD309,""),(($G309*0.9)-AF309)/($G309*0.9)))&gt;1%,IFERROR(IF(AE309&gt;1,(AD309-AF309)/AD309,""),(($G309*0.9)-AF309)/($G309*0.9)),""),"")</f>
        <v/>
      </c>
      <c r="AH309" s="115">
        <v>0</v>
      </c>
      <c r="AI309" s="116" t="str">
        <f>IFERROR(IF(AH309&gt;1,AH309*0.9,""),"")</f>
        <v/>
      </c>
      <c r="AJ309" s="116">
        <v>0</v>
      </c>
      <c r="AK309" s="117" t="str">
        <f>IFERROR(IF(AJ309&gt;1,($H309-AJ309),""),"")</f>
        <v/>
      </c>
      <c r="AL309" s="118" t="str">
        <f>IFERROR(IF((IFERROR(IF(AJ309&gt;1,(AI309-AK309)/AI309,""),(($G309*0.9)-AK309)/($G309*0.9)))&gt;1%,IFERROR(IF(AJ309&gt;1,(AI309-AK309)/AI309,""),(($G309*0.9)-AK309)/($G309*0.9)),""),"")</f>
        <v/>
      </c>
      <c r="AM309" s="111">
        <v>0</v>
      </c>
      <c r="AN309" s="112" t="str">
        <f>IFERROR(IF(AM309&gt;1,AM309*0.9,""),"")</f>
        <v/>
      </c>
      <c r="AO309" s="112">
        <v>0</v>
      </c>
      <c r="AP309" s="113" t="str">
        <f>IFERROR(IF(AO309&gt;1,($H309-AO309),""),"")</f>
        <v/>
      </c>
      <c r="AQ309" s="114" t="str">
        <f>IFERROR(IF((IFERROR(IF(AO309&gt;1,(AN309-AP309)/AN309,""),(($G309*0.9)-AP309)/($G309*0.9)))&gt;1%,IFERROR(IF(AO309&gt;1,(AN309-AP309)/AN309,""),(($G309*0.9)-AP309)/($G309*0.9)),""),"")</f>
        <v/>
      </c>
      <c r="AR309" s="115">
        <v>0</v>
      </c>
      <c r="AS309" s="116" t="str">
        <f>IFERROR(IF(AR309&gt;1,AR309*0.9,""),"")</f>
        <v/>
      </c>
      <c r="AT309" s="116">
        <v>0</v>
      </c>
      <c r="AU309" s="117" t="str">
        <f>IFERROR(IF(AT309&gt;1,($H309-AT309),""),"")</f>
        <v/>
      </c>
      <c r="AV309" s="118" t="str">
        <f>IFERROR(IF((IFERROR(IF(AT309&gt;1,(AS309-AU309)/AS309,""),(($G309*0.9)-AU309)/($G309*0.9)))&gt;1%,IFERROR(IF(AT309&gt;1,(AS309-AU309)/AS309,""),(($G309*0.9)-AU309)/($G309*0.9)),""),"")</f>
        <v/>
      </c>
      <c r="AW309" s="111">
        <v>0</v>
      </c>
      <c r="AX309" s="112" t="str">
        <f>IFERROR(IF(AW309&gt;1,AW309*0.9,""),"")</f>
        <v/>
      </c>
      <c r="AY309" s="112">
        <v>0</v>
      </c>
      <c r="AZ309" s="113" t="str">
        <f>IFERROR(IF(AY309&gt;1,($H309-AY309),""),"")</f>
        <v/>
      </c>
      <c r="BA309" s="114" t="str">
        <f>IFERROR(IF((IFERROR(IF(AY309&gt;1,(AX309-AZ309)/AX309,""),(($G309*0.9)-AZ309)/($G309*0.9)))&gt;1%,IFERROR(IF(AY309&gt;1,(AX309-AZ309)/AX309,""),(($G309*0.9)-AZ309)/($G309*0.9)),""),"")</f>
        <v/>
      </c>
      <c r="BB309" s="115">
        <v>0</v>
      </c>
      <c r="BC309" s="116" t="str">
        <f>IFERROR(IF(BB309&gt;1,BB309*0.9,""),"")</f>
        <v/>
      </c>
      <c r="BD309" s="116">
        <v>0</v>
      </c>
      <c r="BE309" s="117" t="str">
        <f>IFERROR(IF(BD309&gt;1,($H309-BD309),""),"")</f>
        <v/>
      </c>
      <c r="BF309" s="118" t="str">
        <f>IFERROR(IF((IFERROR(IF(BD309&gt;1,(BC309-BE309)/BC309,""),(($G309*0.9)-BE309)/($G309*0.9)))&gt;1%,IFERROR(IF(BD309&gt;1,(BC309-BE309)/BC309,""),(($G309*0.9)-BE309)/($G309*0.9)),""),"")</f>
        <v/>
      </c>
      <c r="BG309" s="111">
        <v>0</v>
      </c>
      <c r="BH309" s="112" t="str">
        <f>IFERROR(IF(BG309&gt;1,BG309*0.9,""),"")</f>
        <v/>
      </c>
      <c r="BI309" s="112">
        <v>0</v>
      </c>
      <c r="BJ309" s="113" t="str">
        <f>IFERROR(IF(BI309&gt;1,($H309-BI309),""),"")</f>
        <v/>
      </c>
      <c r="BK309" s="114" t="str">
        <f>IFERROR(IF((IFERROR(IF(BI309&gt;1,(BH309-BJ309)/BH309,""),(($G309*0.9)-BJ309)/($G309*0.9)))&gt;1%,IFERROR(IF(BI309&gt;1,(BH309-BJ309)/BH309,""),(($G309*0.9)-BJ309)/($G309*0.9)),""),"")</f>
        <v/>
      </c>
    </row>
    <row r="310" spans="1:63" s="5" customFormat="1" ht="12.75" customHeight="1" thickBot="1">
      <c r="A310" s="44" t="s">
        <v>208</v>
      </c>
      <c r="B310" s="37" t="s">
        <v>218</v>
      </c>
      <c r="C310" s="9"/>
      <c r="D310" s="51">
        <v>2.08</v>
      </c>
      <c r="E310" s="2" t="s">
        <v>238</v>
      </c>
      <c r="F310" s="77">
        <v>1699</v>
      </c>
      <c r="G310" s="77">
        <v>0</v>
      </c>
      <c r="H310" s="95">
        <v>976</v>
      </c>
      <c r="I310" s="78">
        <v>1110</v>
      </c>
      <c r="J310" s="79">
        <f>IFERROR(IF(I310&gt;1,I310*0.9,""),"")</f>
        <v>999</v>
      </c>
      <c r="K310" s="79">
        <v>0</v>
      </c>
      <c r="L310" s="80" t="str">
        <f>IFERROR(IF(K310&gt;1,($H310-K310),""),"")</f>
        <v/>
      </c>
      <c r="M310" s="16" t="str">
        <f>IFERROR(IF((IFERROR(IF(K310&gt;1,(J310-L310)/J310,""),(($G310*0.9)-L310)/($G310*0.9)))&gt;1%,IFERROR(IF(K310&gt;1,(J310-L310)/J310,""),(($G310*0.9)-L310)/($G310*0.9)),""),"")</f>
        <v/>
      </c>
      <c r="N310" s="81">
        <v>0</v>
      </c>
      <c r="O310" s="82" t="str">
        <f>IFERROR(IF(N310&gt;1,N310*0.9,""),"")</f>
        <v/>
      </c>
      <c r="P310" s="82">
        <v>0</v>
      </c>
      <c r="Q310" s="83" t="str">
        <f>IFERROR(IF(P310&gt;1,($H310-P310),""),"")</f>
        <v/>
      </c>
      <c r="R310" s="18" t="str">
        <f>IFERROR(IF((IFERROR(IF(P310&gt;1,(O310-Q310)/O310,""),(($G310*0.9)-Q310)/($G310*0.9)))&gt;1%,IFERROR(IF(P310&gt;1,(O310-Q310)/O310,""),(($G310*0.9)-Q310)/($G310*0.9)),""),"")</f>
        <v/>
      </c>
      <c r="S310" s="78">
        <v>0</v>
      </c>
      <c r="T310" s="79" t="str">
        <f>IFERROR(IF(S310&gt;1,S310*0.9,""),"")</f>
        <v/>
      </c>
      <c r="U310" s="79">
        <v>0</v>
      </c>
      <c r="V310" s="80" t="str">
        <f>IFERROR(IF(U310&gt;1,($H310-U310),""),"")</f>
        <v/>
      </c>
      <c r="W310" s="16" t="str">
        <f>IFERROR(IF((IFERROR(IF(U310&gt;1,(T310-V310)/T310,""),(($G310*0.9)-V310)/($G310*0.9)))&gt;1%,IFERROR(IF(U310&gt;1,(T310-V310)/T310,""),(($G310*0.9)-V310)/($G310*0.9)),""),"")</f>
        <v/>
      </c>
      <c r="X310" s="81">
        <v>0</v>
      </c>
      <c r="Y310" s="82" t="str">
        <f>IFERROR(IF(X310&gt;1,X310*0.9,""),"")</f>
        <v/>
      </c>
      <c r="Z310" s="82">
        <v>0</v>
      </c>
      <c r="AA310" s="83" t="str">
        <f>IFERROR(IF(Z310&gt;1,($H310-Z310),""),"")</f>
        <v/>
      </c>
      <c r="AB310" s="18" t="str">
        <f>IFERROR(IF((IFERROR(IF(Z310&gt;1,(Y310-AA310)/Y310,""),(($G310*0.9)-AA310)/($G310*0.9)))&gt;1%,IFERROR(IF(Z310&gt;1,(Y310-AA310)/Y310,""),(($G310*0.9)-AA310)/($G310*0.9)),""),"")</f>
        <v/>
      </c>
      <c r="AC310" s="78">
        <v>0</v>
      </c>
      <c r="AD310" s="79" t="str">
        <f>IFERROR(IF(AC310&gt;1,AC310*0.9,""),"")</f>
        <v/>
      </c>
      <c r="AE310" s="79">
        <v>0</v>
      </c>
      <c r="AF310" s="80" t="str">
        <f>IFERROR(IF(AE310&gt;1,($H310-AE310),""),"")</f>
        <v/>
      </c>
      <c r="AG310" s="16" t="str">
        <f>IFERROR(IF((IFERROR(IF(AE310&gt;1,(AD310-AF310)/AD310,""),(($G310*0.9)-AF310)/($G310*0.9)))&gt;1%,IFERROR(IF(AE310&gt;1,(AD310-AF310)/AD310,""),(($G310*0.9)-AF310)/($G310*0.9)),""),"")</f>
        <v/>
      </c>
      <c r="AH310" s="81">
        <v>0</v>
      </c>
      <c r="AI310" s="82" t="str">
        <f>IFERROR(IF(AH310&gt;1,AH310*0.9,""),"")</f>
        <v/>
      </c>
      <c r="AJ310" s="82">
        <v>0</v>
      </c>
      <c r="AK310" s="83" t="str">
        <f>IFERROR(IF(AJ310&gt;1,($H310-AJ310),""),"")</f>
        <v/>
      </c>
      <c r="AL310" s="18" t="str">
        <f>IFERROR(IF((IFERROR(IF(AJ310&gt;1,(AI310-AK310)/AI310,""),(($G310*0.9)-AK310)/($G310*0.9)))&gt;1%,IFERROR(IF(AJ310&gt;1,(AI310-AK310)/AI310,""),(($G310*0.9)-AK310)/($G310*0.9)),""),"")</f>
        <v/>
      </c>
      <c r="AM310" s="78">
        <v>0</v>
      </c>
      <c r="AN310" s="79" t="str">
        <f>IFERROR(IF(AM310&gt;1,AM310*0.9,""),"")</f>
        <v/>
      </c>
      <c r="AO310" s="79">
        <v>0</v>
      </c>
      <c r="AP310" s="80" t="str">
        <f>IFERROR(IF(AO310&gt;1,($H310-AO310),""),"")</f>
        <v/>
      </c>
      <c r="AQ310" s="16" t="str">
        <f>IFERROR(IF((IFERROR(IF(AO310&gt;1,(AN310-AP310)/AN310,""),(($G310*0.9)-AP310)/($G310*0.9)))&gt;1%,IFERROR(IF(AO310&gt;1,(AN310-AP310)/AN310,""),(($G310*0.9)-AP310)/($G310*0.9)),""),"")</f>
        <v/>
      </c>
      <c r="AR310" s="81">
        <v>0</v>
      </c>
      <c r="AS310" s="82" t="str">
        <f>IFERROR(IF(AR310&gt;1,AR310*0.9,""),"")</f>
        <v/>
      </c>
      <c r="AT310" s="82">
        <v>0</v>
      </c>
      <c r="AU310" s="83" t="str">
        <f>IFERROR(IF(AT310&gt;1,($H310-AT310),""),"")</f>
        <v/>
      </c>
      <c r="AV310" s="18" t="str">
        <f>IFERROR(IF((IFERROR(IF(AT310&gt;1,(AS310-AU310)/AS310,""),(($G310*0.9)-AU310)/($G310*0.9)))&gt;1%,IFERROR(IF(AT310&gt;1,(AS310-AU310)/AS310,""),(($G310*0.9)-AU310)/($G310*0.9)),""),"")</f>
        <v/>
      </c>
      <c r="AW310" s="78">
        <v>0</v>
      </c>
      <c r="AX310" s="79" t="str">
        <f>IFERROR(IF(AW310&gt;1,AW310*0.9,""),"")</f>
        <v/>
      </c>
      <c r="AY310" s="79">
        <v>0</v>
      </c>
      <c r="AZ310" s="80" t="str">
        <f>IFERROR(IF(AY310&gt;1,($H310-AY310),""),"")</f>
        <v/>
      </c>
      <c r="BA310" s="16" t="str">
        <f>IFERROR(IF((IFERROR(IF(AY310&gt;1,(AX310-AZ310)/AX310,""),(($G310*0.9)-AZ310)/($G310*0.9)))&gt;1%,IFERROR(IF(AY310&gt;1,(AX310-AZ310)/AX310,""),(($G310*0.9)-AZ310)/($G310*0.9)),""),"")</f>
        <v/>
      </c>
      <c r="BB310" s="81">
        <v>0</v>
      </c>
      <c r="BC310" s="82" t="str">
        <f>IFERROR(IF(BB310&gt;1,BB310*0.9,""),"")</f>
        <v/>
      </c>
      <c r="BD310" s="82">
        <v>0</v>
      </c>
      <c r="BE310" s="83" t="str">
        <f>IFERROR(IF(BD310&gt;1,($H310-BD310),""),"")</f>
        <v/>
      </c>
      <c r="BF310" s="18" t="str">
        <f>IFERROR(IF((IFERROR(IF(BD310&gt;1,(BC310-BE310)/BC310,""),(($G310*0.9)-BE310)/($G310*0.9)))&gt;1%,IFERROR(IF(BD310&gt;1,(BC310-BE310)/BC310,""),(($G310*0.9)-BE310)/($G310*0.9)),""),"")</f>
        <v/>
      </c>
      <c r="BG310" s="78">
        <v>0</v>
      </c>
      <c r="BH310" s="79" t="str">
        <f>IFERROR(IF(BG310&gt;1,BG310*0.9,""),"")</f>
        <v/>
      </c>
      <c r="BI310" s="79">
        <v>0</v>
      </c>
      <c r="BJ310" s="80" t="str">
        <f>IFERROR(IF(BI310&gt;1,($H310-BI310),""),"")</f>
        <v/>
      </c>
      <c r="BK310" s="16" t="str">
        <f>IFERROR(IF((IFERROR(IF(BI310&gt;1,(BH310-BJ310)/BH310,""),(($G310*0.9)-BJ310)/($G310*0.9)))&gt;1%,IFERROR(IF(BI310&gt;1,(BH310-BJ310)/BH310,""),(($G310*0.9)-BJ310)/($G310*0.9)),""),"")</f>
        <v/>
      </c>
    </row>
  </sheetData>
  <sortState ref="A326:H328">
    <sortCondition ref="A326"/>
  </sortState>
  <conditionalFormatting sqref="F291:H291 F258:H258 F1:H6 F293:H299 F59:H107 F8:H57 F110:H193 F277:H289 F197:H245 H259:H276 H246:H257 H194:H196 H290 H109 H58">
    <cfRule type="containsText" dxfId="189" priority="10332" operator="containsText" text="TBA">
      <formula>NOT(ISERROR(SEARCH("TBA",F1)))</formula>
    </cfRule>
  </conditionalFormatting>
  <conditionalFormatting sqref="H297">
    <cfRule type="containsText" dxfId="188" priority="2091" operator="containsText" text="TBA">
      <formula>NOT(ISERROR(SEARCH("TBA",H297)))</formula>
    </cfRule>
  </conditionalFormatting>
  <conditionalFormatting sqref="H47">
    <cfRule type="containsText" dxfId="187" priority="2050" operator="containsText" text="TBA">
      <formula>NOT(ISERROR(SEARCH("TBA",H47)))</formula>
    </cfRule>
  </conditionalFormatting>
  <conditionalFormatting sqref="H266">
    <cfRule type="containsText" dxfId="186" priority="2096" operator="containsText" text="TBA">
      <formula>NOT(ISERROR(SEARCH("TBA",H266)))</formula>
    </cfRule>
  </conditionalFormatting>
  <conditionalFormatting sqref="H311:H1048576 H301:H304 H306:H307">
    <cfRule type="containsText" dxfId="185" priority="2105" operator="containsText" text="TBA">
      <formula>NOT(ISERROR(SEARCH("TBA",H301)))</formula>
    </cfRule>
  </conditionalFormatting>
  <conditionalFormatting sqref="H296">
    <cfRule type="containsText" dxfId="184" priority="2104" operator="containsText" text="TBA">
      <formula>NOT(ISERROR(SEARCH("TBA",H296)))</formula>
    </cfRule>
  </conditionalFormatting>
  <conditionalFormatting sqref="H289">
    <cfRule type="containsText" dxfId="183" priority="2103" operator="containsText" text="TBA">
      <formula>NOT(ISERROR(SEARCH("TBA",H289)))</formula>
    </cfRule>
  </conditionalFormatting>
  <conditionalFormatting sqref="H192">
    <cfRule type="containsText" dxfId="182" priority="2101" operator="containsText" text="TBA">
      <formula>NOT(ISERROR(SEARCH("TBA",H192)))</formula>
    </cfRule>
  </conditionalFormatting>
  <conditionalFormatting sqref="H112">
    <cfRule type="containsText" dxfId="181" priority="2100" operator="containsText" text="TBA">
      <formula>NOT(ISERROR(SEARCH("TBA",H112)))</formula>
    </cfRule>
  </conditionalFormatting>
  <conditionalFormatting sqref="H211">
    <cfRule type="containsText" dxfId="180" priority="2098" operator="containsText" text="TBA">
      <formula>NOT(ISERROR(SEARCH("TBA",H211)))</formula>
    </cfRule>
  </conditionalFormatting>
  <conditionalFormatting sqref="H225">
    <cfRule type="containsText" dxfId="179" priority="2097" operator="containsText" text="TBA">
      <formula>NOT(ISERROR(SEARCH("TBA",H225)))</formula>
    </cfRule>
  </conditionalFormatting>
  <conditionalFormatting sqref="H304">
    <cfRule type="containsText" dxfId="178" priority="2094" operator="containsText" text="TBA">
      <formula>NOT(ISERROR(SEARCH("TBA",H304)))</formula>
    </cfRule>
  </conditionalFormatting>
  <conditionalFormatting sqref="H303">
    <cfRule type="containsText" dxfId="177" priority="2093" operator="containsText" text="TBA">
      <formula>NOT(ISERROR(SEARCH("TBA",H303)))</formula>
    </cfRule>
  </conditionalFormatting>
  <conditionalFormatting sqref="H298">
    <cfRule type="containsText" dxfId="176" priority="2092" operator="containsText" text="TBA">
      <formula>NOT(ISERROR(SEARCH("TBA",H298)))</formula>
    </cfRule>
  </conditionalFormatting>
  <conditionalFormatting sqref="H270">
    <cfRule type="containsText" dxfId="175" priority="2054" operator="containsText" text="TBA">
      <formula>NOT(ISERROR(SEARCH("TBA",H270)))</formula>
    </cfRule>
  </conditionalFormatting>
  <conditionalFormatting sqref="H72">
    <cfRule type="containsText" dxfId="174" priority="2042" operator="containsText" text="TBA">
      <formula>NOT(ISERROR(SEARCH("TBA",H72)))</formula>
    </cfRule>
  </conditionalFormatting>
  <conditionalFormatting sqref="H105:H107">
    <cfRule type="containsText" dxfId="173" priority="2059" operator="containsText" text="TBA">
      <formula>NOT(ISERROR(SEARCH("TBA",H105)))</formula>
    </cfRule>
  </conditionalFormatting>
  <conditionalFormatting sqref="H254">
    <cfRule type="containsText" dxfId="172" priority="2058" operator="containsText" text="TBA">
      <formula>NOT(ISERROR(SEARCH("TBA",H254)))</formula>
    </cfRule>
  </conditionalFormatting>
  <conditionalFormatting sqref="H272">
    <cfRule type="containsText" dxfId="171" priority="2056" operator="containsText" text="TBA">
      <formula>NOT(ISERROR(SEARCH("TBA",H272)))</formula>
    </cfRule>
  </conditionalFormatting>
  <conditionalFormatting sqref="H85">
    <cfRule type="containsText" dxfId="170" priority="2043" operator="containsText" text="TBA">
      <formula>NOT(ISERROR(SEARCH("TBA",H85)))</formula>
    </cfRule>
  </conditionalFormatting>
  <conditionalFormatting sqref="H18">
    <cfRule type="containsText" dxfId="169" priority="2052" operator="containsText" text="TBA">
      <formula>NOT(ISERROR(SEARCH("TBA",H18)))</formula>
    </cfRule>
  </conditionalFormatting>
  <conditionalFormatting sqref="H83">
    <cfRule type="containsText" dxfId="168" priority="2051" operator="containsText" text="TBA">
      <formula>NOT(ISERROR(SEARCH("TBA",H83)))</formula>
    </cfRule>
  </conditionalFormatting>
  <conditionalFormatting sqref="H48">
    <cfRule type="containsText" dxfId="167" priority="2048" operator="containsText" text="TBA">
      <formula>NOT(ISERROR(SEARCH("TBA",H48)))</formula>
    </cfRule>
  </conditionalFormatting>
  <conditionalFormatting sqref="H49">
    <cfRule type="containsText" dxfId="166" priority="2046" operator="containsText" text="TBA">
      <formula>NOT(ISERROR(SEARCH("TBA",H49)))</formula>
    </cfRule>
  </conditionalFormatting>
  <conditionalFormatting sqref="H84">
    <cfRule type="containsText" dxfId="165" priority="2044" operator="containsText" text="TBA">
      <formula>NOT(ISERROR(SEARCH("TBA",H84)))</formula>
    </cfRule>
  </conditionalFormatting>
  <conditionalFormatting sqref="H300">
    <cfRule type="containsText" dxfId="164" priority="2040" operator="containsText" text="TBA">
      <formula>NOT(ISERROR(SEARCH("TBA",H300)))</formula>
    </cfRule>
  </conditionalFormatting>
  <conditionalFormatting sqref="H292">
    <cfRule type="containsText" dxfId="163" priority="2037" operator="containsText" text="TBA">
      <formula>NOT(ISERROR(SEARCH("TBA",H292)))</formula>
    </cfRule>
  </conditionalFormatting>
  <conditionalFormatting sqref="F263">
    <cfRule type="containsText" dxfId="162" priority="1468" operator="containsText" text="TBA">
      <formula>NOT(ISERROR(SEARCH("TBA",F263)))</formula>
    </cfRule>
  </conditionalFormatting>
  <conditionalFormatting sqref="F275">
    <cfRule type="containsText" dxfId="161" priority="1467" operator="containsText" text="TBA">
      <formula>NOT(ISERROR(SEARCH("TBA",F275)))</formula>
    </cfRule>
  </conditionalFormatting>
  <conditionalFormatting sqref="G309">
    <cfRule type="containsText" dxfId="160" priority="1418" operator="containsText" text="TBA">
      <formula>NOT(ISERROR(SEARCH("TBA",G309)))</formula>
    </cfRule>
  </conditionalFormatting>
  <conditionalFormatting sqref="H276">
    <cfRule type="containsText" dxfId="159" priority="1671" operator="containsText" text="TBA">
      <formula>NOT(ISERROR(SEARCH("TBA",H276)))</formula>
    </cfRule>
  </conditionalFormatting>
  <conditionalFormatting sqref="G196">
    <cfRule type="containsText" dxfId="158" priority="1424" operator="containsText" text="TBA">
      <formula>NOT(ISERROR(SEARCH("TBA",G196)))</formula>
    </cfRule>
  </conditionalFormatting>
  <conditionalFormatting sqref="G194">
    <cfRule type="containsText" dxfId="157" priority="1423" operator="containsText" text="TBA">
      <formula>NOT(ISERROR(SEARCH("TBA",G194)))</formula>
    </cfRule>
  </conditionalFormatting>
  <conditionalFormatting sqref="F310">
    <cfRule type="containsText" dxfId="156" priority="1339" operator="containsText" text="TBA">
      <formula>NOT(ISERROR(SEARCH("TBA",F310)))</formula>
    </cfRule>
  </conditionalFormatting>
  <conditionalFormatting sqref="H257">
    <cfRule type="containsText" dxfId="155" priority="1621" operator="containsText" text="TBA">
      <formula>NOT(ISERROR(SEARCH("TBA",H257)))</formula>
    </cfRule>
  </conditionalFormatting>
  <conditionalFormatting sqref="H261">
    <cfRule type="containsText" dxfId="154" priority="1609" operator="containsText" text="TBA">
      <formula>NOT(ISERROR(SEARCH("TBA",H261)))</formula>
    </cfRule>
  </conditionalFormatting>
  <conditionalFormatting sqref="H264">
    <cfRule type="containsText" dxfId="153" priority="1597" operator="containsText" text="TBA">
      <formula>NOT(ISERROR(SEARCH("TBA",H264)))</formula>
    </cfRule>
  </conditionalFormatting>
  <conditionalFormatting sqref="H246">
    <cfRule type="containsText" dxfId="152" priority="1585" operator="containsText" text="TBA">
      <formula>NOT(ISERROR(SEARCH("TBA",H246)))</formula>
    </cfRule>
  </conditionalFormatting>
  <conditionalFormatting sqref="H196">
    <cfRule type="containsText" dxfId="151" priority="1571" operator="containsText" text="TBA">
      <formula>NOT(ISERROR(SEARCH("TBA",H196)))</formula>
    </cfRule>
  </conditionalFormatting>
  <conditionalFormatting sqref="G251">
    <cfRule type="containsText" dxfId="150" priority="1434" operator="containsText" text="TBA">
      <formula>NOT(ISERROR(SEARCH("TBA",G251)))</formula>
    </cfRule>
  </conditionalFormatting>
  <conditionalFormatting sqref="G259">
    <cfRule type="containsText" dxfId="149" priority="1433" operator="containsText" text="TBA">
      <formula>NOT(ISERROR(SEARCH("TBA",G259)))</formula>
    </cfRule>
  </conditionalFormatting>
  <conditionalFormatting sqref="G260">
    <cfRule type="containsText" dxfId="148" priority="1432" operator="containsText" text="TBA">
      <formula>NOT(ISERROR(SEARCH("TBA",G260)))</formula>
    </cfRule>
  </conditionalFormatting>
  <conditionalFormatting sqref="G247">
    <cfRule type="containsText" dxfId="147" priority="1431" operator="containsText" text="TBA">
      <formula>NOT(ISERROR(SEARCH("TBA",G247)))</formula>
    </cfRule>
  </conditionalFormatting>
  <conditionalFormatting sqref="G257">
    <cfRule type="containsText" dxfId="146" priority="1429" operator="containsText" text="TBA">
      <formula>NOT(ISERROR(SEARCH("TBA",G257)))</formula>
    </cfRule>
  </conditionalFormatting>
  <conditionalFormatting sqref="G261">
    <cfRule type="containsText" dxfId="145" priority="1428" operator="containsText" text="TBA">
      <formula>NOT(ISERROR(SEARCH("TBA",G261)))</formula>
    </cfRule>
  </conditionalFormatting>
  <conditionalFormatting sqref="G264">
    <cfRule type="containsText" dxfId="144" priority="1427" operator="containsText" text="TBA">
      <formula>NOT(ISERROR(SEARCH("TBA",G264)))</formula>
    </cfRule>
  </conditionalFormatting>
  <conditionalFormatting sqref="G246">
    <cfRule type="containsText" dxfId="143" priority="1426" operator="containsText" text="TBA">
      <formula>NOT(ISERROR(SEARCH("TBA",G246)))</formula>
    </cfRule>
  </conditionalFormatting>
  <conditionalFormatting sqref="G195">
    <cfRule type="containsText" dxfId="142" priority="1425" operator="containsText" text="TBA">
      <formula>NOT(ISERROR(SEARCH("TBA",G195)))</formula>
    </cfRule>
  </conditionalFormatting>
  <conditionalFormatting sqref="H230">
    <cfRule type="containsText" dxfId="141" priority="2099" operator="containsText" text="TBA">
      <formula>NOT(ISERROR(SEARCH("TBA",H230)))</formula>
    </cfRule>
  </conditionalFormatting>
  <conditionalFormatting sqref="H300">
    <cfRule type="containsText" dxfId="140" priority="2038" operator="containsText" text="TBA">
      <formula>NOT(ISERROR(SEARCH("TBA",H300)))</formula>
    </cfRule>
  </conditionalFormatting>
  <conditionalFormatting sqref="H305">
    <cfRule type="containsText" dxfId="139" priority="1660" operator="containsText" text="TBA">
      <formula>NOT(ISERROR(SEARCH("TBA",H305)))</formula>
    </cfRule>
  </conditionalFormatting>
  <conditionalFormatting sqref="H305">
    <cfRule type="containsText" dxfId="138" priority="1659" operator="containsText" text="TBA">
      <formula>NOT(ISERROR(SEARCH("TBA",H305)))</formula>
    </cfRule>
  </conditionalFormatting>
  <conditionalFormatting sqref="H251">
    <cfRule type="containsText" dxfId="137" priority="1637" operator="containsText" text="TBA">
      <formula>NOT(ISERROR(SEARCH("TBA",H251)))</formula>
    </cfRule>
  </conditionalFormatting>
  <conditionalFormatting sqref="H309">
    <cfRule type="containsText" dxfId="136" priority="1512" operator="containsText" text="TBA">
      <formula>NOT(ISERROR(SEARCH("TBA",H309)))</formula>
    </cfRule>
  </conditionalFormatting>
  <conditionalFormatting sqref="F311:F1048576 F265:F274 F301:F304 F306:F307 F252:F256 F262 F248">
    <cfRule type="containsText" dxfId="135" priority="1472" operator="containsText" text="TBA">
      <formula>NOT(ISERROR(SEARCH("TBA",F248)))</formula>
    </cfRule>
  </conditionalFormatting>
  <conditionalFormatting sqref="F300">
    <cfRule type="containsText" dxfId="134" priority="1471" operator="containsText" text="TBA">
      <formula>NOT(ISERROR(SEARCH("TBA",F300)))</formula>
    </cfRule>
  </conditionalFormatting>
  <conditionalFormatting sqref="F292">
    <cfRule type="containsText" dxfId="133" priority="1470" operator="containsText" text="TBA">
      <formula>NOT(ISERROR(SEARCH("TBA",F292)))</formula>
    </cfRule>
  </conditionalFormatting>
  <conditionalFormatting sqref="F276">
    <cfRule type="containsText" dxfId="132" priority="1466" operator="containsText" text="TBA">
      <formula>NOT(ISERROR(SEARCH("TBA",F276)))</formula>
    </cfRule>
  </conditionalFormatting>
  <conditionalFormatting sqref="F305">
    <cfRule type="containsText" dxfId="131" priority="1465" operator="containsText" text="TBA">
      <formula>NOT(ISERROR(SEARCH("TBA",F305)))</formula>
    </cfRule>
  </conditionalFormatting>
  <conditionalFormatting sqref="F251">
    <cfRule type="containsText" dxfId="130" priority="1463" operator="containsText" text="TBA">
      <formula>NOT(ISERROR(SEARCH("TBA",F251)))</formula>
    </cfRule>
  </conditionalFormatting>
  <conditionalFormatting sqref="F260">
    <cfRule type="containsText" dxfId="129" priority="1461" operator="containsText" text="TBA">
      <formula>NOT(ISERROR(SEARCH("TBA",F260)))</formula>
    </cfRule>
  </conditionalFormatting>
  <conditionalFormatting sqref="F259">
    <cfRule type="containsText" dxfId="128" priority="1462" operator="containsText" text="TBA">
      <formula>NOT(ISERROR(SEARCH("TBA",F259)))</formula>
    </cfRule>
  </conditionalFormatting>
  <conditionalFormatting sqref="F247">
    <cfRule type="containsText" dxfId="127" priority="1460" operator="containsText" text="TBA">
      <formula>NOT(ISERROR(SEARCH("TBA",F247)))</formula>
    </cfRule>
  </conditionalFormatting>
  <conditionalFormatting sqref="G292">
    <cfRule type="containsText" dxfId="126" priority="1441" operator="containsText" text="TBA">
      <formula>NOT(ISERROR(SEARCH("TBA",G292)))</formula>
    </cfRule>
  </conditionalFormatting>
  <conditionalFormatting sqref="F257">
    <cfRule type="containsText" dxfId="125" priority="1458" operator="containsText" text="TBA">
      <formula>NOT(ISERROR(SEARCH("TBA",F257)))</formula>
    </cfRule>
  </conditionalFormatting>
  <conditionalFormatting sqref="F261">
    <cfRule type="containsText" dxfId="124" priority="1457" operator="containsText" text="TBA">
      <formula>NOT(ISERROR(SEARCH("TBA",F261)))</formula>
    </cfRule>
  </conditionalFormatting>
  <conditionalFormatting sqref="F264">
    <cfRule type="containsText" dxfId="123" priority="1456" operator="containsText" text="TBA">
      <formula>NOT(ISERROR(SEARCH("TBA",F264)))</formula>
    </cfRule>
  </conditionalFormatting>
  <conditionalFormatting sqref="F246">
    <cfRule type="containsText" dxfId="122" priority="1455" operator="containsText" text="TBA">
      <formula>NOT(ISERROR(SEARCH("TBA",F246)))</formula>
    </cfRule>
  </conditionalFormatting>
  <conditionalFormatting sqref="F196">
    <cfRule type="containsText" dxfId="121" priority="1453" operator="containsText" text="TBA">
      <formula>NOT(ISERROR(SEARCH("TBA",F196)))</formula>
    </cfRule>
  </conditionalFormatting>
  <conditionalFormatting sqref="F195">
    <cfRule type="containsText" dxfId="120" priority="1454" operator="containsText" text="TBA">
      <formula>NOT(ISERROR(SEARCH("TBA",F195)))</formula>
    </cfRule>
  </conditionalFormatting>
  <conditionalFormatting sqref="F194">
    <cfRule type="containsText" dxfId="119" priority="1452" operator="containsText" text="TBA">
      <formula>NOT(ISERROR(SEARCH("TBA",F194)))</formula>
    </cfRule>
  </conditionalFormatting>
  <conditionalFormatting sqref="F309">
    <cfRule type="containsText" dxfId="118" priority="1447" operator="containsText" text="TBA">
      <formula>NOT(ISERROR(SEARCH("TBA",F309)))</formula>
    </cfRule>
  </conditionalFormatting>
  <conditionalFormatting sqref="G311:G1048576 G265:G274 G301:G304 G306:G307 G252:G256 G262 G248">
    <cfRule type="containsText" dxfId="117" priority="1443" operator="containsText" text="TBA">
      <formula>NOT(ISERROR(SEARCH("TBA",G248)))</formula>
    </cfRule>
  </conditionalFormatting>
  <conditionalFormatting sqref="G300">
    <cfRule type="containsText" dxfId="116" priority="1442" operator="containsText" text="TBA">
      <formula>NOT(ISERROR(SEARCH("TBA",G300)))</formula>
    </cfRule>
  </conditionalFormatting>
  <conditionalFormatting sqref="G263">
    <cfRule type="containsText" dxfId="115" priority="1439" operator="containsText" text="TBA">
      <formula>NOT(ISERROR(SEARCH("TBA",G263)))</formula>
    </cfRule>
  </conditionalFormatting>
  <conditionalFormatting sqref="G275">
    <cfRule type="containsText" dxfId="114" priority="1438" operator="containsText" text="TBA">
      <formula>NOT(ISERROR(SEARCH("TBA",G275)))</formula>
    </cfRule>
  </conditionalFormatting>
  <conditionalFormatting sqref="G276">
    <cfRule type="containsText" dxfId="113" priority="1437" operator="containsText" text="TBA">
      <formula>NOT(ISERROR(SEARCH("TBA",G276)))</formula>
    </cfRule>
  </conditionalFormatting>
  <conditionalFormatting sqref="G305">
    <cfRule type="containsText" dxfId="112" priority="1436" operator="containsText" text="TBA">
      <formula>NOT(ISERROR(SEARCH("TBA",G305)))</formula>
    </cfRule>
  </conditionalFormatting>
  <conditionalFormatting sqref="G310">
    <cfRule type="containsText" dxfId="111" priority="1337" operator="containsText" text="TBA">
      <formula>NOT(ISERROR(SEARCH("TBA",G310)))</formula>
    </cfRule>
  </conditionalFormatting>
  <conditionalFormatting sqref="G310">
    <cfRule type="containsText" dxfId="110" priority="1338" operator="containsText" text="TBA">
      <formula>NOT(ISERROR(SEARCH("TBA",G310)))</formula>
    </cfRule>
  </conditionalFormatting>
  <conditionalFormatting sqref="H310">
    <cfRule type="containsText" dxfId="109" priority="1342" operator="containsText" text="TBA">
      <formula>NOT(ISERROR(SEARCH("TBA",H310)))</formula>
    </cfRule>
  </conditionalFormatting>
  <conditionalFormatting sqref="H310">
    <cfRule type="containsText" dxfId="108" priority="1341" operator="containsText" text="TBA">
      <formula>NOT(ISERROR(SEARCH("TBA",H310)))</formula>
    </cfRule>
  </conditionalFormatting>
  <conditionalFormatting sqref="F310">
    <cfRule type="containsText" dxfId="107" priority="1340" operator="containsText" text="TBA">
      <formula>NOT(ISERROR(SEARCH("TBA",F310)))</formula>
    </cfRule>
  </conditionalFormatting>
  <conditionalFormatting sqref="F290">
    <cfRule type="containsText" dxfId="106" priority="1312" operator="containsText" text="TBA">
      <formula>NOT(ISERROR(SEARCH("TBA",F290)))</formula>
    </cfRule>
  </conditionalFormatting>
  <conditionalFormatting sqref="G290">
    <cfRule type="containsText" dxfId="105" priority="1311" operator="containsText" text="TBA">
      <formula>NOT(ISERROR(SEARCH("TBA",G290)))</formula>
    </cfRule>
  </conditionalFormatting>
  <conditionalFormatting sqref="F109">
    <cfRule type="containsText" dxfId="104" priority="1275" operator="containsText" text="TBA">
      <formula>NOT(ISERROR(SEARCH("TBA",F109)))</formula>
    </cfRule>
  </conditionalFormatting>
  <conditionalFormatting sqref="G109">
    <cfRule type="containsText" dxfId="103" priority="1274" operator="containsText" text="TBA">
      <formula>NOT(ISERROR(SEARCH("TBA",G109)))</formula>
    </cfRule>
  </conditionalFormatting>
  <conditionalFormatting sqref="G58">
    <cfRule type="containsText" dxfId="102" priority="1240" operator="containsText" text="TBA">
      <formula>NOT(ISERROR(SEARCH("TBA",G58)))</formula>
    </cfRule>
  </conditionalFormatting>
  <conditionalFormatting sqref="H58">
    <cfRule type="containsText" dxfId="101" priority="1251" operator="containsText" text="TBA">
      <formula>NOT(ISERROR(SEARCH("TBA",H58)))</formula>
    </cfRule>
  </conditionalFormatting>
  <conditionalFormatting sqref="F58">
    <cfRule type="containsText" dxfId="100" priority="1241" operator="containsText" text="TBA">
      <formula>NOT(ISERROR(SEARCH("TBA",F58)))</formula>
    </cfRule>
  </conditionalFormatting>
  <conditionalFormatting sqref="F249">
    <cfRule type="containsText" dxfId="99" priority="546" operator="containsText" text="TBA">
      <formula>NOT(ISERROR(SEARCH("TBA",F249)))</formula>
    </cfRule>
  </conditionalFormatting>
  <conditionalFormatting sqref="G249">
    <cfRule type="containsText" dxfId="98" priority="545" operator="containsText" text="TBA">
      <formula>NOT(ISERROR(SEARCH("TBA",G249)))</formula>
    </cfRule>
  </conditionalFormatting>
  <conditionalFormatting sqref="F250">
    <cfRule type="containsText" dxfId="97" priority="528" operator="containsText" text="TBA">
      <formula>NOT(ISERROR(SEARCH("TBA",F250)))</formula>
    </cfRule>
  </conditionalFormatting>
  <conditionalFormatting sqref="G250">
    <cfRule type="containsText" dxfId="96" priority="527" operator="containsText" text="TBA">
      <formula>NOT(ISERROR(SEARCH("TBA",G250)))</formula>
    </cfRule>
  </conditionalFormatting>
  <conditionalFormatting sqref="F108">
    <cfRule type="containsText" dxfId="95" priority="69" operator="containsText" text="TBA">
      <formula>NOT(ISERROR(SEARCH("TBA",F108)))</formula>
    </cfRule>
  </conditionalFormatting>
  <conditionalFormatting sqref="H108">
    <cfRule type="containsText" dxfId="94" priority="84" operator="containsText" text="TBA">
      <formula>NOT(ISERROR(SEARCH("TBA",H108)))</formula>
    </cfRule>
  </conditionalFormatting>
  <conditionalFormatting sqref="H108">
    <cfRule type="containsText" dxfId="93" priority="85" operator="containsText" text="TBA">
      <formula>NOT(ISERROR(SEARCH("TBA",H108)))</formula>
    </cfRule>
  </conditionalFormatting>
  <conditionalFormatting sqref="G108">
    <cfRule type="containsText" dxfId="92" priority="68" operator="containsText" text="TBA">
      <formula>NOT(ISERROR(SEARCH("TBA",G108)))</formula>
    </cfRule>
  </conditionalFormatting>
  <conditionalFormatting sqref="C1:C12 C15:C67 C69:C231 C233:C1048576">
    <cfRule type="containsText" dxfId="91" priority="54" operator="containsText" text="Phasing">
      <formula>NOT(ISERROR(SEARCH("Phasing",C1)))</formula>
    </cfRule>
    <cfRule type="containsText" dxfId="90" priority="55" operator="containsText" text="Disc">
      <formula>NOT(ISERROR(SEARCH("Disc",C1)))</formula>
    </cfRule>
    <cfRule type="containsText" dxfId="89" priority="56" operator="containsText" text="EOL">
      <formula>NOT(ISERROR(SEARCH("EOL",C1)))</formula>
    </cfRule>
    <cfRule type="containsText" dxfId="88" priority="57" operator="containsText" text="NEW">
      <formula>NOT(ISERROR(SEARCH("NEW",C1)))</formula>
    </cfRule>
  </conditionalFormatting>
  <conditionalFormatting sqref="C14">
    <cfRule type="containsText" dxfId="87" priority="33" operator="containsText" text="Phasing">
      <formula>NOT(ISERROR(SEARCH("Phasing",C14)))</formula>
    </cfRule>
    <cfRule type="containsText" dxfId="86" priority="34" operator="containsText" text="Disc">
      <formula>NOT(ISERROR(SEARCH("Disc",C14)))</formula>
    </cfRule>
    <cfRule type="containsText" dxfId="85" priority="35" operator="containsText" text="EOL">
      <formula>NOT(ISERROR(SEARCH("EOL",C14)))</formula>
    </cfRule>
    <cfRule type="containsText" dxfId="84" priority="36" operator="containsText" text="NEW">
      <formula>NOT(ISERROR(SEARCH("NEW",C14)))</formula>
    </cfRule>
  </conditionalFormatting>
  <conditionalFormatting sqref="C13">
    <cfRule type="containsText" dxfId="83" priority="28" operator="containsText" text="Phasing">
      <formula>NOT(ISERROR(SEARCH("Phasing",C13)))</formula>
    </cfRule>
    <cfRule type="containsText" dxfId="82" priority="29" operator="containsText" text="Disc">
      <formula>NOT(ISERROR(SEARCH("Disc",C13)))</formula>
    </cfRule>
    <cfRule type="containsText" dxfId="81" priority="30" operator="containsText" text="EOL">
      <formula>NOT(ISERROR(SEARCH("EOL",C13)))</formula>
    </cfRule>
    <cfRule type="containsText" dxfId="80" priority="31" operator="containsText" text="NEW">
      <formula>NOT(ISERROR(SEARCH("NEW",C13)))</formula>
    </cfRule>
  </conditionalFormatting>
  <conditionalFormatting sqref="H14">
    <cfRule type="containsText" dxfId="79" priority="25" operator="containsText" text="TBA">
      <formula>NOT(ISERROR(SEARCH("TBA",H14)))</formula>
    </cfRule>
  </conditionalFormatting>
  <conditionalFormatting sqref="C68">
    <cfRule type="containsText" dxfId="78" priority="9" operator="containsText" text="Phasing">
      <formula>NOT(ISERROR(SEARCH("Phasing",C68)))</formula>
    </cfRule>
    <cfRule type="containsText" dxfId="77" priority="10" operator="containsText" text="Disc">
      <formula>NOT(ISERROR(SEARCH("Disc",C68)))</formula>
    </cfRule>
    <cfRule type="containsText" dxfId="76" priority="11" operator="containsText" text="EOL">
      <formula>NOT(ISERROR(SEARCH("EOL",C68)))</formula>
    </cfRule>
    <cfRule type="containsText" dxfId="75" priority="12" operator="containsText" text="NEW">
      <formula>NOT(ISERROR(SEARCH("NEW",C68)))</formula>
    </cfRule>
  </conditionalFormatting>
  <conditionalFormatting sqref="C232">
    <cfRule type="containsText" dxfId="74" priority="5" operator="containsText" text="Phasing">
      <formula>NOT(ISERROR(SEARCH("Phasing",C232)))</formula>
    </cfRule>
    <cfRule type="containsText" dxfId="73" priority="6" operator="containsText" text="Disc">
      <formula>NOT(ISERROR(SEARCH("Disc",C232)))</formula>
    </cfRule>
    <cfRule type="containsText" dxfId="72" priority="7" operator="containsText" text="EOL">
      <formula>NOT(ISERROR(SEARCH("EOL",C232)))</formula>
    </cfRule>
    <cfRule type="containsText" dxfId="71" priority="8" operator="containsText" text="NEW">
      <formula>NOT(ISERROR(SEARCH("NEW",C232)))</formula>
    </cfRule>
  </conditionalFormatting>
  <conditionalFormatting sqref="A4:A6">
    <cfRule type="containsText" dxfId="70" priority="1" operator="containsText" text="Phasing">
      <formula>NOT(ISERROR(SEARCH("Phasing",A4)))</formula>
    </cfRule>
    <cfRule type="containsText" dxfId="69" priority="2" operator="containsText" text="Disc">
      <formula>NOT(ISERROR(SEARCH("Disc",A4)))</formula>
    </cfRule>
    <cfRule type="containsText" dxfId="68" priority="3" operator="containsText" text="EOL">
      <formula>NOT(ISERROR(SEARCH("EOL",A4)))</formula>
    </cfRule>
    <cfRule type="containsText" dxfId="67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39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6" customWidth="1"/>
    <col min="13" max="16" width="9.42578125" style="97" customWidth="1"/>
    <col min="17" max="17" width="9.42578125" style="96" customWidth="1"/>
    <col min="18" max="18" width="9.42578125" style="97" customWidth="1"/>
    <col min="19" max="22" width="9.42578125" style="96" customWidth="1"/>
    <col min="23" max="26" width="9.42578125" style="97" customWidth="1"/>
    <col min="27" max="27" width="9.42578125" style="96" customWidth="1"/>
    <col min="28" max="28" width="9.42578125" style="97" customWidth="1"/>
    <col min="29" max="32" width="9.42578125" style="96" customWidth="1"/>
    <col min="33" max="36" width="9.42578125" style="97" customWidth="1"/>
    <col min="37" max="37" width="9.42578125" style="96" customWidth="1"/>
    <col min="38" max="38" width="9.42578125" style="97" customWidth="1"/>
    <col min="39" max="42" width="9.42578125" style="96" customWidth="1"/>
    <col min="43" max="46" width="9.42578125" style="97" customWidth="1"/>
    <col min="47" max="47" width="9.42578125" style="96" customWidth="1"/>
    <col min="48" max="48" width="9.42578125" style="97" customWidth="1"/>
    <col min="49" max="52" width="9.42578125" style="96" customWidth="1"/>
    <col min="53" max="56" width="9.42578125" style="97" customWidth="1"/>
    <col min="57" max="57" width="9.42578125" style="96" customWidth="1"/>
    <col min="58" max="58" width="9.42578125" style="97" customWidth="1"/>
    <col min="59" max="62" width="9.42578125" style="96" customWidth="1"/>
    <col min="63" max="63" width="9.42578125" style="97" customWidth="1"/>
    <col min="64" max="16384" width="9.140625" style="27"/>
  </cols>
  <sheetData>
    <row r="2" spans="1:63">
      <c r="F2" s="91" t="s">
        <v>538</v>
      </c>
    </row>
    <row r="3" spans="1:6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</row>
    <row r="4" spans="1:63" ht="15" customHeight="1" thickBot="1">
      <c r="A4" s="20"/>
      <c r="I4" s="59" t="s">
        <v>528</v>
      </c>
      <c r="J4" s="98"/>
      <c r="K4" s="98"/>
      <c r="L4" s="98"/>
      <c r="M4" s="99"/>
      <c r="N4" s="66" t="s">
        <v>478</v>
      </c>
      <c r="O4" s="100"/>
      <c r="P4" s="100"/>
      <c r="Q4" s="100"/>
      <c r="R4" s="100"/>
      <c r="S4" s="59" t="s">
        <v>479</v>
      </c>
      <c r="T4" s="98"/>
      <c r="U4" s="98"/>
      <c r="V4" s="98"/>
      <c r="W4" s="99"/>
      <c r="X4" s="66" t="s">
        <v>505</v>
      </c>
      <c r="Y4" s="100"/>
      <c r="Z4" s="100"/>
      <c r="AA4" s="100"/>
      <c r="AB4" s="100"/>
      <c r="AC4" s="59" t="s">
        <v>507</v>
      </c>
      <c r="AD4" s="98"/>
      <c r="AE4" s="98"/>
      <c r="AF4" s="98"/>
      <c r="AG4" s="99"/>
      <c r="AH4" s="66" t="s">
        <v>508</v>
      </c>
      <c r="AI4" s="100"/>
      <c r="AJ4" s="100"/>
      <c r="AK4" s="100"/>
      <c r="AL4" s="100"/>
      <c r="AM4" s="59" t="s">
        <v>521</v>
      </c>
      <c r="AN4" s="98"/>
      <c r="AO4" s="98"/>
      <c r="AP4" s="98"/>
      <c r="AQ4" s="99"/>
      <c r="AR4" s="66" t="s">
        <v>522</v>
      </c>
      <c r="AS4" s="100"/>
      <c r="AT4" s="100"/>
      <c r="AU4" s="100"/>
      <c r="AV4" s="100"/>
      <c r="AW4" s="59" t="s">
        <v>535</v>
      </c>
      <c r="AX4" s="98"/>
      <c r="AY4" s="98"/>
      <c r="AZ4" s="98"/>
      <c r="BA4" s="99"/>
      <c r="BB4" s="66" t="s">
        <v>546</v>
      </c>
      <c r="BC4" s="100"/>
      <c r="BD4" s="100"/>
      <c r="BE4" s="100"/>
      <c r="BF4" s="100"/>
      <c r="BG4" s="59" t="s">
        <v>547</v>
      </c>
      <c r="BH4" s="98"/>
      <c r="BI4" s="98"/>
      <c r="BJ4" s="98"/>
      <c r="BK4" s="99"/>
    </row>
    <row r="5" spans="1:63" s="29" customFormat="1" ht="12.75" thickBot="1">
      <c r="A5" s="21"/>
      <c r="B5" s="34"/>
      <c r="C5" s="21"/>
      <c r="D5" s="48"/>
      <c r="E5" s="8"/>
      <c r="F5" s="91"/>
      <c r="G5" s="91"/>
      <c r="H5" s="91"/>
      <c r="I5" s="101" t="s">
        <v>201</v>
      </c>
      <c r="J5" s="101">
        <v>43434</v>
      </c>
      <c r="K5" s="101"/>
      <c r="L5" s="101"/>
      <c r="M5" s="102"/>
      <c r="N5" s="103" t="s">
        <v>201</v>
      </c>
      <c r="O5" s="103">
        <v>43440</v>
      </c>
      <c r="P5" s="103"/>
      <c r="Q5" s="103"/>
      <c r="R5" s="103"/>
      <c r="S5" s="101" t="s">
        <v>201</v>
      </c>
      <c r="T5" s="101">
        <v>43454</v>
      </c>
      <c r="U5" s="101"/>
      <c r="V5" s="101"/>
      <c r="W5" s="102"/>
      <c r="X5" s="103" t="s">
        <v>201</v>
      </c>
      <c r="Y5" s="103">
        <v>43475</v>
      </c>
      <c r="Z5" s="103"/>
      <c r="AA5" s="103"/>
      <c r="AB5" s="103"/>
      <c r="AC5" s="101" t="s">
        <v>201</v>
      </c>
      <c r="AD5" s="101">
        <v>43496</v>
      </c>
      <c r="AE5" s="101"/>
      <c r="AF5" s="101"/>
      <c r="AG5" s="102"/>
      <c r="AH5" s="103" t="s">
        <v>201</v>
      </c>
      <c r="AI5" s="103">
        <v>43492</v>
      </c>
      <c r="AJ5" s="103"/>
      <c r="AK5" s="103"/>
      <c r="AL5" s="103"/>
      <c r="AM5" s="101" t="s">
        <v>201</v>
      </c>
      <c r="AN5" s="101">
        <v>43503</v>
      </c>
      <c r="AO5" s="101"/>
      <c r="AP5" s="101"/>
      <c r="AQ5" s="102"/>
      <c r="AR5" s="103" t="s">
        <v>201</v>
      </c>
      <c r="AS5" s="103">
        <v>43524</v>
      </c>
      <c r="AT5" s="103"/>
      <c r="AU5" s="103"/>
      <c r="AV5" s="103"/>
      <c r="AW5" s="101" t="s">
        <v>201</v>
      </c>
      <c r="AX5" s="101">
        <v>43510</v>
      </c>
      <c r="AY5" s="101"/>
      <c r="AZ5" s="101"/>
      <c r="BA5" s="102"/>
      <c r="BB5" s="103" t="s">
        <v>201</v>
      </c>
      <c r="BC5" s="103">
        <v>43520</v>
      </c>
      <c r="BD5" s="103"/>
      <c r="BE5" s="103"/>
      <c r="BF5" s="103"/>
      <c r="BG5" s="101" t="s">
        <v>201</v>
      </c>
      <c r="BH5" s="101">
        <v>43531</v>
      </c>
      <c r="BI5" s="101"/>
      <c r="BJ5" s="101"/>
      <c r="BK5" s="102"/>
    </row>
    <row r="6" spans="1:63" s="31" customFormat="1" ht="12.75" customHeight="1" thickBot="1">
      <c r="A6" s="22"/>
      <c r="B6" s="22"/>
      <c r="C6" s="22"/>
      <c r="D6" s="49"/>
      <c r="E6" s="11"/>
      <c r="F6" s="92"/>
      <c r="G6" s="92"/>
      <c r="H6" s="92"/>
      <c r="I6" s="101" t="s">
        <v>202</v>
      </c>
      <c r="J6" s="101">
        <v>43446</v>
      </c>
      <c r="K6" s="101"/>
      <c r="L6" s="101"/>
      <c r="M6" s="102"/>
      <c r="N6" s="103" t="s">
        <v>202</v>
      </c>
      <c r="O6" s="103">
        <v>43453</v>
      </c>
      <c r="P6" s="103"/>
      <c r="Q6" s="103"/>
      <c r="R6" s="103"/>
      <c r="S6" s="101" t="s">
        <v>202</v>
      </c>
      <c r="T6" s="101">
        <v>43467</v>
      </c>
      <c r="U6" s="101"/>
      <c r="V6" s="101"/>
      <c r="W6" s="102"/>
      <c r="X6" s="103" t="s">
        <v>202</v>
      </c>
      <c r="Y6" s="103">
        <v>43495</v>
      </c>
      <c r="Z6" s="103"/>
      <c r="AA6" s="103"/>
      <c r="AB6" s="103"/>
      <c r="AC6" s="101" t="s">
        <v>202</v>
      </c>
      <c r="AD6" s="101">
        <v>43502</v>
      </c>
      <c r="AE6" s="101"/>
      <c r="AF6" s="101"/>
      <c r="AG6" s="102"/>
      <c r="AH6" s="103" t="s">
        <v>202</v>
      </c>
      <c r="AI6" s="103">
        <v>43509</v>
      </c>
      <c r="AJ6" s="103"/>
      <c r="AK6" s="103"/>
      <c r="AL6" s="103"/>
      <c r="AM6" s="101" t="s">
        <v>202</v>
      </c>
      <c r="AN6" s="101">
        <v>43523</v>
      </c>
      <c r="AO6" s="101"/>
      <c r="AP6" s="101"/>
      <c r="AQ6" s="102"/>
      <c r="AR6" s="103" t="s">
        <v>202</v>
      </c>
      <c r="AS6" s="103">
        <v>43530</v>
      </c>
      <c r="AT6" s="103"/>
      <c r="AU6" s="103"/>
      <c r="AV6" s="103"/>
      <c r="AW6" s="101" t="s">
        <v>202</v>
      </c>
      <c r="AX6" s="101">
        <v>43530</v>
      </c>
      <c r="AY6" s="101"/>
      <c r="AZ6" s="101"/>
      <c r="BA6" s="102"/>
      <c r="BB6" s="103" t="s">
        <v>202</v>
      </c>
      <c r="BC6" s="103">
        <v>43537</v>
      </c>
      <c r="BD6" s="103"/>
      <c r="BE6" s="103"/>
      <c r="BF6" s="103"/>
      <c r="BG6" s="101" t="s">
        <v>202</v>
      </c>
      <c r="BH6" s="101">
        <v>43551</v>
      </c>
      <c r="BI6" s="101"/>
      <c r="BJ6" s="101"/>
      <c r="BK6" s="102"/>
    </row>
    <row r="7" spans="1:63" s="23" customFormat="1" ht="24.95" customHeight="1" thickBot="1">
      <c r="A7" s="87" t="s">
        <v>0</v>
      </c>
      <c r="B7" s="87" t="s">
        <v>233</v>
      </c>
      <c r="C7" s="87" t="s">
        <v>1</v>
      </c>
      <c r="D7" s="87" t="s">
        <v>342</v>
      </c>
      <c r="E7" s="87" t="s">
        <v>2</v>
      </c>
      <c r="F7" s="87" t="s">
        <v>3</v>
      </c>
      <c r="G7" s="87" t="s">
        <v>4</v>
      </c>
      <c r="H7" s="87" t="s">
        <v>176</v>
      </c>
      <c r="I7" s="87" t="s">
        <v>211</v>
      </c>
      <c r="J7" s="87" t="s">
        <v>209</v>
      </c>
      <c r="K7" s="87" t="s">
        <v>200</v>
      </c>
      <c r="L7" s="87" t="s">
        <v>210</v>
      </c>
      <c r="M7" s="87" t="s">
        <v>212</v>
      </c>
      <c r="N7" s="87" t="s">
        <v>211</v>
      </c>
      <c r="O7" s="87" t="s">
        <v>209</v>
      </c>
      <c r="P7" s="87" t="s">
        <v>200</v>
      </c>
      <c r="Q7" s="87" t="s">
        <v>210</v>
      </c>
      <c r="R7" s="87" t="s">
        <v>212</v>
      </c>
      <c r="S7" s="87" t="s">
        <v>211</v>
      </c>
      <c r="T7" s="87" t="s">
        <v>209</v>
      </c>
      <c r="U7" s="87" t="s">
        <v>200</v>
      </c>
      <c r="V7" s="87" t="s">
        <v>210</v>
      </c>
      <c r="W7" s="87" t="s">
        <v>212</v>
      </c>
      <c r="X7" s="87" t="s">
        <v>211</v>
      </c>
      <c r="Y7" s="87" t="s">
        <v>209</v>
      </c>
      <c r="Z7" s="87" t="s">
        <v>200</v>
      </c>
      <c r="AA7" s="87" t="s">
        <v>210</v>
      </c>
      <c r="AB7" s="87" t="s">
        <v>212</v>
      </c>
      <c r="AC7" s="87" t="s">
        <v>211</v>
      </c>
      <c r="AD7" s="87" t="s">
        <v>209</v>
      </c>
      <c r="AE7" s="87" t="s">
        <v>200</v>
      </c>
      <c r="AF7" s="87" t="s">
        <v>210</v>
      </c>
      <c r="AG7" s="87" t="s">
        <v>212</v>
      </c>
      <c r="AH7" s="87" t="s">
        <v>211</v>
      </c>
      <c r="AI7" s="87" t="s">
        <v>209</v>
      </c>
      <c r="AJ7" s="87" t="s">
        <v>200</v>
      </c>
      <c r="AK7" s="87" t="s">
        <v>210</v>
      </c>
      <c r="AL7" s="87" t="s">
        <v>212</v>
      </c>
      <c r="AM7" s="87" t="s">
        <v>211</v>
      </c>
      <c r="AN7" s="87" t="s">
        <v>209</v>
      </c>
      <c r="AO7" s="87" t="s">
        <v>200</v>
      </c>
      <c r="AP7" s="87" t="s">
        <v>210</v>
      </c>
      <c r="AQ7" s="87" t="s">
        <v>212</v>
      </c>
      <c r="AR7" s="87" t="s">
        <v>211</v>
      </c>
      <c r="AS7" s="87" t="s">
        <v>209</v>
      </c>
      <c r="AT7" s="87" t="s">
        <v>200</v>
      </c>
      <c r="AU7" s="87" t="s">
        <v>210</v>
      </c>
      <c r="AV7" s="87" t="s">
        <v>212</v>
      </c>
      <c r="AW7" s="87" t="s">
        <v>211</v>
      </c>
      <c r="AX7" s="87" t="s">
        <v>209</v>
      </c>
      <c r="AY7" s="87" t="s">
        <v>200</v>
      </c>
      <c r="AZ7" s="87" t="s">
        <v>210</v>
      </c>
      <c r="BA7" s="87" t="s">
        <v>212</v>
      </c>
      <c r="BB7" s="87" t="s">
        <v>211</v>
      </c>
      <c r="BC7" s="87" t="s">
        <v>209</v>
      </c>
      <c r="BD7" s="87" t="s">
        <v>200</v>
      </c>
      <c r="BE7" s="87" t="s">
        <v>210</v>
      </c>
      <c r="BF7" s="87" t="s">
        <v>212</v>
      </c>
      <c r="BG7" s="87" t="s">
        <v>211</v>
      </c>
      <c r="BH7" s="87" t="s">
        <v>209</v>
      </c>
      <c r="BI7" s="87" t="s">
        <v>200</v>
      </c>
      <c r="BJ7" s="87" t="s">
        <v>210</v>
      </c>
      <c r="BK7" s="87" t="s">
        <v>212</v>
      </c>
    </row>
    <row r="8" spans="1:63" s="5" customFormat="1" ht="12.75" customHeight="1">
      <c r="A8" s="140" t="s">
        <v>177</v>
      </c>
      <c r="B8" s="141" t="s">
        <v>232</v>
      </c>
      <c r="C8" s="142"/>
      <c r="D8" s="143">
        <v>3.57</v>
      </c>
      <c r="E8" s="144" t="s">
        <v>240</v>
      </c>
      <c r="F8" s="145">
        <v>4289</v>
      </c>
      <c r="G8" s="145">
        <v>3899</v>
      </c>
      <c r="H8" s="157">
        <v>2746</v>
      </c>
      <c r="I8" s="111">
        <v>0</v>
      </c>
      <c r="J8" s="112" t="str">
        <f t="shared" ref="J8:J12" si="0">IFERROR(IF(I8&gt;1,I8*0.9,""),"")</f>
        <v/>
      </c>
      <c r="K8" s="112">
        <v>0</v>
      </c>
      <c r="L8" s="113" t="str">
        <f t="shared" ref="L8:L12" si="1">IFERROR(IF(K8&gt;1,($H8-K8),""),"")</f>
        <v/>
      </c>
      <c r="M8" s="160" t="str">
        <f t="shared" ref="M8:M12" si="2">IFERROR(IF((IFERROR(IF(K8&gt;1,(J8-L8)/J8,""),(($G8*0.9)-L8)/($G8*0.9)))&gt;1%,IFERROR(IF(K8&gt;1,(J8-L8)/J8,""),(($G8*0.9)-L8)/($G8*0.9)),""),"")</f>
        <v/>
      </c>
      <c r="N8" s="115">
        <v>0</v>
      </c>
      <c r="O8" s="116" t="str">
        <f t="shared" ref="O8:O12" si="3">IFERROR(IF(N8&gt;1,N8*0.9,""),"")</f>
        <v/>
      </c>
      <c r="P8" s="116">
        <v>0</v>
      </c>
      <c r="Q8" s="117" t="str">
        <f t="shared" ref="Q8:Q12" si="4">IFERROR(IF(P8&gt;1,($H8-P8),""),"")</f>
        <v/>
      </c>
      <c r="R8" s="161" t="str">
        <f t="shared" ref="R8:R12" si="5">IFERROR(IF((IFERROR(IF(P8&gt;1,(O8-Q8)/O8,""),(($G8*0.9)-Q8)/($G8*0.9)))&gt;1%,IFERROR(IF(P8&gt;1,(O8-Q8)/O8,""),(($G8*0.9)-Q8)/($G8*0.9)),""),"")</f>
        <v/>
      </c>
      <c r="S8" s="111">
        <v>0</v>
      </c>
      <c r="T8" s="112" t="str">
        <f t="shared" ref="T8:T12" si="6">IFERROR(IF(S8&gt;1,S8*0.9,""),"")</f>
        <v/>
      </c>
      <c r="U8" s="112">
        <v>0</v>
      </c>
      <c r="V8" s="113" t="str">
        <f t="shared" ref="V8:V12" si="7">IFERROR(IF(U8&gt;1,($H8-U8),""),"")</f>
        <v/>
      </c>
      <c r="W8" s="160" t="str">
        <f t="shared" ref="W8:W12" si="8">IFERROR(IF((IFERROR(IF(U8&gt;1,(T8-V8)/T8,""),(($G8*0.9)-V8)/($G8*0.9)))&gt;1%,IFERROR(IF(U8&gt;1,(T8-V8)/T8,""),(($G8*0.9)-V8)/($G8*0.9)),""),"")</f>
        <v/>
      </c>
      <c r="X8" s="115">
        <v>3332</v>
      </c>
      <c r="Y8" s="116">
        <f t="shared" ref="Y8:Y12" si="9">IFERROR(IF(X8&gt;1,X8*0.9,""),"")</f>
        <v>2998.8</v>
      </c>
      <c r="Z8" s="116">
        <v>393</v>
      </c>
      <c r="AA8" s="117">
        <f t="shared" ref="AA8:AA12" si="10">IFERROR(IF(Z8&gt;1,($H8-Z8),""),"")</f>
        <v>2353</v>
      </c>
      <c r="AB8" s="161">
        <f t="shared" ref="AB8:AB12" si="11">IFERROR(IF((IFERROR(IF(Z8&gt;1,(Y8-AA8)/Y8,""),(($G8*0.9)-AA8)/($G8*0.9)))&gt;1%,IFERROR(IF(Z8&gt;1,(Y8-AA8)/Y8,""),(($G8*0.9)-AA8)/($G8*0.9)),""),"")</f>
        <v>0.21535280778978264</v>
      </c>
      <c r="AC8" s="111">
        <v>0</v>
      </c>
      <c r="AD8" s="112" t="str">
        <f t="shared" ref="AD8:AD12" si="12">IFERROR(IF(AC8&gt;1,AC8*0.9,""),"")</f>
        <v/>
      </c>
      <c r="AE8" s="112">
        <v>0</v>
      </c>
      <c r="AF8" s="113" t="str">
        <f t="shared" ref="AF8:AF12" si="13">IFERROR(IF(AE8&gt;1,($H8-AE8),""),"")</f>
        <v/>
      </c>
      <c r="AG8" s="160" t="str">
        <f t="shared" ref="AG8:AG12" si="14">IFERROR(IF((IFERROR(IF(AE8&gt;1,(AD8-AF8)/AD8,""),(($G8*0.9)-AF8)/($G8*0.9)))&gt;1%,IFERROR(IF(AE8&gt;1,(AD8-AF8)/AD8,""),(($G8*0.9)-AF8)/($G8*0.9)),""),"")</f>
        <v/>
      </c>
      <c r="AH8" s="115" t="s">
        <v>219</v>
      </c>
      <c r="AI8" s="116" t="str">
        <f t="shared" ref="AI8:AI12" si="15">IFERROR(IF(AH8&gt;1,AH8*0.9,""),"")</f>
        <v/>
      </c>
      <c r="AJ8" s="116">
        <v>0</v>
      </c>
      <c r="AK8" s="117" t="str">
        <f t="shared" ref="AK8:AK12" si="16">IFERROR(IF(AJ8&gt;1,($H8-AJ8),""),"")</f>
        <v/>
      </c>
      <c r="AL8" s="161" t="str">
        <f t="shared" ref="AL8:AL12" si="17">IFERROR(IF((IFERROR(IF(AJ8&gt;1,(AI8-AK8)/AI8,""),(($G8*0.9)-AK8)/($G8*0.9)))&gt;1%,IFERROR(IF(AJ8&gt;1,(AI8-AK8)/AI8,""),(($G8*0.9)-AK8)/($G8*0.9)),""),"")</f>
        <v/>
      </c>
      <c r="AM8" s="111">
        <v>3332</v>
      </c>
      <c r="AN8" s="112">
        <f t="shared" ref="AN8:AN12" si="18">IFERROR(IF(AM8&gt;1,AM8*0.9,""),"")</f>
        <v>2998.8</v>
      </c>
      <c r="AO8" s="112">
        <v>393</v>
      </c>
      <c r="AP8" s="113">
        <f t="shared" ref="AP8:AP12" si="19">IFERROR(IF(AO8&gt;1,($H8-AO8),""),"")</f>
        <v>2353</v>
      </c>
      <c r="AQ8" s="160">
        <f t="shared" ref="AQ8:AQ12" si="20">IFERROR(IF((IFERROR(IF(AO8&gt;1,(AN8-AP8)/AN8,""),(($G8*0.9)-AP8)/($G8*0.9)))&gt;1%,IFERROR(IF(AO8&gt;1,(AN8-AP8)/AN8,""),(($G8*0.9)-AP8)/($G8*0.9)),""),"")</f>
        <v>0.21535280778978264</v>
      </c>
      <c r="AR8" s="115">
        <v>0</v>
      </c>
      <c r="AS8" s="116" t="str">
        <f t="shared" ref="AS8:AS12" si="21">IFERROR(IF(AR8&gt;1,AR8*0.9,""),"")</f>
        <v/>
      </c>
      <c r="AT8" s="116">
        <v>0</v>
      </c>
      <c r="AU8" s="117" t="str">
        <f t="shared" ref="AU8:AU12" si="22">IFERROR(IF(AT8&gt;1,($H8-AT8),""),"")</f>
        <v/>
      </c>
      <c r="AV8" s="161" t="str">
        <f t="shared" ref="AV8:AV12" si="23">IFERROR(IF((IFERROR(IF(AT8&gt;1,(AS8-AU8)/AS8,""),(($G8*0.9)-AU8)/($G8*0.9)))&gt;1%,IFERROR(IF(AT8&gt;1,(AS8-AU8)/AS8,""),(($G8*0.9)-AU8)/($G8*0.9)),""),"")</f>
        <v/>
      </c>
      <c r="AW8" s="111">
        <v>0</v>
      </c>
      <c r="AX8" s="112" t="str">
        <f t="shared" ref="AX8:AX12" si="24">IFERROR(IF(AW8&gt;1,AW8*0.9,""),"")</f>
        <v/>
      </c>
      <c r="AY8" s="112">
        <v>0</v>
      </c>
      <c r="AZ8" s="113" t="str">
        <f t="shared" ref="AZ8:AZ12" si="25">IFERROR(IF(AY8&gt;1,($H8-AY8),""),"")</f>
        <v/>
      </c>
      <c r="BA8" s="160" t="str">
        <f t="shared" ref="BA8:BA12" si="26">IFERROR(IF((IFERROR(IF(AY8&gt;1,(AX8-AZ8)/AX8,""),(($G8*0.9)-AZ8)/($G8*0.9)))&gt;1%,IFERROR(IF(AY8&gt;1,(AX8-AZ8)/AX8,""),(($G8*0.9)-AZ8)/($G8*0.9)),""),"")</f>
        <v/>
      </c>
      <c r="BB8" s="115" t="s">
        <v>219</v>
      </c>
      <c r="BC8" s="116" t="str">
        <f t="shared" ref="BC8:BC12" si="27">IFERROR(IF(BB8&gt;1,BB8*0.9,""),"")</f>
        <v/>
      </c>
      <c r="BD8" s="116">
        <v>0</v>
      </c>
      <c r="BE8" s="117" t="str">
        <f t="shared" ref="BE8:BE12" si="28">IFERROR(IF(BD8&gt;1,($H8-BD8),""),"")</f>
        <v/>
      </c>
      <c r="BF8" s="161" t="str">
        <f t="shared" ref="BF8:BF12" si="29">IFERROR(IF((IFERROR(IF(BD8&gt;1,(BC8-BE8)/BC8,""),(($G8*0.9)-BE8)/($G8*0.9)))&gt;1%,IFERROR(IF(BD8&gt;1,(BC8-BE8)/BC8,""),(($G8*0.9)-BE8)/($G8*0.9)),""),"")</f>
        <v/>
      </c>
      <c r="BG8" s="111">
        <v>3332</v>
      </c>
      <c r="BH8" s="112">
        <f t="shared" ref="BH8:BH12" si="30">IFERROR(IF(BG8&gt;1,BG8*0.9,""),"")</f>
        <v>2998.8</v>
      </c>
      <c r="BI8" s="112">
        <v>393</v>
      </c>
      <c r="BJ8" s="113">
        <f t="shared" ref="BJ8:BJ12" si="31">IFERROR(IF(BI8&gt;1,($H8-BI8),""),"")</f>
        <v>2353</v>
      </c>
      <c r="BK8" s="160">
        <f t="shared" ref="BK8:BK12" si="32">IFERROR(IF((IFERROR(IF(BI8&gt;1,(BH8-BJ8)/BH8,""),(($G8*0.9)-BJ8)/($G8*0.9)))&gt;1%,IFERROR(IF(BI8&gt;1,(BH8-BJ8)/BH8,""),(($G8*0.9)-BJ8)/($G8*0.9)),""),"")</f>
        <v>0.21535280778978264</v>
      </c>
    </row>
    <row r="9" spans="1:63" s="5" customFormat="1" ht="12.75" customHeight="1">
      <c r="A9" s="43" t="s">
        <v>178</v>
      </c>
      <c r="B9" s="39" t="s">
        <v>232</v>
      </c>
      <c r="C9" s="4"/>
      <c r="D9" s="50">
        <v>3.57</v>
      </c>
      <c r="E9" s="40" t="s">
        <v>241</v>
      </c>
      <c r="F9" s="84">
        <v>4729</v>
      </c>
      <c r="G9" s="84">
        <v>4299</v>
      </c>
      <c r="H9" s="94">
        <v>3029</v>
      </c>
      <c r="I9" s="71">
        <v>0</v>
      </c>
      <c r="J9" s="72" t="str">
        <f t="shared" si="0"/>
        <v/>
      </c>
      <c r="K9" s="72">
        <v>0</v>
      </c>
      <c r="L9" s="73" t="str">
        <f t="shared" si="1"/>
        <v/>
      </c>
      <c r="M9" s="15" t="str">
        <f t="shared" si="2"/>
        <v/>
      </c>
      <c r="N9" s="74">
        <v>0</v>
      </c>
      <c r="O9" s="75" t="str">
        <f t="shared" si="3"/>
        <v/>
      </c>
      <c r="P9" s="75">
        <v>0</v>
      </c>
      <c r="Q9" s="76" t="str">
        <f t="shared" si="4"/>
        <v/>
      </c>
      <c r="R9" s="17" t="str">
        <f t="shared" si="5"/>
        <v/>
      </c>
      <c r="S9" s="71">
        <v>3888</v>
      </c>
      <c r="T9" s="72">
        <f t="shared" si="6"/>
        <v>3499.2000000000003</v>
      </c>
      <c r="U9" s="72">
        <v>283</v>
      </c>
      <c r="V9" s="73">
        <f t="shared" si="7"/>
        <v>2746</v>
      </c>
      <c r="W9" s="15">
        <f t="shared" si="8"/>
        <v>0.21524919981710111</v>
      </c>
      <c r="X9" s="74">
        <v>3888</v>
      </c>
      <c r="Y9" s="75">
        <f t="shared" si="9"/>
        <v>3499.2000000000003</v>
      </c>
      <c r="Z9" s="75">
        <v>283</v>
      </c>
      <c r="AA9" s="76">
        <f t="shared" si="10"/>
        <v>2746</v>
      </c>
      <c r="AB9" s="17">
        <f t="shared" si="11"/>
        <v>0.21524919981710111</v>
      </c>
      <c r="AC9" s="71">
        <v>0</v>
      </c>
      <c r="AD9" s="72" t="str">
        <f t="shared" si="12"/>
        <v/>
      </c>
      <c r="AE9" s="72">
        <v>0</v>
      </c>
      <c r="AF9" s="73" t="str">
        <f t="shared" si="13"/>
        <v/>
      </c>
      <c r="AG9" s="15" t="str">
        <f t="shared" si="14"/>
        <v/>
      </c>
      <c r="AH9" s="74">
        <v>0</v>
      </c>
      <c r="AI9" s="75" t="str">
        <f t="shared" si="15"/>
        <v/>
      </c>
      <c r="AJ9" s="75">
        <v>0</v>
      </c>
      <c r="AK9" s="76" t="str">
        <f t="shared" si="16"/>
        <v/>
      </c>
      <c r="AL9" s="17" t="str">
        <f t="shared" si="17"/>
        <v/>
      </c>
      <c r="AM9" s="71">
        <v>3832</v>
      </c>
      <c r="AN9" s="72">
        <f t="shared" si="18"/>
        <v>3448.8</v>
      </c>
      <c r="AO9" s="72">
        <v>322</v>
      </c>
      <c r="AP9" s="73">
        <f t="shared" si="19"/>
        <v>2707</v>
      </c>
      <c r="AQ9" s="15">
        <f t="shared" si="20"/>
        <v>0.21508930642542337</v>
      </c>
      <c r="AR9" s="74">
        <v>0</v>
      </c>
      <c r="AS9" s="75" t="str">
        <f t="shared" si="21"/>
        <v/>
      </c>
      <c r="AT9" s="75">
        <v>0</v>
      </c>
      <c r="AU9" s="76" t="str">
        <f t="shared" si="22"/>
        <v/>
      </c>
      <c r="AV9" s="17" t="str">
        <f t="shared" si="23"/>
        <v/>
      </c>
      <c r="AW9" s="71">
        <v>0</v>
      </c>
      <c r="AX9" s="72" t="str">
        <f t="shared" si="24"/>
        <v/>
      </c>
      <c r="AY9" s="72">
        <v>0</v>
      </c>
      <c r="AZ9" s="73" t="str">
        <f t="shared" si="25"/>
        <v/>
      </c>
      <c r="BA9" s="15" t="str">
        <f t="shared" si="26"/>
        <v/>
      </c>
      <c r="BB9" s="74">
        <v>0</v>
      </c>
      <c r="BC9" s="75" t="str">
        <f t="shared" si="27"/>
        <v/>
      </c>
      <c r="BD9" s="75">
        <v>0</v>
      </c>
      <c r="BE9" s="76" t="str">
        <f t="shared" si="28"/>
        <v/>
      </c>
      <c r="BF9" s="17" t="str">
        <f t="shared" si="29"/>
        <v/>
      </c>
      <c r="BG9" s="71">
        <v>3777</v>
      </c>
      <c r="BH9" s="72">
        <f t="shared" si="30"/>
        <v>3399.3</v>
      </c>
      <c r="BI9" s="72">
        <v>361</v>
      </c>
      <c r="BJ9" s="73">
        <f t="shared" si="31"/>
        <v>2668</v>
      </c>
      <c r="BK9" s="15">
        <f t="shared" si="32"/>
        <v>0.21513252728502932</v>
      </c>
    </row>
    <row r="10" spans="1:63" s="5" customFormat="1" ht="12.75" customHeight="1" thickBot="1">
      <c r="A10" s="44" t="s">
        <v>217</v>
      </c>
      <c r="B10" s="37" t="s">
        <v>232</v>
      </c>
      <c r="C10" s="9"/>
      <c r="D10" s="51">
        <v>3.57</v>
      </c>
      <c r="E10" s="2" t="s">
        <v>241</v>
      </c>
      <c r="F10" s="85">
        <v>4509</v>
      </c>
      <c r="G10" s="85">
        <v>4099</v>
      </c>
      <c r="H10" s="95">
        <v>2888</v>
      </c>
      <c r="I10" s="78">
        <v>0</v>
      </c>
      <c r="J10" s="79" t="str">
        <f t="shared" si="0"/>
        <v/>
      </c>
      <c r="K10" s="79">
        <v>0</v>
      </c>
      <c r="L10" s="80" t="str">
        <f t="shared" si="1"/>
        <v/>
      </c>
      <c r="M10" s="16" t="str">
        <f t="shared" si="2"/>
        <v/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 t="s">
        <v>219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3777</v>
      </c>
      <c r="Y10" s="82">
        <f t="shared" si="9"/>
        <v>3399.3</v>
      </c>
      <c r="Z10" s="82">
        <v>220</v>
      </c>
      <c r="AA10" s="83">
        <f t="shared" si="10"/>
        <v>2668</v>
      </c>
      <c r="AB10" s="18">
        <f t="shared" si="11"/>
        <v>0.21513252728502932</v>
      </c>
      <c r="AC10" s="78">
        <v>0</v>
      </c>
      <c r="AD10" s="79" t="str">
        <f t="shared" si="12"/>
        <v/>
      </c>
      <c r="AE10" s="79">
        <v>0</v>
      </c>
      <c r="AF10" s="80" t="str">
        <f t="shared" si="13"/>
        <v/>
      </c>
      <c r="AG10" s="16" t="str">
        <f t="shared" si="14"/>
        <v/>
      </c>
      <c r="AH10" s="81">
        <v>0</v>
      </c>
      <c r="AI10" s="82" t="str">
        <f t="shared" si="15"/>
        <v/>
      </c>
      <c r="AJ10" s="82">
        <v>0</v>
      </c>
      <c r="AK10" s="83" t="str">
        <f t="shared" si="16"/>
        <v/>
      </c>
      <c r="AL10" s="18" t="str">
        <f t="shared" si="17"/>
        <v/>
      </c>
      <c r="AM10" s="78">
        <v>3721</v>
      </c>
      <c r="AN10" s="79">
        <f t="shared" si="18"/>
        <v>3348.9</v>
      </c>
      <c r="AO10" s="79">
        <v>260</v>
      </c>
      <c r="AP10" s="80">
        <f t="shared" si="19"/>
        <v>2628</v>
      </c>
      <c r="AQ10" s="16">
        <f t="shared" si="20"/>
        <v>0.21526471378661652</v>
      </c>
      <c r="AR10" s="81">
        <v>0</v>
      </c>
      <c r="AS10" s="82" t="str">
        <f t="shared" si="21"/>
        <v/>
      </c>
      <c r="AT10" s="82">
        <v>0</v>
      </c>
      <c r="AU10" s="83" t="str">
        <f t="shared" si="22"/>
        <v/>
      </c>
      <c r="AV10" s="18" t="str">
        <f t="shared" si="23"/>
        <v/>
      </c>
      <c r="AW10" s="78">
        <v>0</v>
      </c>
      <c r="AX10" s="79" t="str">
        <f t="shared" si="24"/>
        <v/>
      </c>
      <c r="AY10" s="79">
        <v>0</v>
      </c>
      <c r="AZ10" s="80" t="str">
        <f t="shared" si="25"/>
        <v/>
      </c>
      <c r="BA10" s="16" t="str">
        <f t="shared" si="26"/>
        <v/>
      </c>
      <c r="BB10" s="81">
        <v>0</v>
      </c>
      <c r="BC10" s="82" t="str">
        <f t="shared" si="27"/>
        <v/>
      </c>
      <c r="BD10" s="82">
        <v>0</v>
      </c>
      <c r="BE10" s="83" t="str">
        <f t="shared" si="28"/>
        <v/>
      </c>
      <c r="BF10" s="18" t="str">
        <f t="shared" si="29"/>
        <v/>
      </c>
      <c r="BG10" s="78">
        <v>3666</v>
      </c>
      <c r="BH10" s="79">
        <f t="shared" si="30"/>
        <v>3299.4</v>
      </c>
      <c r="BI10" s="79">
        <v>299</v>
      </c>
      <c r="BJ10" s="80">
        <f t="shared" si="31"/>
        <v>2589</v>
      </c>
      <c r="BK10" s="16">
        <f t="shared" si="32"/>
        <v>0.21531187488634299</v>
      </c>
    </row>
    <row r="11" spans="1:63" s="5" customFormat="1" ht="12.75" customHeight="1">
      <c r="A11" s="45" t="s">
        <v>179</v>
      </c>
      <c r="B11" s="35" t="s">
        <v>232</v>
      </c>
      <c r="C11" s="6"/>
      <c r="D11" s="52">
        <v>3.33</v>
      </c>
      <c r="E11" s="7" t="s">
        <v>242</v>
      </c>
      <c r="F11" s="86">
        <v>9679</v>
      </c>
      <c r="G11" s="86">
        <v>8799</v>
      </c>
      <c r="H11" s="93">
        <v>6075</v>
      </c>
      <c r="I11" s="104">
        <v>0</v>
      </c>
      <c r="J11" s="105" t="str">
        <f t="shared" si="0"/>
        <v/>
      </c>
      <c r="K11" s="105">
        <v>0</v>
      </c>
      <c r="L11" s="108" t="str">
        <f t="shared" si="1"/>
        <v/>
      </c>
      <c r="M11" s="14" t="str">
        <f t="shared" si="2"/>
        <v/>
      </c>
      <c r="N11" s="106">
        <v>0</v>
      </c>
      <c r="O11" s="107" t="str">
        <f t="shared" si="3"/>
        <v/>
      </c>
      <c r="P11" s="107">
        <v>0</v>
      </c>
      <c r="Q11" s="109" t="str">
        <f t="shared" si="4"/>
        <v/>
      </c>
      <c r="R11" s="19" t="str">
        <f t="shared" si="5"/>
        <v/>
      </c>
      <c r="S11" s="104">
        <v>0</v>
      </c>
      <c r="T11" s="105" t="str">
        <f t="shared" si="6"/>
        <v/>
      </c>
      <c r="U11" s="105">
        <v>0</v>
      </c>
      <c r="V11" s="108" t="str">
        <f t="shared" si="7"/>
        <v/>
      </c>
      <c r="W11" s="14" t="str">
        <f t="shared" si="8"/>
        <v/>
      </c>
      <c r="X11" s="106">
        <v>0</v>
      </c>
      <c r="Y11" s="107" t="str">
        <f t="shared" si="9"/>
        <v/>
      </c>
      <c r="Z11" s="107">
        <v>0</v>
      </c>
      <c r="AA11" s="109" t="str">
        <f t="shared" si="10"/>
        <v/>
      </c>
      <c r="AB11" s="19" t="str">
        <f t="shared" si="11"/>
        <v/>
      </c>
      <c r="AC11" s="104">
        <v>0</v>
      </c>
      <c r="AD11" s="105" t="str">
        <f t="shared" si="12"/>
        <v/>
      </c>
      <c r="AE11" s="105">
        <v>0</v>
      </c>
      <c r="AF11" s="108" t="str">
        <f t="shared" si="13"/>
        <v/>
      </c>
      <c r="AG11" s="14" t="str">
        <f t="shared" si="14"/>
        <v/>
      </c>
      <c r="AH11" s="106">
        <v>0</v>
      </c>
      <c r="AI11" s="107" t="str">
        <f t="shared" si="15"/>
        <v/>
      </c>
      <c r="AJ11" s="107">
        <v>0</v>
      </c>
      <c r="AK11" s="109" t="str">
        <f t="shared" si="16"/>
        <v/>
      </c>
      <c r="AL11" s="19" t="str">
        <f t="shared" si="17"/>
        <v/>
      </c>
      <c r="AM11" s="104">
        <v>0</v>
      </c>
      <c r="AN11" s="105" t="str">
        <f t="shared" si="18"/>
        <v/>
      </c>
      <c r="AO11" s="105">
        <v>0</v>
      </c>
      <c r="AP11" s="108" t="str">
        <f t="shared" si="19"/>
        <v/>
      </c>
      <c r="AQ11" s="14" t="str">
        <f t="shared" si="20"/>
        <v/>
      </c>
      <c r="AR11" s="106">
        <v>0</v>
      </c>
      <c r="AS11" s="107" t="str">
        <f t="shared" si="21"/>
        <v/>
      </c>
      <c r="AT11" s="107">
        <v>0</v>
      </c>
      <c r="AU11" s="109" t="str">
        <f t="shared" si="22"/>
        <v/>
      </c>
      <c r="AV11" s="19" t="str">
        <f t="shared" si="23"/>
        <v/>
      </c>
      <c r="AW11" s="104">
        <v>0</v>
      </c>
      <c r="AX11" s="105" t="str">
        <f t="shared" si="24"/>
        <v/>
      </c>
      <c r="AY11" s="105">
        <v>0</v>
      </c>
      <c r="AZ11" s="108" t="str">
        <f t="shared" si="25"/>
        <v/>
      </c>
      <c r="BA11" s="14" t="str">
        <f t="shared" si="26"/>
        <v/>
      </c>
      <c r="BB11" s="106">
        <v>0</v>
      </c>
      <c r="BC11" s="107" t="str">
        <f t="shared" si="27"/>
        <v/>
      </c>
      <c r="BD11" s="107">
        <v>0</v>
      </c>
      <c r="BE11" s="109" t="str">
        <f t="shared" si="28"/>
        <v/>
      </c>
      <c r="BF11" s="19" t="str">
        <f t="shared" si="29"/>
        <v/>
      </c>
      <c r="BG11" s="104">
        <v>0</v>
      </c>
      <c r="BH11" s="105" t="str">
        <f t="shared" si="30"/>
        <v/>
      </c>
      <c r="BI11" s="105">
        <v>0</v>
      </c>
      <c r="BJ11" s="108" t="str">
        <f t="shared" si="31"/>
        <v/>
      </c>
      <c r="BK11" s="14" t="str">
        <f t="shared" si="32"/>
        <v/>
      </c>
    </row>
    <row r="12" spans="1:63" s="5" customFormat="1" ht="12.75" customHeight="1" thickBot="1">
      <c r="A12" s="44" t="s">
        <v>203</v>
      </c>
      <c r="B12" s="37" t="s">
        <v>232</v>
      </c>
      <c r="C12" s="9" t="s">
        <v>5</v>
      </c>
      <c r="D12" s="51">
        <v>3.33</v>
      </c>
      <c r="E12" s="2" t="s">
        <v>243</v>
      </c>
      <c r="F12" s="85">
        <v>10449</v>
      </c>
      <c r="G12" s="85">
        <v>0</v>
      </c>
      <c r="H12" s="95">
        <v>6558</v>
      </c>
      <c r="I12" s="78">
        <v>0</v>
      </c>
      <c r="J12" s="79" t="str">
        <f t="shared" si="0"/>
        <v/>
      </c>
      <c r="K12" s="79">
        <v>0</v>
      </c>
      <c r="L12" s="80" t="str">
        <f t="shared" si="1"/>
        <v/>
      </c>
      <c r="M12" s="16" t="str">
        <f t="shared" si="2"/>
        <v/>
      </c>
      <c r="N12" s="81">
        <v>0</v>
      </c>
      <c r="O12" s="82" t="str">
        <f t="shared" si="3"/>
        <v/>
      </c>
      <c r="P12" s="82">
        <v>0</v>
      </c>
      <c r="Q12" s="83" t="str">
        <f t="shared" si="4"/>
        <v/>
      </c>
      <c r="R12" s="18" t="str">
        <f t="shared" si="5"/>
        <v/>
      </c>
      <c r="S12" s="78">
        <v>0</v>
      </c>
      <c r="T12" s="79" t="str">
        <f t="shared" si="6"/>
        <v/>
      </c>
      <c r="U12" s="79">
        <v>0</v>
      </c>
      <c r="V12" s="80" t="str">
        <f t="shared" si="7"/>
        <v/>
      </c>
      <c r="W12" s="16" t="str">
        <f t="shared" si="8"/>
        <v/>
      </c>
      <c r="X12" s="81">
        <v>0</v>
      </c>
      <c r="Y12" s="82" t="str">
        <f t="shared" si="9"/>
        <v/>
      </c>
      <c r="Z12" s="82">
        <v>0</v>
      </c>
      <c r="AA12" s="83" t="str">
        <f t="shared" si="10"/>
        <v/>
      </c>
      <c r="AB12" s="18" t="str">
        <f t="shared" si="11"/>
        <v/>
      </c>
      <c r="AC12" s="78">
        <v>0</v>
      </c>
      <c r="AD12" s="79" t="str">
        <f t="shared" si="12"/>
        <v/>
      </c>
      <c r="AE12" s="79">
        <v>0</v>
      </c>
      <c r="AF12" s="80" t="str">
        <f t="shared" si="13"/>
        <v/>
      </c>
      <c r="AG12" s="16" t="str">
        <f t="shared" si="14"/>
        <v/>
      </c>
      <c r="AH12" s="81">
        <v>0</v>
      </c>
      <c r="AI12" s="82" t="str">
        <f t="shared" si="15"/>
        <v/>
      </c>
      <c r="AJ12" s="82">
        <v>0</v>
      </c>
      <c r="AK12" s="83" t="str">
        <f t="shared" si="16"/>
        <v/>
      </c>
      <c r="AL12" s="18" t="str">
        <f t="shared" si="17"/>
        <v/>
      </c>
      <c r="AM12" s="78">
        <v>0</v>
      </c>
      <c r="AN12" s="79" t="str">
        <f t="shared" si="18"/>
        <v/>
      </c>
      <c r="AO12" s="79">
        <v>0</v>
      </c>
      <c r="AP12" s="80" t="str">
        <f t="shared" si="19"/>
        <v/>
      </c>
      <c r="AQ12" s="16" t="str">
        <f t="shared" si="20"/>
        <v/>
      </c>
      <c r="AR12" s="81">
        <v>0</v>
      </c>
      <c r="AS12" s="82" t="str">
        <f t="shared" si="21"/>
        <v/>
      </c>
      <c r="AT12" s="82">
        <v>0</v>
      </c>
      <c r="AU12" s="83" t="str">
        <f t="shared" si="22"/>
        <v/>
      </c>
      <c r="AV12" s="18" t="str">
        <f t="shared" si="23"/>
        <v/>
      </c>
      <c r="AW12" s="78">
        <v>0</v>
      </c>
      <c r="AX12" s="79" t="str">
        <f t="shared" si="24"/>
        <v/>
      </c>
      <c r="AY12" s="79">
        <v>0</v>
      </c>
      <c r="AZ12" s="80" t="str">
        <f t="shared" si="25"/>
        <v/>
      </c>
      <c r="BA12" s="16" t="str">
        <f t="shared" si="26"/>
        <v/>
      </c>
      <c r="BB12" s="81">
        <v>0</v>
      </c>
      <c r="BC12" s="82" t="str">
        <f t="shared" si="27"/>
        <v/>
      </c>
      <c r="BD12" s="82">
        <v>0</v>
      </c>
      <c r="BE12" s="83" t="str">
        <f t="shared" si="28"/>
        <v/>
      </c>
      <c r="BF12" s="18" t="str">
        <f t="shared" si="29"/>
        <v/>
      </c>
      <c r="BG12" s="78">
        <v>0</v>
      </c>
      <c r="BH12" s="79" t="str">
        <f t="shared" si="30"/>
        <v/>
      </c>
      <c r="BI12" s="79">
        <v>0</v>
      </c>
      <c r="BJ12" s="80" t="str">
        <f t="shared" si="31"/>
        <v/>
      </c>
      <c r="BK12" s="16" t="str">
        <f t="shared" si="32"/>
        <v/>
      </c>
    </row>
    <row r="13" spans="1:63" s="5" customFormat="1" ht="12.75" customHeight="1">
      <c r="A13" s="45" t="s">
        <v>353</v>
      </c>
      <c r="B13" s="35" t="s">
        <v>234</v>
      </c>
      <c r="C13" s="6"/>
      <c r="D13" s="52">
        <v>0.71</v>
      </c>
      <c r="E13" s="7" t="s">
        <v>425</v>
      </c>
      <c r="F13" s="86">
        <v>1429</v>
      </c>
      <c r="G13" s="86">
        <v>1299</v>
      </c>
      <c r="H13" s="93">
        <v>896</v>
      </c>
      <c r="I13" s="104">
        <v>0</v>
      </c>
      <c r="J13" s="105" t="str">
        <f>IFERROR(IF(I13&gt;1,I13*0.9,""),"")</f>
        <v/>
      </c>
      <c r="K13" s="105">
        <v>0</v>
      </c>
      <c r="L13" s="108" t="str">
        <f>IFERROR(IF(K13&gt;1,($H13-K13),""),"")</f>
        <v/>
      </c>
      <c r="M13" s="14" t="str">
        <f>IFERROR(IF((IFERROR(IF(K13&gt;1,(J13-L13)/J13,""),(($G13*0.9)-L13)/($G13*0.9)))&gt;1%,IFERROR(IF(K13&gt;1,(J13-L13)/J13,""),(($G13*0.9)-L13)/($G13*0.9)),""),"")</f>
        <v/>
      </c>
      <c r="N13" s="106">
        <v>0</v>
      </c>
      <c r="O13" s="107" t="str">
        <f>IFERROR(IF(N13&gt;1,N13*0.9,""),"")</f>
        <v/>
      </c>
      <c r="P13" s="107">
        <v>0</v>
      </c>
      <c r="Q13" s="109" t="str">
        <f>IFERROR(IF(P13&gt;1,($H13-P13),""),"")</f>
        <v/>
      </c>
      <c r="R13" s="19" t="str">
        <f>IFERROR(IF((IFERROR(IF(P13&gt;1,(O13-Q13)/O13,""),(($G13*0.9)-Q13)/($G13*0.9)))&gt;1%,IFERROR(IF(P13&gt;1,(O13-Q13)/O13,""),(($G13*0.9)-Q13)/($G13*0.9)),""),"")</f>
        <v/>
      </c>
      <c r="S13" s="104">
        <v>1221</v>
      </c>
      <c r="T13" s="105">
        <f>IFERROR(IF(S13&gt;1,S13*0.9,""),"")</f>
        <v>1098.9000000000001</v>
      </c>
      <c r="U13" s="105">
        <v>52</v>
      </c>
      <c r="V13" s="108">
        <f>IFERROR(IF(U13&gt;1,($H13-U13),""),"")</f>
        <v>844</v>
      </c>
      <c r="W13" s="14">
        <f>IFERROR(IF((IFERROR(IF(U13&gt;1,(T13-V13)/T13,""),(($G13*0.9)-V13)/($G13*0.9)))&gt;1%,IFERROR(IF(U13&gt;1,(T13-V13)/T13,""),(($G13*0.9)-V13)/($G13*0.9)),""),"")</f>
        <v>0.23195923195923202</v>
      </c>
      <c r="X13" s="106">
        <v>1221</v>
      </c>
      <c r="Y13" s="107">
        <f>IFERROR(IF(X13&gt;1,X13*0.9,""),"")</f>
        <v>1098.9000000000001</v>
      </c>
      <c r="Z13" s="107">
        <v>52</v>
      </c>
      <c r="AA13" s="109">
        <f>IFERROR(IF(Z13&gt;1,($H13-Z13),""),"")</f>
        <v>844</v>
      </c>
      <c r="AB13" s="19">
        <f>IFERROR(IF((IFERROR(IF(Z13&gt;1,(Y13-AA13)/Y13,""),(($G13*0.9)-AA13)/($G13*0.9)))&gt;1%,IFERROR(IF(Z13&gt;1,(Y13-AA13)/Y13,""),(($G13*0.9)-AA13)/($G13*0.9)),""),"")</f>
        <v>0.23195923195923202</v>
      </c>
      <c r="AC13" s="104">
        <v>0</v>
      </c>
      <c r="AD13" s="105" t="str">
        <f>IFERROR(IF(AC13&gt;1,AC13*0.9,""),"")</f>
        <v/>
      </c>
      <c r="AE13" s="105">
        <v>0</v>
      </c>
      <c r="AF13" s="108" t="str">
        <f>IFERROR(IF(AE13&gt;1,($H13-AE13),""),"")</f>
        <v/>
      </c>
      <c r="AG13" s="14" t="str">
        <f>IFERROR(IF((IFERROR(IF(AE13&gt;1,(AD13-AF13)/AD13,""),(($G13*0.9)-AF13)/($G13*0.9)))&gt;1%,IFERROR(IF(AE13&gt;1,(AD13-AF13)/AD13,""),(($G13*0.9)-AF13)/($G13*0.9)),""),"")</f>
        <v/>
      </c>
      <c r="AH13" s="106">
        <v>0</v>
      </c>
      <c r="AI13" s="107" t="str">
        <f>IFERROR(IF(AH13&gt;1,AH13*0.9,""),"")</f>
        <v/>
      </c>
      <c r="AJ13" s="107">
        <v>0</v>
      </c>
      <c r="AK13" s="109" t="str">
        <f>IFERROR(IF(AJ13&gt;1,($H13-AJ13),""),"")</f>
        <v/>
      </c>
      <c r="AL13" s="19" t="str">
        <f>IFERROR(IF((IFERROR(IF(AJ13&gt;1,(AI13-AK13)/AI13,""),(($G13*0.9)-AK13)/($G13*0.9)))&gt;1%,IFERROR(IF(AJ13&gt;1,(AI13-AK13)/AI13,""),(($G13*0.9)-AK13)/($G13*0.9)),""),"")</f>
        <v/>
      </c>
      <c r="AM13" s="104">
        <v>1221</v>
      </c>
      <c r="AN13" s="105">
        <f>IFERROR(IF(AM13&gt;1,AM13*0.9,""),"")</f>
        <v>1098.9000000000001</v>
      </c>
      <c r="AO13" s="105">
        <v>52</v>
      </c>
      <c r="AP13" s="108">
        <f>IFERROR(IF(AO13&gt;1,($H13-AO13),""),"")</f>
        <v>844</v>
      </c>
      <c r="AQ13" s="14">
        <f>IFERROR(IF((IFERROR(IF(AO13&gt;1,(AN13-AP13)/AN13,""),(($G13*0.9)-AP13)/($G13*0.9)))&gt;1%,IFERROR(IF(AO13&gt;1,(AN13-AP13)/AN13,""),(($G13*0.9)-AP13)/($G13*0.9)),""),"")</f>
        <v>0.23195923195923202</v>
      </c>
      <c r="AR13" s="106">
        <v>0</v>
      </c>
      <c r="AS13" s="107" t="str">
        <f>IFERROR(IF(AR13&gt;1,AR13*0.9,""),"")</f>
        <v/>
      </c>
      <c r="AT13" s="107">
        <v>0</v>
      </c>
      <c r="AU13" s="109" t="str">
        <f>IFERROR(IF(AT13&gt;1,($H13-AT13),""),"")</f>
        <v/>
      </c>
      <c r="AV13" s="19" t="str">
        <f>IFERROR(IF((IFERROR(IF(AT13&gt;1,(AS13-AU13)/AS13,""),(($G13*0.9)-AU13)/($G13*0.9)))&gt;1%,IFERROR(IF(AT13&gt;1,(AS13-AU13)/AS13,""),(($G13*0.9)-AU13)/($G13*0.9)),""),"")</f>
        <v/>
      </c>
      <c r="AW13" s="104">
        <v>0</v>
      </c>
      <c r="AX13" s="105" t="str">
        <f>IFERROR(IF(AW13&gt;1,AW13*0.9,""),"")</f>
        <v/>
      </c>
      <c r="AY13" s="105">
        <v>0</v>
      </c>
      <c r="AZ13" s="108" t="str">
        <f>IFERROR(IF(AY13&gt;1,($H13-AY13),""),"")</f>
        <v/>
      </c>
      <c r="BA13" s="14" t="str">
        <f>IFERROR(IF((IFERROR(IF(AY13&gt;1,(AX13-AZ13)/AX13,""),(($G13*0.9)-AZ13)/($G13*0.9)))&gt;1%,IFERROR(IF(AY13&gt;1,(AX13-AZ13)/AX13,""),(($G13*0.9)-AZ13)/($G13*0.9)),""),"")</f>
        <v/>
      </c>
      <c r="BB13" s="106">
        <v>0</v>
      </c>
      <c r="BC13" s="107" t="str">
        <f>IFERROR(IF(BB13&gt;1,BB13*0.9,""),"")</f>
        <v/>
      </c>
      <c r="BD13" s="107">
        <v>0</v>
      </c>
      <c r="BE13" s="109" t="str">
        <f>IFERROR(IF(BD13&gt;1,($H13-BD13),""),"")</f>
        <v/>
      </c>
      <c r="BF13" s="19" t="str">
        <f>IFERROR(IF((IFERROR(IF(BD13&gt;1,(BC13-BE13)/BC13,""),(($G13*0.9)-BE13)/($G13*0.9)))&gt;1%,IFERROR(IF(BD13&gt;1,(BC13-BE13)/BC13,""),(($G13*0.9)-BE13)/($G13*0.9)),""),"")</f>
        <v/>
      </c>
      <c r="BG13" s="104">
        <v>1221</v>
      </c>
      <c r="BH13" s="105">
        <f>IFERROR(IF(BG13&gt;1,BG13*0.9,""),"")</f>
        <v>1098.9000000000001</v>
      </c>
      <c r="BI13" s="105">
        <v>52</v>
      </c>
      <c r="BJ13" s="108">
        <f>IFERROR(IF(BI13&gt;1,($H13-BI13),""),"")</f>
        <v>844</v>
      </c>
      <c r="BK13" s="14">
        <f>IFERROR(IF((IFERROR(IF(BI13&gt;1,(BH13-BJ13)/BH13,""),(($G13*0.9)-BJ13)/($G13*0.9)))&gt;1%,IFERROR(IF(BI13&gt;1,(BH13-BJ13)/BH13,""),(($G13*0.9)-BJ13)/($G13*0.9)),""),"")</f>
        <v>0.23195923195923202</v>
      </c>
    </row>
    <row r="14" spans="1:63" s="5" customFormat="1" ht="12.75" customHeight="1" thickBot="1">
      <c r="A14" s="44" t="s">
        <v>352</v>
      </c>
      <c r="B14" s="37" t="s">
        <v>234</v>
      </c>
      <c r="C14" s="9"/>
      <c r="D14" s="51">
        <v>0.71</v>
      </c>
      <c r="E14" s="2" t="s">
        <v>425</v>
      </c>
      <c r="F14" s="85">
        <v>1319</v>
      </c>
      <c r="G14" s="85">
        <v>1199</v>
      </c>
      <c r="H14" s="95">
        <v>827</v>
      </c>
      <c r="I14" s="78">
        <v>0</v>
      </c>
      <c r="J14" s="79" t="str">
        <f>IFERROR(IF(I14&gt;1,I14*0.9,""),"")</f>
        <v/>
      </c>
      <c r="K14" s="79">
        <v>0</v>
      </c>
      <c r="L14" s="80" t="str">
        <f>IFERROR(IF(K14&gt;1,($H14-K14),""),"")</f>
        <v/>
      </c>
      <c r="M14" s="16" t="str">
        <f>IFERROR(IF((IFERROR(IF(K14&gt;1,(J14-L14)/J14,""),(($G14*0.9)-L14)/($G14*0.9)))&gt;1%,IFERROR(IF(K14&gt;1,(J14-L14)/J14,""),(($G14*0.9)-L14)/($G14*0.9)),""),"")</f>
        <v/>
      </c>
      <c r="N14" s="81">
        <v>0</v>
      </c>
      <c r="O14" s="82" t="str">
        <f>IFERROR(IF(N14&gt;1,N14*0.9,""),"")</f>
        <v/>
      </c>
      <c r="P14" s="82">
        <v>0</v>
      </c>
      <c r="Q14" s="83" t="str">
        <f>IFERROR(IF(P14&gt;1,($H14-P14),""),"")</f>
        <v/>
      </c>
      <c r="R14" s="18" t="str">
        <f>IFERROR(IF((IFERROR(IF(P14&gt;1,(O14-Q14)/O14,""),(($G14*0.9)-Q14)/($G14*0.9)))&gt;1%,IFERROR(IF(P14&gt;1,(O14-Q14)/O14,""),(($G14*0.9)-Q14)/($G14*0.9)),""),"")</f>
        <v/>
      </c>
      <c r="S14" s="78">
        <v>1110</v>
      </c>
      <c r="T14" s="79">
        <f>IFERROR(IF(S14&gt;1,S14*0.9,""),"")</f>
        <v>999</v>
      </c>
      <c r="U14" s="79">
        <v>59</v>
      </c>
      <c r="V14" s="80">
        <f>IFERROR(IF(U14&gt;1,($H14-U14),""),"")</f>
        <v>768</v>
      </c>
      <c r="W14" s="16">
        <f>IFERROR(IF((IFERROR(IF(U14&gt;1,(T14-V14)/T14,""),(($G14*0.9)-V14)/($G14*0.9)))&gt;1%,IFERROR(IF(U14&gt;1,(T14-V14)/T14,""),(($G14*0.9)-V14)/($G14*0.9)),""),"")</f>
        <v>0.23123123123123124</v>
      </c>
      <c r="X14" s="81">
        <v>1110</v>
      </c>
      <c r="Y14" s="82">
        <f>IFERROR(IF(X14&gt;1,X14*0.9,""),"")</f>
        <v>999</v>
      </c>
      <c r="Z14" s="82">
        <v>59</v>
      </c>
      <c r="AA14" s="83">
        <f>IFERROR(IF(Z14&gt;1,($H14-Z14),""),"")</f>
        <v>768</v>
      </c>
      <c r="AB14" s="18">
        <f>IFERROR(IF((IFERROR(IF(Z14&gt;1,(Y14-AA14)/Y14,""),(($G14*0.9)-AA14)/($G14*0.9)))&gt;1%,IFERROR(IF(Z14&gt;1,(Y14-AA14)/Y14,""),(($G14*0.9)-AA14)/($G14*0.9)),""),"")</f>
        <v>0.23123123123123124</v>
      </c>
      <c r="AC14" s="78">
        <v>0</v>
      </c>
      <c r="AD14" s="79" t="str">
        <f>IFERROR(IF(AC14&gt;1,AC14*0.9,""),"")</f>
        <v/>
      </c>
      <c r="AE14" s="79">
        <v>0</v>
      </c>
      <c r="AF14" s="80" t="str">
        <f>IFERROR(IF(AE14&gt;1,($H14-AE14),""),"")</f>
        <v/>
      </c>
      <c r="AG14" s="16" t="str">
        <f>IFERROR(IF((IFERROR(IF(AE14&gt;1,(AD14-AF14)/AD14,""),(($G14*0.9)-AF14)/($G14*0.9)))&gt;1%,IFERROR(IF(AE14&gt;1,(AD14-AF14)/AD14,""),(($G14*0.9)-AF14)/($G14*0.9)),""),"")</f>
        <v/>
      </c>
      <c r="AH14" s="81">
        <v>0</v>
      </c>
      <c r="AI14" s="82" t="str">
        <f>IFERROR(IF(AH14&gt;1,AH14*0.9,""),"")</f>
        <v/>
      </c>
      <c r="AJ14" s="82">
        <v>0</v>
      </c>
      <c r="AK14" s="83" t="str">
        <f>IFERROR(IF(AJ14&gt;1,($H14-AJ14),""),"")</f>
        <v/>
      </c>
      <c r="AL14" s="18" t="str">
        <f>IFERROR(IF((IFERROR(IF(AJ14&gt;1,(AI14-AK14)/AI14,""),(($G14*0.9)-AK14)/($G14*0.9)))&gt;1%,IFERROR(IF(AJ14&gt;1,(AI14-AK14)/AI14,""),(($G14*0.9)-AK14)/($G14*0.9)),""),"")</f>
        <v/>
      </c>
      <c r="AM14" s="78">
        <v>1110</v>
      </c>
      <c r="AN14" s="79">
        <f>IFERROR(IF(AM14&gt;1,AM14*0.9,""),"")</f>
        <v>999</v>
      </c>
      <c r="AO14" s="79">
        <v>59</v>
      </c>
      <c r="AP14" s="80">
        <f>IFERROR(IF(AO14&gt;1,($H14-AO14),""),"")</f>
        <v>768</v>
      </c>
      <c r="AQ14" s="16">
        <f>IFERROR(IF((IFERROR(IF(AO14&gt;1,(AN14-AP14)/AN14,""),(($G14*0.9)-AP14)/($G14*0.9)))&gt;1%,IFERROR(IF(AO14&gt;1,(AN14-AP14)/AN14,""),(($G14*0.9)-AP14)/($G14*0.9)),""),"")</f>
        <v>0.23123123123123124</v>
      </c>
      <c r="AR14" s="81">
        <v>0</v>
      </c>
      <c r="AS14" s="82" t="str">
        <f>IFERROR(IF(AR14&gt;1,AR14*0.9,""),"")</f>
        <v/>
      </c>
      <c r="AT14" s="82">
        <v>0</v>
      </c>
      <c r="AU14" s="83" t="str">
        <f>IFERROR(IF(AT14&gt;1,($H14-AT14),""),"")</f>
        <v/>
      </c>
      <c r="AV14" s="18" t="str">
        <f>IFERROR(IF((IFERROR(IF(AT14&gt;1,(AS14-AU14)/AS14,""),(($G14*0.9)-AU14)/($G14*0.9)))&gt;1%,IFERROR(IF(AT14&gt;1,(AS14-AU14)/AS14,""),(($G14*0.9)-AU14)/($G14*0.9)),""),"")</f>
        <v/>
      </c>
      <c r="AW14" s="78">
        <v>0</v>
      </c>
      <c r="AX14" s="79" t="str">
        <f>IFERROR(IF(AW14&gt;1,AW14*0.9,""),"")</f>
        <v/>
      </c>
      <c r="AY14" s="79">
        <v>0</v>
      </c>
      <c r="AZ14" s="80" t="str">
        <f>IFERROR(IF(AY14&gt;1,($H14-AY14),""),"")</f>
        <v/>
      </c>
      <c r="BA14" s="16" t="str">
        <f>IFERROR(IF((IFERROR(IF(AY14&gt;1,(AX14-AZ14)/AX14,""),(($G14*0.9)-AZ14)/($G14*0.9)))&gt;1%,IFERROR(IF(AY14&gt;1,(AX14-AZ14)/AX14,""),(($G14*0.9)-AZ14)/($G14*0.9)),""),"")</f>
        <v/>
      </c>
      <c r="BB14" s="81">
        <v>0</v>
      </c>
      <c r="BC14" s="82" t="str">
        <f>IFERROR(IF(BB14&gt;1,BB14*0.9,""),"")</f>
        <v/>
      </c>
      <c r="BD14" s="82">
        <v>0</v>
      </c>
      <c r="BE14" s="83" t="str">
        <f>IFERROR(IF(BD14&gt;1,($H14-BD14),""),"")</f>
        <v/>
      </c>
      <c r="BF14" s="18" t="str">
        <f>IFERROR(IF((IFERROR(IF(BD14&gt;1,(BC14-BE14)/BC14,""),(($G14*0.9)-BE14)/($G14*0.9)))&gt;1%,IFERROR(IF(BD14&gt;1,(BC14-BE14)/BC14,""),(($G14*0.9)-BE14)/($G14*0.9)),""),"")</f>
        <v/>
      </c>
      <c r="BG14" s="78">
        <v>1110</v>
      </c>
      <c r="BH14" s="79">
        <f>IFERROR(IF(BG14&gt;1,BG14*0.9,""),"")</f>
        <v>999</v>
      </c>
      <c r="BI14" s="79">
        <v>59</v>
      </c>
      <c r="BJ14" s="80">
        <f>IFERROR(IF(BI14&gt;1,($H14-BI14),""),"")</f>
        <v>768</v>
      </c>
      <c r="BK14" s="16">
        <f>IFERROR(IF((IFERROR(IF(BI14&gt;1,(BH14-BJ14)/BH14,""),(($G14*0.9)-BJ14)/($G14*0.9)))&gt;1%,IFERROR(IF(BI14&gt;1,(BH14-BJ14)/BH14,""),(($G14*0.9)-BJ14)/($G14*0.9)),""),"")</f>
        <v>0.23123123123123124</v>
      </c>
    </row>
    <row r="15" spans="1:63" s="5" customFormat="1" ht="12.75" customHeight="1">
      <c r="A15" s="140" t="s">
        <v>182</v>
      </c>
      <c r="B15" s="141" t="s">
        <v>236</v>
      </c>
      <c r="C15" s="142" t="s">
        <v>501</v>
      </c>
      <c r="D15" s="143">
        <v>1.19</v>
      </c>
      <c r="E15" s="144" t="s">
        <v>307</v>
      </c>
      <c r="F15" s="145">
        <v>3079</v>
      </c>
      <c r="G15" s="145">
        <v>2799</v>
      </c>
      <c r="H15" s="157">
        <v>1932</v>
      </c>
      <c r="I15" s="111">
        <v>0</v>
      </c>
      <c r="J15" s="112" t="str">
        <f t="shared" ref="J15:J24" si="33">IFERROR(IF(I15&gt;1,I15*0.9,""),"")</f>
        <v/>
      </c>
      <c r="K15" s="112">
        <v>0</v>
      </c>
      <c r="L15" s="113" t="str">
        <f t="shared" ref="L15:L24" si="34">IFERROR(IF(K15&gt;1,($H15-K15),""),"")</f>
        <v/>
      </c>
      <c r="M15" s="160" t="str">
        <f>IFERROR(IF((IFERROR(IF(K15&gt;1,(J15-L15)/J15,""),(($G15*0.9)-L15)/($G15*0.9)))&gt;1%,IFERROR(IF(K15&gt;1,(J15-L15)/J15,""),(($G15*0.9)-L15)/($G15*0.9)),""),"")</f>
        <v/>
      </c>
      <c r="N15" s="115">
        <v>0</v>
      </c>
      <c r="O15" s="116" t="str">
        <f t="shared" ref="O15:O24" si="35">IFERROR(IF(N15&gt;1,N15*0.9,""),"")</f>
        <v/>
      </c>
      <c r="P15" s="116">
        <v>0</v>
      </c>
      <c r="Q15" s="117" t="str">
        <f t="shared" ref="Q15:Q24" si="36">IFERROR(IF(P15&gt;1,($H15-P15),""),"")</f>
        <v/>
      </c>
      <c r="R15" s="161" t="str">
        <f>IFERROR(IF((IFERROR(IF(P15&gt;1,(O15-Q15)/O15,""),(($G15*0.9)-Q15)/($G15*0.9)))&gt;1%,IFERROR(IF(P15&gt;1,(O15-Q15)/O15,""),(($G15*0.9)-Q15)/($G15*0.9)),""),"")</f>
        <v/>
      </c>
      <c r="S15" s="111">
        <v>2332</v>
      </c>
      <c r="T15" s="112">
        <f t="shared" ref="T15:T24" si="37">IFERROR(IF(S15&gt;1,S15*0.9,""),"")</f>
        <v>2098.8000000000002</v>
      </c>
      <c r="U15" s="112">
        <v>318</v>
      </c>
      <c r="V15" s="113">
        <f t="shared" ref="V15:V24" si="38">IFERROR(IF(U15&gt;1,($H15-U15),""),"")</f>
        <v>1614</v>
      </c>
      <c r="W15" s="160">
        <f>IFERROR(IF((IFERROR(IF(U15&gt;1,(T15-V15)/T15,""),(($G15*0.9)-V15)/($G15*0.9)))&gt;1%,IFERROR(IF(U15&gt;1,(T15-V15)/T15,""),(($G15*0.9)-V15)/($G15*0.9)),""),"")</f>
        <v>0.23098913664951407</v>
      </c>
      <c r="X15" s="115">
        <v>0</v>
      </c>
      <c r="Y15" s="116" t="str">
        <f t="shared" ref="Y15:Y24" si="39">IFERROR(IF(X15&gt;1,X15*0.9,""),"")</f>
        <v/>
      </c>
      <c r="Z15" s="116">
        <v>0</v>
      </c>
      <c r="AA15" s="117" t="str">
        <f t="shared" ref="AA15:AA24" si="40">IFERROR(IF(Z15&gt;1,($H15-Z15),""),"")</f>
        <v/>
      </c>
      <c r="AB15" s="161" t="str">
        <f>IFERROR(IF((IFERROR(IF(Z15&gt;1,(Y15-AA15)/Y15,""),(($G15*0.9)-AA15)/($G15*0.9)))&gt;1%,IFERROR(IF(Z15&gt;1,(Y15-AA15)/Y15,""),(($G15*0.9)-AA15)/($G15*0.9)),""),"")</f>
        <v/>
      </c>
      <c r="AC15" s="111">
        <v>0</v>
      </c>
      <c r="AD15" s="112" t="str">
        <f t="shared" ref="AD15:AD24" si="41">IFERROR(IF(AC15&gt;1,AC15*0.9,""),"")</f>
        <v/>
      </c>
      <c r="AE15" s="112">
        <v>0</v>
      </c>
      <c r="AF15" s="113" t="str">
        <f t="shared" ref="AF15:AF24" si="42">IFERROR(IF(AE15&gt;1,($H15-AE15),""),"")</f>
        <v/>
      </c>
      <c r="AG15" s="160" t="str">
        <f>IFERROR(IF((IFERROR(IF(AE15&gt;1,(AD15-AF15)/AD15,""),(($G15*0.9)-AF15)/($G15*0.9)))&gt;1%,IFERROR(IF(AE15&gt;1,(AD15-AF15)/AD15,""),(($G15*0.9)-AF15)/($G15*0.9)),""),"")</f>
        <v/>
      </c>
      <c r="AH15" s="115">
        <v>0</v>
      </c>
      <c r="AI15" s="116" t="str">
        <f t="shared" ref="AI15:AI24" si="43">IFERROR(IF(AH15&gt;1,AH15*0.9,""),"")</f>
        <v/>
      </c>
      <c r="AJ15" s="116">
        <v>0</v>
      </c>
      <c r="AK15" s="117" t="str">
        <f t="shared" ref="AK15:AK24" si="44">IFERROR(IF(AJ15&gt;1,($H15-AJ15),""),"")</f>
        <v/>
      </c>
      <c r="AL15" s="161" t="str">
        <f>IFERROR(IF((IFERROR(IF(AJ15&gt;1,(AI15-AK15)/AI15,""),(($G15*0.9)-AK15)/($G15*0.9)))&gt;1%,IFERROR(IF(AJ15&gt;1,(AI15-AK15)/AI15,""),(($G15*0.9)-AK15)/($G15*0.9)),""),"")</f>
        <v/>
      </c>
      <c r="AM15" s="111">
        <v>0</v>
      </c>
      <c r="AN15" s="112" t="str">
        <f t="shared" ref="AN15:AN24" si="45">IFERROR(IF(AM15&gt;1,AM15*0.9,""),"")</f>
        <v/>
      </c>
      <c r="AO15" s="112">
        <v>0</v>
      </c>
      <c r="AP15" s="113" t="str">
        <f t="shared" ref="AP15:AP24" si="46">IFERROR(IF(AO15&gt;1,($H15-AO15),""),"")</f>
        <v/>
      </c>
      <c r="AQ15" s="160" t="str">
        <f>IFERROR(IF((IFERROR(IF(AO15&gt;1,(AN15-AP15)/AN15,""),(($G15*0.9)-AP15)/($G15*0.9)))&gt;1%,IFERROR(IF(AO15&gt;1,(AN15-AP15)/AN15,""),(($G15*0.9)-AP15)/($G15*0.9)),""),"")</f>
        <v/>
      </c>
      <c r="AR15" s="115">
        <v>0</v>
      </c>
      <c r="AS15" s="116" t="str">
        <f t="shared" ref="AS15:AS24" si="47">IFERROR(IF(AR15&gt;1,AR15*0.9,""),"")</f>
        <v/>
      </c>
      <c r="AT15" s="116">
        <v>0</v>
      </c>
      <c r="AU15" s="117" t="str">
        <f t="shared" ref="AU15:AU24" si="48">IFERROR(IF(AT15&gt;1,($H15-AT15),""),"")</f>
        <v/>
      </c>
      <c r="AV15" s="161" t="str">
        <f>IFERROR(IF((IFERROR(IF(AT15&gt;1,(AS15-AU15)/AS15,""),(($G15*0.9)-AU15)/($G15*0.9)))&gt;1%,IFERROR(IF(AT15&gt;1,(AS15-AU15)/AS15,""),(($G15*0.9)-AU15)/($G15*0.9)),""),"")</f>
        <v/>
      </c>
      <c r="AW15" s="111">
        <v>0</v>
      </c>
      <c r="AX15" s="112" t="str">
        <f t="shared" ref="AX15:AX24" si="49">IFERROR(IF(AW15&gt;1,AW15*0.9,""),"")</f>
        <v/>
      </c>
      <c r="AY15" s="112">
        <v>0</v>
      </c>
      <c r="AZ15" s="113" t="str">
        <f t="shared" ref="AZ15:AZ24" si="50">IFERROR(IF(AY15&gt;1,($H15-AY15),""),"")</f>
        <v/>
      </c>
      <c r="BA15" s="160" t="str">
        <f>IFERROR(IF((IFERROR(IF(AY15&gt;1,(AX15-AZ15)/AX15,""),(($G15*0.9)-AZ15)/($G15*0.9)))&gt;1%,IFERROR(IF(AY15&gt;1,(AX15-AZ15)/AX15,""),(($G15*0.9)-AZ15)/($G15*0.9)),""),"")</f>
        <v/>
      </c>
      <c r="BB15" s="115" t="s">
        <v>219</v>
      </c>
      <c r="BC15" s="116" t="str">
        <f t="shared" ref="BC15:BC24" si="51">IFERROR(IF(BB15&gt;1,BB15*0.9,""),"")</f>
        <v/>
      </c>
      <c r="BD15" s="116">
        <v>0</v>
      </c>
      <c r="BE15" s="117" t="str">
        <f t="shared" ref="BE15:BE24" si="52">IFERROR(IF(BD15&gt;1,($H15-BD15),""),"")</f>
        <v/>
      </c>
      <c r="BF15" s="161" t="str">
        <f>IFERROR(IF((IFERROR(IF(BD15&gt;1,(BC15-BE15)/BC15,""),(($G15*0.9)-BE15)/($G15*0.9)))&gt;1%,IFERROR(IF(BD15&gt;1,(BC15-BE15)/BC15,""),(($G15*0.9)-BE15)/($G15*0.9)),""),"")</f>
        <v/>
      </c>
      <c r="BG15" s="111">
        <v>0</v>
      </c>
      <c r="BH15" s="112" t="str">
        <f t="shared" ref="BH15:BH24" si="53">IFERROR(IF(BG15&gt;1,BG15*0.9,""),"")</f>
        <v/>
      </c>
      <c r="BI15" s="112">
        <v>0</v>
      </c>
      <c r="BJ15" s="113" t="str">
        <f t="shared" ref="BJ15:BJ24" si="54">IFERROR(IF(BI15&gt;1,($H15-BI15),""),"")</f>
        <v/>
      </c>
      <c r="BK15" s="160" t="str">
        <f>IFERROR(IF((IFERROR(IF(BI15&gt;1,(BH15-BJ15)/BH15,""),(($G15*0.9)-BJ15)/($G15*0.9)))&gt;1%,IFERROR(IF(BI15&gt;1,(BH15-BJ15)/BH15,""),(($G15*0.9)-BJ15)/($G15*0.9)),""),"")</f>
        <v/>
      </c>
    </row>
    <row r="16" spans="1:63" s="5" customFormat="1" ht="12.75" customHeight="1">
      <c r="A16" s="43" t="s">
        <v>485</v>
      </c>
      <c r="B16" s="39" t="s">
        <v>236</v>
      </c>
      <c r="C16" s="4" t="s">
        <v>489</v>
      </c>
      <c r="D16" s="50">
        <v>1.19</v>
      </c>
      <c r="E16" s="40" t="s">
        <v>307</v>
      </c>
      <c r="F16" s="84">
        <v>3134</v>
      </c>
      <c r="G16" s="84">
        <v>2849</v>
      </c>
      <c r="H16" s="94">
        <v>1967</v>
      </c>
      <c r="I16" s="71">
        <v>0</v>
      </c>
      <c r="J16" s="72" t="str">
        <f>IFERROR(IF(I16&gt;1,I16*0.9,""),"")</f>
        <v/>
      </c>
      <c r="K16" s="72">
        <v>0</v>
      </c>
      <c r="L16" s="73" t="str">
        <f>IFERROR(IF(K16&gt;1,($H16-K16),""),"")</f>
        <v/>
      </c>
      <c r="M16" s="15" t="str">
        <f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>IFERROR(IF(N16&gt;1,N16*0.9,""),"")</f>
        <v/>
      </c>
      <c r="P16" s="75">
        <v>0</v>
      </c>
      <c r="Q16" s="76" t="str">
        <f>IFERROR(IF(P16&gt;1,($H16-P16),""),"")</f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>IFERROR(IF(S16&gt;1,S16*0.9,""),"")</f>
        <v/>
      </c>
      <c r="U16" s="72">
        <v>0</v>
      </c>
      <c r="V16" s="73" t="str">
        <f>IFERROR(IF(U16&gt;1,($H16-U16),""),"")</f>
        <v/>
      </c>
      <c r="W16" s="15" t="str">
        <f>IFERROR(IF((IFERROR(IF(U16&gt;1,(T16-V16)/T16,""),(($G16*0.9)-V16)/($G16*0.9)))&gt;1%,IFERROR(IF(U16&gt;1,(T16-V16)/T16,""),(($G16*0.9)-V16)/($G16*0.9)),""),"")</f>
        <v/>
      </c>
      <c r="X16" s="74">
        <v>2388</v>
      </c>
      <c r="Y16" s="75">
        <f>IFERROR(IF(X16&gt;1,X16*0.9,""),"")</f>
        <v>2149.2000000000003</v>
      </c>
      <c r="Z16" s="75">
        <v>314</v>
      </c>
      <c r="AA16" s="76">
        <f>IFERROR(IF(Z16&gt;1,($H16-Z16),""),"")</f>
        <v>1653</v>
      </c>
      <c r="AB16" s="17">
        <f>IFERROR(IF((IFERROR(IF(Z16&gt;1,(Y16-AA16)/Y16,""),(($G16*0.9)-AA16)/($G16*0.9)))&gt;1%,IFERROR(IF(Z16&gt;1,(Y16-AA16)/Y16,""),(($G16*0.9)-AA16)/($G16*0.9)),""),"")</f>
        <v>0.23087660524846465</v>
      </c>
      <c r="AC16" s="71">
        <v>0</v>
      </c>
      <c r="AD16" s="72" t="str">
        <f>IFERROR(IF(AC16&gt;1,AC16*0.9,""),"")</f>
        <v/>
      </c>
      <c r="AE16" s="72">
        <v>0</v>
      </c>
      <c r="AF16" s="73" t="str">
        <f>IFERROR(IF(AE16&gt;1,($H16-AE16),""),"")</f>
        <v/>
      </c>
      <c r="AG16" s="15" t="str">
        <f>IFERROR(IF((IFERROR(IF(AE16&gt;1,(AD16-AF16)/AD16,""),(($G16*0.9)-AF16)/($G16*0.9)))&gt;1%,IFERROR(IF(AE16&gt;1,(AD16-AF16)/AD16,""),(($G16*0.9)-AF16)/($G16*0.9)),""),"")</f>
        <v/>
      </c>
      <c r="AH16" s="74" t="s">
        <v>219</v>
      </c>
      <c r="AI16" s="75" t="str">
        <f>IFERROR(IF(AH16&gt;1,AH16*0.9,""),"")</f>
        <v/>
      </c>
      <c r="AJ16" s="75">
        <v>0</v>
      </c>
      <c r="AK16" s="76" t="str">
        <f>IFERROR(IF(AJ16&gt;1,($H16-AJ16),""),"")</f>
        <v/>
      </c>
      <c r="AL16" s="17" t="str">
        <f>IFERROR(IF((IFERROR(IF(AJ16&gt;1,(AI16-AK16)/AI16,""),(($G16*0.9)-AK16)/($G16*0.9)))&gt;1%,IFERROR(IF(AJ16&gt;1,(AI16-AK16)/AI16,""),(($G16*0.9)-AK16)/($G16*0.9)),""),"")</f>
        <v/>
      </c>
      <c r="AM16" s="71">
        <v>2388</v>
      </c>
      <c r="AN16" s="72">
        <f>IFERROR(IF(AM16&gt;1,AM16*0.9,""),"")</f>
        <v>2149.2000000000003</v>
      </c>
      <c r="AO16" s="72">
        <v>314</v>
      </c>
      <c r="AP16" s="73">
        <f>IFERROR(IF(AO16&gt;1,($H16-AO16),""),"")</f>
        <v>1653</v>
      </c>
      <c r="AQ16" s="15">
        <f>IFERROR(IF((IFERROR(IF(AO16&gt;1,(AN16-AP16)/AN16,""),(($G16*0.9)-AP16)/($G16*0.9)))&gt;1%,IFERROR(IF(AO16&gt;1,(AN16-AP16)/AN16,""),(($G16*0.9)-AP16)/($G16*0.9)),""),"")</f>
        <v>0.23087660524846465</v>
      </c>
      <c r="AR16" s="74">
        <v>0</v>
      </c>
      <c r="AS16" s="75" t="str">
        <f>IFERROR(IF(AR16&gt;1,AR16*0.9,""),"")</f>
        <v/>
      </c>
      <c r="AT16" s="75">
        <v>0</v>
      </c>
      <c r="AU16" s="76" t="str">
        <f>IFERROR(IF(AT16&gt;1,($H16-AT16),""),"")</f>
        <v/>
      </c>
      <c r="AV16" s="17" t="str">
        <f>IFERROR(IF((IFERROR(IF(AT16&gt;1,(AS16-AU16)/AS16,""),(($G16*0.9)-AU16)/($G16*0.9)))&gt;1%,IFERROR(IF(AT16&gt;1,(AS16-AU16)/AS16,""),(($G16*0.9)-AU16)/($G16*0.9)),""),"")</f>
        <v/>
      </c>
      <c r="AW16" s="71">
        <v>0</v>
      </c>
      <c r="AX16" s="72" t="str">
        <f>IFERROR(IF(AW16&gt;1,AW16*0.9,""),"")</f>
        <v/>
      </c>
      <c r="AY16" s="72">
        <v>0</v>
      </c>
      <c r="AZ16" s="73" t="str">
        <f>IFERROR(IF(AY16&gt;1,($H16-AY16),""),"")</f>
        <v/>
      </c>
      <c r="BA16" s="15" t="str">
        <f>IFERROR(IF((IFERROR(IF(AY16&gt;1,(AX16-AZ16)/AX16,""),(($G16*0.9)-AZ16)/($G16*0.9)))&gt;1%,IFERROR(IF(AY16&gt;1,(AX16-AZ16)/AX16,""),(($G16*0.9)-AZ16)/($G16*0.9)),""),"")</f>
        <v/>
      </c>
      <c r="BB16" s="74" t="s">
        <v>219</v>
      </c>
      <c r="BC16" s="75" t="str">
        <f>IFERROR(IF(BB16&gt;1,BB16*0.9,""),"")</f>
        <v/>
      </c>
      <c r="BD16" s="75">
        <v>0</v>
      </c>
      <c r="BE16" s="76" t="str">
        <f>IFERROR(IF(BD16&gt;1,($H16-BD16),""),"")</f>
        <v/>
      </c>
      <c r="BF16" s="17" t="str">
        <f>IFERROR(IF((IFERROR(IF(BD16&gt;1,(BC16-BE16)/BC16,""),(($G16*0.9)-BE16)/($G16*0.9)))&gt;1%,IFERROR(IF(BD16&gt;1,(BC16-BE16)/BC16,""),(($G16*0.9)-BE16)/($G16*0.9)),""),"")</f>
        <v/>
      </c>
      <c r="BG16" s="71">
        <v>2388</v>
      </c>
      <c r="BH16" s="72">
        <f>IFERROR(IF(BG16&gt;1,BG16*0.9,""),"")</f>
        <v>2149.2000000000003</v>
      </c>
      <c r="BI16" s="72">
        <v>314</v>
      </c>
      <c r="BJ16" s="73">
        <f>IFERROR(IF(BI16&gt;1,($H16-BI16),""),"")</f>
        <v>1653</v>
      </c>
      <c r="BK16" s="15">
        <f>IFERROR(IF((IFERROR(IF(BI16&gt;1,(BH16-BJ16)/BH16,""),(($G16*0.9)-BJ16)/($G16*0.9)))&gt;1%,IFERROR(IF(BI16&gt;1,(BH16-BJ16)/BH16,""),(($G16*0.9)-BJ16)/($G16*0.9)),""),"")</f>
        <v>0.23087660524846465</v>
      </c>
    </row>
    <row r="17" spans="1:63" s="5" customFormat="1" ht="12.75" customHeight="1">
      <c r="A17" s="43" t="s">
        <v>183</v>
      </c>
      <c r="B17" s="39" t="s">
        <v>236</v>
      </c>
      <c r="C17" s="4" t="s">
        <v>501</v>
      </c>
      <c r="D17" s="50">
        <v>1.19</v>
      </c>
      <c r="E17" s="40" t="s">
        <v>308</v>
      </c>
      <c r="F17" s="84">
        <v>3299</v>
      </c>
      <c r="G17" s="84">
        <v>2999</v>
      </c>
      <c r="H17" s="94">
        <v>2112</v>
      </c>
      <c r="I17" s="71">
        <v>0</v>
      </c>
      <c r="J17" s="72" t="str">
        <f t="shared" si="33"/>
        <v/>
      </c>
      <c r="K17" s="72">
        <v>0</v>
      </c>
      <c r="L17" s="73" t="str">
        <f t="shared" si="34"/>
        <v/>
      </c>
      <c r="M17" s="15" t="str">
        <f t="shared" ref="M17:M24" si="55">IFERROR(IF((IFERROR(IF(K17&gt;1,(J17-L17)/J17,""),(($G17*0.9)-L17)/($G17*0.9)))&gt;1%,IFERROR(IF(K17&gt;1,(J17-L17)/J17,""),(($G17*0.9)-L17)/($G17*0.9)),""),"")</f>
        <v/>
      </c>
      <c r="N17" s="74">
        <v>0</v>
      </c>
      <c r="O17" s="75" t="str">
        <f t="shared" si="35"/>
        <v/>
      </c>
      <c r="P17" s="75">
        <v>0</v>
      </c>
      <c r="Q17" s="76" t="str">
        <f t="shared" si="36"/>
        <v/>
      </c>
      <c r="R17" s="17" t="str">
        <f t="shared" ref="R17:R24" si="56">IFERROR(IF((IFERROR(IF(P17&gt;1,(O17-Q17)/O17,""),(($G17*0.9)-Q17)/($G17*0.9)))&gt;1%,IFERROR(IF(P17&gt;1,(O17-Q17)/O17,""),(($G17*0.9)-Q17)/($G17*0.9)),""),"")</f>
        <v/>
      </c>
      <c r="S17" s="71">
        <v>2443</v>
      </c>
      <c r="T17" s="72">
        <f t="shared" si="37"/>
        <v>2198.7000000000003</v>
      </c>
      <c r="U17" s="72">
        <v>387</v>
      </c>
      <c r="V17" s="73">
        <f t="shared" si="38"/>
        <v>1725</v>
      </c>
      <c r="W17" s="15">
        <f t="shared" ref="W17:W24" si="57">IFERROR(IF((IFERROR(IF(U17&gt;1,(T17-V17)/T17,""),(($G17*0.9)-V17)/($G17*0.9)))&gt;1%,IFERROR(IF(U17&gt;1,(T17-V17)/T17,""),(($G17*0.9)-V17)/($G17*0.9)),""),"")</f>
        <v>0.21544549051712386</v>
      </c>
      <c r="X17" s="74">
        <v>0</v>
      </c>
      <c r="Y17" s="75" t="str">
        <f t="shared" si="39"/>
        <v/>
      </c>
      <c r="Z17" s="75">
        <v>0</v>
      </c>
      <c r="AA17" s="76" t="str">
        <f t="shared" si="40"/>
        <v/>
      </c>
      <c r="AB17" s="17" t="str">
        <f t="shared" ref="AB17:AB24" si="58">IFERROR(IF((IFERROR(IF(Z17&gt;1,(Y17-AA17)/Y17,""),(($G17*0.9)-AA17)/($G17*0.9)))&gt;1%,IFERROR(IF(Z17&gt;1,(Y17-AA17)/Y17,""),(($G17*0.9)-AA17)/($G17*0.9)),""),"")</f>
        <v/>
      </c>
      <c r="AC17" s="71">
        <v>0</v>
      </c>
      <c r="AD17" s="72" t="str">
        <f t="shared" si="41"/>
        <v/>
      </c>
      <c r="AE17" s="72">
        <v>0</v>
      </c>
      <c r="AF17" s="73" t="str">
        <f t="shared" si="42"/>
        <v/>
      </c>
      <c r="AG17" s="15" t="str">
        <f t="shared" ref="AG17:AG24" si="59">IFERROR(IF((IFERROR(IF(AE17&gt;1,(AD17-AF17)/AD17,""),(($G17*0.9)-AF17)/($G17*0.9)))&gt;1%,IFERROR(IF(AE17&gt;1,(AD17-AF17)/AD17,""),(($G17*0.9)-AF17)/($G17*0.9)),""),"")</f>
        <v/>
      </c>
      <c r="AH17" s="74">
        <v>0</v>
      </c>
      <c r="AI17" s="75" t="str">
        <f t="shared" si="43"/>
        <v/>
      </c>
      <c r="AJ17" s="75">
        <v>0</v>
      </c>
      <c r="AK17" s="76" t="str">
        <f t="shared" si="44"/>
        <v/>
      </c>
      <c r="AL17" s="17" t="str">
        <f t="shared" ref="AL17:AL24" si="60">IFERROR(IF((IFERROR(IF(AJ17&gt;1,(AI17-AK17)/AI17,""),(($G17*0.9)-AK17)/($G17*0.9)))&gt;1%,IFERROR(IF(AJ17&gt;1,(AI17-AK17)/AI17,""),(($G17*0.9)-AK17)/($G17*0.9)),""),"")</f>
        <v/>
      </c>
      <c r="AM17" s="71">
        <v>0</v>
      </c>
      <c r="AN17" s="72" t="str">
        <f t="shared" si="45"/>
        <v/>
      </c>
      <c r="AO17" s="72">
        <v>0</v>
      </c>
      <c r="AP17" s="73" t="str">
        <f t="shared" si="46"/>
        <v/>
      </c>
      <c r="AQ17" s="15" t="str">
        <f t="shared" ref="AQ17:AQ24" si="61">IFERROR(IF((IFERROR(IF(AO17&gt;1,(AN17-AP17)/AN17,""),(($G17*0.9)-AP17)/($G17*0.9)))&gt;1%,IFERROR(IF(AO17&gt;1,(AN17-AP17)/AN17,""),(($G17*0.9)-AP17)/($G17*0.9)),""),"")</f>
        <v/>
      </c>
      <c r="AR17" s="74">
        <v>0</v>
      </c>
      <c r="AS17" s="75" t="str">
        <f t="shared" si="47"/>
        <v/>
      </c>
      <c r="AT17" s="75">
        <v>0</v>
      </c>
      <c r="AU17" s="76" t="str">
        <f t="shared" si="48"/>
        <v/>
      </c>
      <c r="AV17" s="17" t="str">
        <f t="shared" ref="AV17:AV24" si="62">IFERROR(IF((IFERROR(IF(AT17&gt;1,(AS17-AU17)/AS17,""),(($G17*0.9)-AU17)/($G17*0.9)))&gt;1%,IFERROR(IF(AT17&gt;1,(AS17-AU17)/AS17,""),(($G17*0.9)-AU17)/($G17*0.9)),""),"")</f>
        <v/>
      </c>
      <c r="AW17" s="71">
        <v>0</v>
      </c>
      <c r="AX17" s="72" t="str">
        <f t="shared" si="49"/>
        <v/>
      </c>
      <c r="AY17" s="72">
        <v>0</v>
      </c>
      <c r="AZ17" s="73" t="str">
        <f t="shared" si="50"/>
        <v/>
      </c>
      <c r="BA17" s="15" t="str">
        <f t="shared" ref="BA17:BA24" si="63">IFERROR(IF((IFERROR(IF(AY17&gt;1,(AX17-AZ17)/AX17,""),(($G17*0.9)-AZ17)/($G17*0.9)))&gt;1%,IFERROR(IF(AY17&gt;1,(AX17-AZ17)/AX17,""),(($G17*0.9)-AZ17)/($G17*0.9)),""),"")</f>
        <v/>
      </c>
      <c r="BB17" s="74" t="s">
        <v>219</v>
      </c>
      <c r="BC17" s="75" t="str">
        <f t="shared" si="51"/>
        <v/>
      </c>
      <c r="BD17" s="75">
        <v>0</v>
      </c>
      <c r="BE17" s="76" t="str">
        <f t="shared" si="52"/>
        <v/>
      </c>
      <c r="BF17" s="17" t="str">
        <f t="shared" ref="BF17:BF24" si="64">IFERROR(IF((IFERROR(IF(BD17&gt;1,(BC17-BE17)/BC17,""),(($G17*0.9)-BE17)/($G17*0.9)))&gt;1%,IFERROR(IF(BD17&gt;1,(BC17-BE17)/BC17,""),(($G17*0.9)-BE17)/($G17*0.9)),""),"")</f>
        <v/>
      </c>
      <c r="BG17" s="71">
        <v>0</v>
      </c>
      <c r="BH17" s="72" t="str">
        <f t="shared" si="53"/>
        <v/>
      </c>
      <c r="BI17" s="72">
        <v>0</v>
      </c>
      <c r="BJ17" s="73" t="str">
        <f t="shared" si="54"/>
        <v/>
      </c>
      <c r="BK17" s="15" t="str">
        <f t="shared" ref="BK17:BK24" si="65">IFERROR(IF((IFERROR(IF(BI17&gt;1,(BH17-BJ17)/BH17,""),(($G17*0.9)-BJ17)/($G17*0.9)))&gt;1%,IFERROR(IF(BI17&gt;1,(BH17-BJ17)/BH17,""),(($G17*0.9)-BJ17)/($G17*0.9)),""),"")</f>
        <v/>
      </c>
    </row>
    <row r="18" spans="1:63" s="5" customFormat="1" ht="12.75" customHeight="1" thickBot="1">
      <c r="A18" s="44" t="s">
        <v>486</v>
      </c>
      <c r="B18" s="37" t="s">
        <v>236</v>
      </c>
      <c r="C18" s="9" t="s">
        <v>489</v>
      </c>
      <c r="D18" s="51">
        <v>1.19</v>
      </c>
      <c r="E18" s="2" t="s">
        <v>308</v>
      </c>
      <c r="F18" s="85">
        <v>3354</v>
      </c>
      <c r="G18" s="85">
        <v>3049</v>
      </c>
      <c r="H18" s="95">
        <v>2105</v>
      </c>
      <c r="I18" s="78">
        <v>0</v>
      </c>
      <c r="J18" s="79" t="str">
        <f>IFERROR(IF(I18&gt;1,I18*0.9,""),"")</f>
        <v/>
      </c>
      <c r="K18" s="79">
        <v>0</v>
      </c>
      <c r="L18" s="80" t="str">
        <f>IFERROR(IF(K18&gt;1,($H18-K18),""),"")</f>
        <v/>
      </c>
      <c r="M18" s="16" t="str">
        <f>IFERROR(IF((IFERROR(IF(K18&gt;1,(J18-L18)/J18,""),(($G18*0.9)-L18)/($G18*0.9)))&gt;1%,IFERROR(IF(K18&gt;1,(J18-L18)/J18,""),(($G18*0.9)-L18)/($G18*0.9)),""),"")</f>
        <v/>
      </c>
      <c r="N18" s="81">
        <v>0</v>
      </c>
      <c r="O18" s="82" t="str">
        <f>IFERROR(IF(N18&gt;1,N18*0.9,""),"")</f>
        <v/>
      </c>
      <c r="P18" s="82">
        <v>0</v>
      </c>
      <c r="Q18" s="83" t="str">
        <f>IFERROR(IF(P18&gt;1,($H18-P18),""),"")</f>
        <v/>
      </c>
      <c r="R18" s="18" t="str">
        <f>IFERROR(IF((IFERROR(IF(P18&gt;1,(O18-Q18)/O18,""),(($G18*0.9)-Q18)/($G18*0.9)))&gt;1%,IFERROR(IF(P18&gt;1,(O18-Q18)/O18,""),(($G18*0.9)-Q18)/($G18*0.9)),""),"")</f>
        <v/>
      </c>
      <c r="S18" s="78">
        <v>0</v>
      </c>
      <c r="T18" s="79" t="str">
        <f>IFERROR(IF(S18&gt;1,S18*0.9,""),"")</f>
        <v/>
      </c>
      <c r="U18" s="79">
        <v>0</v>
      </c>
      <c r="V18" s="80" t="str">
        <f>IFERROR(IF(U18&gt;1,($H18-U18),""),"")</f>
        <v/>
      </c>
      <c r="W18" s="16" t="str">
        <f>IFERROR(IF((IFERROR(IF(U18&gt;1,(T18-V18)/T18,""),(($G18*0.9)-V18)/($G18*0.9)))&gt;1%,IFERROR(IF(U18&gt;1,(T18-V18)/T18,""),(($G18*0.9)-V18)/($G18*0.9)),""),"")</f>
        <v/>
      </c>
      <c r="X18" s="81">
        <v>2499</v>
      </c>
      <c r="Y18" s="82">
        <f>IFERROR(IF(X18&gt;1,X18*0.9,""),"")</f>
        <v>2249.1</v>
      </c>
      <c r="Z18" s="82">
        <v>375</v>
      </c>
      <c r="AA18" s="83">
        <f>IFERROR(IF(Z18&gt;1,($H18-Z18),""),"")</f>
        <v>1730</v>
      </c>
      <c r="AB18" s="18">
        <f>IFERROR(IF((IFERROR(IF(Z18&gt;1,(Y18-AA18)/Y18,""),(($G18*0.9)-AA18)/($G18*0.9)))&gt;1%,IFERROR(IF(Z18&gt;1,(Y18-AA18)/Y18,""),(($G18*0.9)-AA18)/($G18*0.9)),""),"")</f>
        <v>0.23080343248410473</v>
      </c>
      <c r="AC18" s="78">
        <v>0</v>
      </c>
      <c r="AD18" s="79" t="str">
        <f>IFERROR(IF(AC18&gt;1,AC18*0.9,""),"")</f>
        <v/>
      </c>
      <c r="AE18" s="79">
        <v>0</v>
      </c>
      <c r="AF18" s="80" t="str">
        <f>IFERROR(IF(AE18&gt;1,($H18-AE18),""),"")</f>
        <v/>
      </c>
      <c r="AG18" s="16" t="str">
        <f>IFERROR(IF((IFERROR(IF(AE18&gt;1,(AD18-AF18)/AD18,""),(($G18*0.9)-AF18)/($G18*0.9)))&gt;1%,IFERROR(IF(AE18&gt;1,(AD18-AF18)/AD18,""),(($G18*0.9)-AF18)/($G18*0.9)),""),"")</f>
        <v/>
      </c>
      <c r="AH18" s="81" t="s">
        <v>219</v>
      </c>
      <c r="AI18" s="82" t="str">
        <f>IFERROR(IF(AH18&gt;1,AH18*0.9,""),"")</f>
        <v/>
      </c>
      <c r="AJ18" s="82">
        <v>0</v>
      </c>
      <c r="AK18" s="83" t="str">
        <f>IFERROR(IF(AJ18&gt;1,($H18-AJ18),""),"")</f>
        <v/>
      </c>
      <c r="AL18" s="18" t="str">
        <f>IFERROR(IF((IFERROR(IF(AJ18&gt;1,(AI18-AK18)/AI18,""),(($G18*0.9)-AK18)/($G18*0.9)))&gt;1%,IFERROR(IF(AJ18&gt;1,(AI18-AK18)/AI18,""),(($G18*0.9)-AK18)/($G18*0.9)),""),"")</f>
        <v/>
      </c>
      <c r="AM18" s="78">
        <v>2499</v>
      </c>
      <c r="AN18" s="79">
        <f>IFERROR(IF(AM18&gt;1,AM18*0.9,""),"")</f>
        <v>2249.1</v>
      </c>
      <c r="AO18" s="79">
        <v>375</v>
      </c>
      <c r="AP18" s="80">
        <f>IFERROR(IF(AO18&gt;1,($H18-AO18),""),"")</f>
        <v>1730</v>
      </c>
      <c r="AQ18" s="16">
        <f>IFERROR(IF((IFERROR(IF(AO18&gt;1,(AN18-AP18)/AN18,""),(($G18*0.9)-AP18)/($G18*0.9)))&gt;1%,IFERROR(IF(AO18&gt;1,(AN18-AP18)/AN18,""),(($G18*0.9)-AP18)/($G18*0.9)),""),"")</f>
        <v>0.23080343248410473</v>
      </c>
      <c r="AR18" s="81">
        <v>0</v>
      </c>
      <c r="AS18" s="82" t="str">
        <f>IFERROR(IF(AR18&gt;1,AR18*0.9,""),"")</f>
        <v/>
      </c>
      <c r="AT18" s="82">
        <v>0</v>
      </c>
      <c r="AU18" s="83" t="str">
        <f>IFERROR(IF(AT18&gt;1,($H18-AT18),""),"")</f>
        <v/>
      </c>
      <c r="AV18" s="18" t="str">
        <f>IFERROR(IF((IFERROR(IF(AT18&gt;1,(AS18-AU18)/AS18,""),(($G18*0.9)-AU18)/($G18*0.9)))&gt;1%,IFERROR(IF(AT18&gt;1,(AS18-AU18)/AS18,""),(($G18*0.9)-AU18)/($G18*0.9)),""),"")</f>
        <v/>
      </c>
      <c r="AW18" s="78">
        <v>0</v>
      </c>
      <c r="AX18" s="79" t="str">
        <f>IFERROR(IF(AW18&gt;1,AW18*0.9,""),"")</f>
        <v/>
      </c>
      <c r="AY18" s="79">
        <v>0</v>
      </c>
      <c r="AZ18" s="80" t="str">
        <f>IFERROR(IF(AY18&gt;1,($H18-AY18),""),"")</f>
        <v/>
      </c>
      <c r="BA18" s="16" t="str">
        <f>IFERROR(IF((IFERROR(IF(AY18&gt;1,(AX18-AZ18)/AX18,""),(($G18*0.9)-AZ18)/($G18*0.9)))&gt;1%,IFERROR(IF(AY18&gt;1,(AX18-AZ18)/AX18,""),(($G18*0.9)-AZ18)/($G18*0.9)),""),"")</f>
        <v/>
      </c>
      <c r="BB18" s="81" t="s">
        <v>219</v>
      </c>
      <c r="BC18" s="82" t="str">
        <f>IFERROR(IF(BB18&gt;1,BB18*0.9,""),"")</f>
        <v/>
      </c>
      <c r="BD18" s="82">
        <v>0</v>
      </c>
      <c r="BE18" s="83" t="str">
        <f>IFERROR(IF(BD18&gt;1,($H18-BD18),""),"")</f>
        <v/>
      </c>
      <c r="BF18" s="18" t="str">
        <f>IFERROR(IF((IFERROR(IF(BD18&gt;1,(BC18-BE18)/BC18,""),(($G18*0.9)-BE18)/($G18*0.9)))&gt;1%,IFERROR(IF(BD18&gt;1,(BC18-BE18)/BC18,""),(($G18*0.9)-BE18)/($G18*0.9)),""),"")</f>
        <v/>
      </c>
      <c r="BG18" s="78">
        <v>2499</v>
      </c>
      <c r="BH18" s="79">
        <f>IFERROR(IF(BG18&gt;1,BG18*0.9,""),"")</f>
        <v>2249.1</v>
      </c>
      <c r="BI18" s="79">
        <v>375</v>
      </c>
      <c r="BJ18" s="80">
        <f>IFERROR(IF(BI18&gt;1,($H18-BI18),""),"")</f>
        <v>1730</v>
      </c>
      <c r="BK18" s="16">
        <f>IFERROR(IF((IFERROR(IF(BI18&gt;1,(BH18-BJ18)/BH18,""),(($G18*0.9)-BJ18)/($G18*0.9)))&gt;1%,IFERROR(IF(BI18&gt;1,(BH18-BJ18)/BH18,""),(($G18*0.9)-BJ18)/($G18*0.9)),""),"")</f>
        <v>0.23080343248410473</v>
      </c>
    </row>
    <row r="19" spans="1:63" s="5" customFormat="1" ht="12.75" customHeight="1">
      <c r="A19" s="45" t="s">
        <v>180</v>
      </c>
      <c r="B19" s="35" t="s">
        <v>236</v>
      </c>
      <c r="C19" s="6" t="s">
        <v>501</v>
      </c>
      <c r="D19" s="52">
        <v>1.19</v>
      </c>
      <c r="E19" s="7" t="s">
        <v>309</v>
      </c>
      <c r="F19" s="86">
        <v>3299</v>
      </c>
      <c r="G19" s="86">
        <v>2999</v>
      </c>
      <c r="H19" s="93">
        <v>2112</v>
      </c>
      <c r="I19" s="104">
        <v>0</v>
      </c>
      <c r="J19" s="105" t="str">
        <f t="shared" si="33"/>
        <v/>
      </c>
      <c r="K19" s="105">
        <v>0</v>
      </c>
      <c r="L19" s="108" t="str">
        <f t="shared" si="34"/>
        <v/>
      </c>
      <c r="M19" s="14" t="str">
        <f t="shared" si="55"/>
        <v/>
      </c>
      <c r="N19" s="106">
        <v>0</v>
      </c>
      <c r="O19" s="107" t="str">
        <f t="shared" si="35"/>
        <v/>
      </c>
      <c r="P19" s="107">
        <v>0</v>
      </c>
      <c r="Q19" s="109" t="str">
        <f t="shared" si="36"/>
        <v/>
      </c>
      <c r="R19" s="19" t="str">
        <f t="shared" si="56"/>
        <v/>
      </c>
      <c r="S19" s="104">
        <v>2666</v>
      </c>
      <c r="T19" s="105">
        <f t="shared" si="37"/>
        <v>2399.4</v>
      </c>
      <c r="U19" s="105">
        <v>230</v>
      </c>
      <c r="V19" s="108">
        <f t="shared" si="38"/>
        <v>1882</v>
      </c>
      <c r="W19" s="14">
        <f t="shared" si="57"/>
        <v>0.21563724264399436</v>
      </c>
      <c r="X19" s="106">
        <v>0</v>
      </c>
      <c r="Y19" s="107" t="str">
        <f t="shared" si="39"/>
        <v/>
      </c>
      <c r="Z19" s="107">
        <v>0</v>
      </c>
      <c r="AA19" s="109" t="str">
        <f t="shared" si="40"/>
        <v/>
      </c>
      <c r="AB19" s="19" t="str">
        <f t="shared" si="58"/>
        <v/>
      </c>
      <c r="AC19" s="104">
        <v>0</v>
      </c>
      <c r="AD19" s="105" t="str">
        <f t="shared" si="41"/>
        <v/>
      </c>
      <c r="AE19" s="105">
        <v>0</v>
      </c>
      <c r="AF19" s="108" t="str">
        <f t="shared" si="42"/>
        <v/>
      </c>
      <c r="AG19" s="14" t="str">
        <f t="shared" si="59"/>
        <v/>
      </c>
      <c r="AH19" s="106">
        <v>0</v>
      </c>
      <c r="AI19" s="107" t="str">
        <f t="shared" si="43"/>
        <v/>
      </c>
      <c r="AJ19" s="107">
        <v>0</v>
      </c>
      <c r="AK19" s="109" t="str">
        <f t="shared" si="44"/>
        <v/>
      </c>
      <c r="AL19" s="19" t="str">
        <f t="shared" si="60"/>
        <v/>
      </c>
      <c r="AM19" s="104">
        <v>0</v>
      </c>
      <c r="AN19" s="105" t="str">
        <f t="shared" si="45"/>
        <v/>
      </c>
      <c r="AO19" s="105">
        <v>0</v>
      </c>
      <c r="AP19" s="108" t="str">
        <f t="shared" si="46"/>
        <v/>
      </c>
      <c r="AQ19" s="14" t="str">
        <f t="shared" si="61"/>
        <v/>
      </c>
      <c r="AR19" s="106">
        <v>0</v>
      </c>
      <c r="AS19" s="107" t="str">
        <f t="shared" si="47"/>
        <v/>
      </c>
      <c r="AT19" s="107">
        <v>0</v>
      </c>
      <c r="AU19" s="109" t="str">
        <f t="shared" si="48"/>
        <v/>
      </c>
      <c r="AV19" s="19" t="str">
        <f t="shared" si="62"/>
        <v/>
      </c>
      <c r="AW19" s="104">
        <v>0</v>
      </c>
      <c r="AX19" s="105" t="str">
        <f t="shared" si="49"/>
        <v/>
      </c>
      <c r="AY19" s="105">
        <v>0</v>
      </c>
      <c r="AZ19" s="108" t="str">
        <f t="shared" si="50"/>
        <v/>
      </c>
      <c r="BA19" s="14" t="str">
        <f t="shared" si="63"/>
        <v/>
      </c>
      <c r="BB19" s="106" t="s">
        <v>219</v>
      </c>
      <c r="BC19" s="107" t="str">
        <f t="shared" si="51"/>
        <v/>
      </c>
      <c r="BD19" s="107">
        <v>0</v>
      </c>
      <c r="BE19" s="109" t="str">
        <f t="shared" si="52"/>
        <v/>
      </c>
      <c r="BF19" s="19" t="str">
        <f t="shared" si="64"/>
        <v/>
      </c>
      <c r="BG19" s="104">
        <v>0</v>
      </c>
      <c r="BH19" s="105" t="str">
        <f t="shared" si="53"/>
        <v/>
      </c>
      <c r="BI19" s="105">
        <v>0</v>
      </c>
      <c r="BJ19" s="108" t="str">
        <f t="shared" si="54"/>
        <v/>
      </c>
      <c r="BK19" s="14" t="str">
        <f t="shared" si="65"/>
        <v/>
      </c>
    </row>
    <row r="20" spans="1:63" s="5" customFormat="1" ht="12.75" customHeight="1">
      <c r="A20" s="43" t="s">
        <v>487</v>
      </c>
      <c r="B20" s="39" t="s">
        <v>236</v>
      </c>
      <c r="C20" s="4" t="s">
        <v>489</v>
      </c>
      <c r="D20" s="50">
        <v>1.19</v>
      </c>
      <c r="E20" s="40" t="s">
        <v>309</v>
      </c>
      <c r="F20" s="84">
        <v>3354</v>
      </c>
      <c r="G20" s="84">
        <v>3049</v>
      </c>
      <c r="H20" s="94">
        <v>2105</v>
      </c>
      <c r="I20" s="71">
        <v>0</v>
      </c>
      <c r="J20" s="72" t="str">
        <f>IFERROR(IF(I20&gt;1,I20*0.9,""),"")</f>
        <v/>
      </c>
      <c r="K20" s="72">
        <v>0</v>
      </c>
      <c r="L20" s="73" t="str">
        <f>IFERROR(IF(K20&gt;1,($H20-K20),""),"")</f>
        <v/>
      </c>
      <c r="M20" s="15" t="str">
        <f>IFERROR(IF((IFERROR(IF(K20&gt;1,(J20-L20)/J20,""),(($G20*0.9)-L20)/($G20*0.9)))&gt;1%,IFERROR(IF(K20&gt;1,(J20-L20)/J20,""),(($G20*0.9)-L20)/($G20*0.9)),""),"")</f>
        <v/>
      </c>
      <c r="N20" s="74">
        <v>0</v>
      </c>
      <c r="O20" s="75" t="str">
        <f>IFERROR(IF(N20&gt;1,N20*0.9,""),"")</f>
        <v/>
      </c>
      <c r="P20" s="75">
        <v>0</v>
      </c>
      <c r="Q20" s="76" t="str">
        <f>IFERROR(IF(P20&gt;1,($H20-P20),""),"")</f>
        <v/>
      </c>
      <c r="R20" s="17" t="str">
        <f>IFERROR(IF((IFERROR(IF(P20&gt;1,(O20-Q20)/O20,""),(($G20*0.9)-Q20)/($G20*0.9)))&gt;1%,IFERROR(IF(P20&gt;1,(O20-Q20)/O20,""),(($G20*0.9)-Q20)/($G20*0.9)),""),"")</f>
        <v/>
      </c>
      <c r="S20" s="71">
        <v>0</v>
      </c>
      <c r="T20" s="72" t="str">
        <f>IFERROR(IF(S20&gt;1,S20*0.9,""),"")</f>
        <v/>
      </c>
      <c r="U20" s="72">
        <v>0</v>
      </c>
      <c r="V20" s="73" t="str">
        <f>IFERROR(IF(U20&gt;1,($H20-U20),""),"")</f>
        <v/>
      </c>
      <c r="W20" s="15" t="str">
        <f>IFERROR(IF((IFERROR(IF(U20&gt;1,(T20-V20)/T20,""),(($G20*0.9)-V20)/($G20*0.9)))&gt;1%,IFERROR(IF(U20&gt;1,(T20-V20)/T20,""),(($G20*0.9)-V20)/($G20*0.9)),""),"")</f>
        <v/>
      </c>
      <c r="X20" s="74">
        <v>2721</v>
      </c>
      <c r="Y20" s="75">
        <f>IFERROR(IF(X20&gt;1,X20*0.9,""),"")</f>
        <v>2448.9</v>
      </c>
      <c r="Z20" s="75">
        <v>221</v>
      </c>
      <c r="AA20" s="76">
        <f>IFERROR(IF(Z20&gt;1,($H20-Z20),""),"")</f>
        <v>1884</v>
      </c>
      <c r="AB20" s="17">
        <f>IFERROR(IF((IFERROR(IF(Z20&gt;1,(Y20-AA20)/Y20,""),(($G20*0.9)-AA20)/($G20*0.9)))&gt;1%,IFERROR(IF(Z20&gt;1,(Y20-AA20)/Y20,""),(($G20*0.9)-AA20)/($G20*0.9)),""),"")</f>
        <v>0.23067499693740048</v>
      </c>
      <c r="AC20" s="71">
        <v>0</v>
      </c>
      <c r="AD20" s="72" t="str">
        <f>IFERROR(IF(AC20&gt;1,AC20*0.9,""),"")</f>
        <v/>
      </c>
      <c r="AE20" s="72">
        <v>0</v>
      </c>
      <c r="AF20" s="73" t="str">
        <f>IFERROR(IF(AE20&gt;1,($H20-AE20),""),"")</f>
        <v/>
      </c>
      <c r="AG20" s="15" t="str">
        <f>IFERROR(IF((IFERROR(IF(AE20&gt;1,(AD20-AF20)/AD20,""),(($G20*0.9)-AF20)/($G20*0.9)))&gt;1%,IFERROR(IF(AE20&gt;1,(AD20-AF20)/AD20,""),(($G20*0.9)-AF20)/($G20*0.9)),""),"")</f>
        <v/>
      </c>
      <c r="AH20" s="74" t="s">
        <v>219</v>
      </c>
      <c r="AI20" s="75" t="str">
        <f>IFERROR(IF(AH20&gt;1,AH20*0.9,""),"")</f>
        <v/>
      </c>
      <c r="AJ20" s="75">
        <v>0</v>
      </c>
      <c r="AK20" s="76" t="str">
        <f>IFERROR(IF(AJ20&gt;1,($H20-AJ20),""),"")</f>
        <v/>
      </c>
      <c r="AL20" s="17" t="str">
        <f>IFERROR(IF((IFERROR(IF(AJ20&gt;1,(AI20-AK20)/AI20,""),(($G20*0.9)-AK20)/($G20*0.9)))&gt;1%,IFERROR(IF(AJ20&gt;1,(AI20-AK20)/AI20,""),(($G20*0.9)-AK20)/($G20*0.9)),""),"")</f>
        <v/>
      </c>
      <c r="AM20" s="71">
        <v>2721</v>
      </c>
      <c r="AN20" s="72">
        <f>IFERROR(IF(AM20&gt;1,AM20*0.9,""),"")</f>
        <v>2448.9</v>
      </c>
      <c r="AO20" s="72">
        <v>221</v>
      </c>
      <c r="AP20" s="73">
        <f>IFERROR(IF(AO20&gt;1,($H20-AO20),""),"")</f>
        <v>1884</v>
      </c>
      <c r="AQ20" s="15">
        <f>IFERROR(IF((IFERROR(IF(AO20&gt;1,(AN20-AP20)/AN20,""),(($G20*0.9)-AP20)/($G20*0.9)))&gt;1%,IFERROR(IF(AO20&gt;1,(AN20-AP20)/AN20,""),(($G20*0.9)-AP20)/($G20*0.9)),""),"")</f>
        <v>0.23067499693740048</v>
      </c>
      <c r="AR20" s="74">
        <v>0</v>
      </c>
      <c r="AS20" s="75" t="str">
        <f>IFERROR(IF(AR20&gt;1,AR20*0.9,""),"")</f>
        <v/>
      </c>
      <c r="AT20" s="75">
        <v>0</v>
      </c>
      <c r="AU20" s="76" t="str">
        <f>IFERROR(IF(AT20&gt;1,($H20-AT20),""),"")</f>
        <v/>
      </c>
      <c r="AV20" s="17" t="str">
        <f>IFERROR(IF((IFERROR(IF(AT20&gt;1,(AS20-AU20)/AS20,""),(($G20*0.9)-AU20)/($G20*0.9)))&gt;1%,IFERROR(IF(AT20&gt;1,(AS20-AU20)/AS20,""),(($G20*0.9)-AU20)/($G20*0.9)),""),"")</f>
        <v/>
      </c>
      <c r="AW20" s="71">
        <v>0</v>
      </c>
      <c r="AX20" s="72" t="str">
        <f>IFERROR(IF(AW20&gt;1,AW20*0.9,""),"")</f>
        <v/>
      </c>
      <c r="AY20" s="72">
        <v>0</v>
      </c>
      <c r="AZ20" s="73" t="str">
        <f>IFERROR(IF(AY20&gt;1,($H20-AY20),""),"")</f>
        <v/>
      </c>
      <c r="BA20" s="15" t="str">
        <f>IFERROR(IF((IFERROR(IF(AY20&gt;1,(AX20-AZ20)/AX20,""),(($G20*0.9)-AZ20)/($G20*0.9)))&gt;1%,IFERROR(IF(AY20&gt;1,(AX20-AZ20)/AX20,""),(($G20*0.9)-AZ20)/($G20*0.9)),""),"")</f>
        <v/>
      </c>
      <c r="BB20" s="74" t="s">
        <v>219</v>
      </c>
      <c r="BC20" s="75" t="str">
        <f>IFERROR(IF(BB20&gt;1,BB20*0.9,""),"")</f>
        <v/>
      </c>
      <c r="BD20" s="75">
        <v>0</v>
      </c>
      <c r="BE20" s="76" t="str">
        <f>IFERROR(IF(BD20&gt;1,($H20-BD20),""),"")</f>
        <v/>
      </c>
      <c r="BF20" s="17" t="str">
        <f>IFERROR(IF((IFERROR(IF(BD20&gt;1,(BC20-BE20)/BC20,""),(($G20*0.9)-BE20)/($G20*0.9)))&gt;1%,IFERROR(IF(BD20&gt;1,(BC20-BE20)/BC20,""),(($G20*0.9)-BE20)/($G20*0.9)),""),"")</f>
        <v/>
      </c>
      <c r="BG20" s="71">
        <v>2721</v>
      </c>
      <c r="BH20" s="72">
        <f>IFERROR(IF(BG20&gt;1,BG20*0.9,""),"")</f>
        <v>2448.9</v>
      </c>
      <c r="BI20" s="72">
        <v>221</v>
      </c>
      <c r="BJ20" s="73">
        <f>IFERROR(IF(BI20&gt;1,($H20-BI20),""),"")</f>
        <v>1884</v>
      </c>
      <c r="BK20" s="15">
        <f>IFERROR(IF((IFERROR(IF(BI20&gt;1,(BH20-BJ20)/BH20,""),(($G20*0.9)-BJ20)/($G20*0.9)))&gt;1%,IFERROR(IF(BI20&gt;1,(BH20-BJ20)/BH20,""),(($G20*0.9)-BJ20)/($G20*0.9)),""),"")</f>
        <v>0.23067499693740048</v>
      </c>
    </row>
    <row r="21" spans="1:63" s="5" customFormat="1" ht="12.75" customHeight="1">
      <c r="A21" s="43" t="s">
        <v>181</v>
      </c>
      <c r="B21" s="39" t="s">
        <v>236</v>
      </c>
      <c r="C21" s="4" t="s">
        <v>501</v>
      </c>
      <c r="D21" s="50">
        <v>1.19</v>
      </c>
      <c r="E21" s="40" t="s">
        <v>309</v>
      </c>
      <c r="F21" s="84">
        <v>3519</v>
      </c>
      <c r="G21" s="84">
        <v>3199</v>
      </c>
      <c r="H21" s="94">
        <v>2254</v>
      </c>
      <c r="I21" s="71">
        <v>0</v>
      </c>
      <c r="J21" s="72" t="str">
        <f t="shared" si="33"/>
        <v/>
      </c>
      <c r="K21" s="72">
        <v>0</v>
      </c>
      <c r="L21" s="73" t="str">
        <f t="shared" si="34"/>
        <v/>
      </c>
      <c r="M21" s="15" t="str">
        <f t="shared" si="55"/>
        <v/>
      </c>
      <c r="N21" s="74">
        <v>0</v>
      </c>
      <c r="O21" s="75" t="str">
        <f t="shared" si="35"/>
        <v/>
      </c>
      <c r="P21" s="75">
        <v>0</v>
      </c>
      <c r="Q21" s="76" t="str">
        <f t="shared" si="36"/>
        <v/>
      </c>
      <c r="R21" s="17" t="str">
        <f t="shared" si="56"/>
        <v/>
      </c>
      <c r="S21" s="71">
        <v>2777</v>
      </c>
      <c r="T21" s="72">
        <f t="shared" si="37"/>
        <v>2499.3000000000002</v>
      </c>
      <c r="U21" s="72">
        <v>292</v>
      </c>
      <c r="V21" s="73">
        <f t="shared" si="38"/>
        <v>1962</v>
      </c>
      <c r="W21" s="15">
        <f t="shared" si="57"/>
        <v>0.2149801944544473</v>
      </c>
      <c r="X21" s="74">
        <v>0</v>
      </c>
      <c r="Y21" s="75" t="str">
        <f t="shared" si="39"/>
        <v/>
      </c>
      <c r="Z21" s="75">
        <v>0</v>
      </c>
      <c r="AA21" s="76" t="str">
        <f t="shared" si="40"/>
        <v/>
      </c>
      <c r="AB21" s="17" t="str">
        <f t="shared" si="58"/>
        <v/>
      </c>
      <c r="AC21" s="71">
        <v>0</v>
      </c>
      <c r="AD21" s="72" t="str">
        <f t="shared" si="41"/>
        <v/>
      </c>
      <c r="AE21" s="72">
        <v>0</v>
      </c>
      <c r="AF21" s="73" t="str">
        <f t="shared" si="42"/>
        <v/>
      </c>
      <c r="AG21" s="15" t="str">
        <f t="shared" si="59"/>
        <v/>
      </c>
      <c r="AH21" s="74">
        <v>0</v>
      </c>
      <c r="AI21" s="75" t="str">
        <f t="shared" si="43"/>
        <v/>
      </c>
      <c r="AJ21" s="75">
        <v>0</v>
      </c>
      <c r="AK21" s="76" t="str">
        <f t="shared" si="44"/>
        <v/>
      </c>
      <c r="AL21" s="17" t="str">
        <f t="shared" si="60"/>
        <v/>
      </c>
      <c r="AM21" s="71">
        <v>0</v>
      </c>
      <c r="AN21" s="72" t="str">
        <f t="shared" si="45"/>
        <v/>
      </c>
      <c r="AO21" s="72">
        <v>0</v>
      </c>
      <c r="AP21" s="73" t="str">
        <f t="shared" si="46"/>
        <v/>
      </c>
      <c r="AQ21" s="15" t="str">
        <f t="shared" si="61"/>
        <v/>
      </c>
      <c r="AR21" s="74">
        <v>0</v>
      </c>
      <c r="AS21" s="75" t="str">
        <f t="shared" si="47"/>
        <v/>
      </c>
      <c r="AT21" s="75">
        <v>0</v>
      </c>
      <c r="AU21" s="76" t="str">
        <f t="shared" si="48"/>
        <v/>
      </c>
      <c r="AV21" s="17" t="str">
        <f t="shared" si="62"/>
        <v/>
      </c>
      <c r="AW21" s="71">
        <v>0</v>
      </c>
      <c r="AX21" s="72" t="str">
        <f t="shared" si="49"/>
        <v/>
      </c>
      <c r="AY21" s="72">
        <v>0</v>
      </c>
      <c r="AZ21" s="73" t="str">
        <f t="shared" si="50"/>
        <v/>
      </c>
      <c r="BA21" s="15" t="str">
        <f t="shared" si="63"/>
        <v/>
      </c>
      <c r="BB21" s="74" t="s">
        <v>219</v>
      </c>
      <c r="BC21" s="75" t="str">
        <f t="shared" si="51"/>
        <v/>
      </c>
      <c r="BD21" s="75">
        <v>0</v>
      </c>
      <c r="BE21" s="76" t="str">
        <f t="shared" si="52"/>
        <v/>
      </c>
      <c r="BF21" s="17" t="str">
        <f t="shared" si="64"/>
        <v/>
      </c>
      <c r="BG21" s="71">
        <v>0</v>
      </c>
      <c r="BH21" s="72" t="str">
        <f t="shared" si="53"/>
        <v/>
      </c>
      <c r="BI21" s="72">
        <v>0</v>
      </c>
      <c r="BJ21" s="73" t="str">
        <f t="shared" si="54"/>
        <v/>
      </c>
      <c r="BK21" s="15" t="str">
        <f t="shared" si="65"/>
        <v/>
      </c>
    </row>
    <row r="22" spans="1:63" s="5" customFormat="1" ht="12.75" customHeight="1" thickBot="1">
      <c r="A22" s="44" t="s">
        <v>488</v>
      </c>
      <c r="B22" s="37" t="s">
        <v>236</v>
      </c>
      <c r="C22" s="9" t="s">
        <v>489</v>
      </c>
      <c r="D22" s="51">
        <v>1.19</v>
      </c>
      <c r="E22" s="2" t="s">
        <v>309</v>
      </c>
      <c r="F22" s="85">
        <v>3574</v>
      </c>
      <c r="G22" s="85">
        <v>3249</v>
      </c>
      <c r="H22" s="95">
        <v>2243</v>
      </c>
      <c r="I22" s="78">
        <v>0</v>
      </c>
      <c r="J22" s="79" t="str">
        <f t="shared" si="33"/>
        <v/>
      </c>
      <c r="K22" s="79">
        <v>0</v>
      </c>
      <c r="L22" s="80" t="str">
        <f t="shared" si="34"/>
        <v/>
      </c>
      <c r="M22" s="16" t="str">
        <f t="shared" si="55"/>
        <v/>
      </c>
      <c r="N22" s="81">
        <v>0</v>
      </c>
      <c r="O22" s="82" t="str">
        <f t="shared" si="35"/>
        <v/>
      </c>
      <c r="P22" s="82">
        <v>0</v>
      </c>
      <c r="Q22" s="83" t="str">
        <f t="shared" si="36"/>
        <v/>
      </c>
      <c r="R22" s="18" t="str">
        <f t="shared" si="56"/>
        <v/>
      </c>
      <c r="S22" s="78">
        <v>0</v>
      </c>
      <c r="T22" s="79" t="str">
        <f t="shared" si="37"/>
        <v/>
      </c>
      <c r="U22" s="79">
        <v>0</v>
      </c>
      <c r="V22" s="80" t="str">
        <f t="shared" si="38"/>
        <v/>
      </c>
      <c r="W22" s="16" t="str">
        <f t="shared" si="57"/>
        <v/>
      </c>
      <c r="X22" s="81">
        <v>2832</v>
      </c>
      <c r="Y22" s="82">
        <f t="shared" si="39"/>
        <v>2548.8000000000002</v>
      </c>
      <c r="Z22" s="82">
        <v>283</v>
      </c>
      <c r="AA22" s="83">
        <f t="shared" si="40"/>
        <v>1960</v>
      </c>
      <c r="AB22" s="18">
        <f t="shared" si="58"/>
        <v>0.23101067168863784</v>
      </c>
      <c r="AC22" s="78">
        <v>0</v>
      </c>
      <c r="AD22" s="79" t="str">
        <f t="shared" si="41"/>
        <v/>
      </c>
      <c r="AE22" s="79">
        <v>0</v>
      </c>
      <c r="AF22" s="80" t="str">
        <f t="shared" si="42"/>
        <v/>
      </c>
      <c r="AG22" s="16" t="str">
        <f t="shared" si="59"/>
        <v/>
      </c>
      <c r="AH22" s="81" t="s">
        <v>219</v>
      </c>
      <c r="AI22" s="82" t="str">
        <f t="shared" si="43"/>
        <v/>
      </c>
      <c r="AJ22" s="82">
        <v>0</v>
      </c>
      <c r="AK22" s="83" t="str">
        <f t="shared" si="44"/>
        <v/>
      </c>
      <c r="AL22" s="18" t="str">
        <f t="shared" si="60"/>
        <v/>
      </c>
      <c r="AM22" s="78">
        <v>2832</v>
      </c>
      <c r="AN22" s="79">
        <f t="shared" si="45"/>
        <v>2548.8000000000002</v>
      </c>
      <c r="AO22" s="79">
        <v>283</v>
      </c>
      <c r="AP22" s="80">
        <f t="shared" si="46"/>
        <v>1960</v>
      </c>
      <c r="AQ22" s="16">
        <f t="shared" si="61"/>
        <v>0.23101067168863784</v>
      </c>
      <c r="AR22" s="81">
        <v>0</v>
      </c>
      <c r="AS22" s="82" t="str">
        <f t="shared" si="47"/>
        <v/>
      </c>
      <c r="AT22" s="82">
        <v>0</v>
      </c>
      <c r="AU22" s="83" t="str">
        <f t="shared" si="48"/>
        <v/>
      </c>
      <c r="AV22" s="18" t="str">
        <f t="shared" si="62"/>
        <v/>
      </c>
      <c r="AW22" s="78">
        <v>0</v>
      </c>
      <c r="AX22" s="79" t="str">
        <f t="shared" si="49"/>
        <v/>
      </c>
      <c r="AY22" s="79">
        <v>0</v>
      </c>
      <c r="AZ22" s="80" t="str">
        <f t="shared" si="50"/>
        <v/>
      </c>
      <c r="BA22" s="16" t="str">
        <f t="shared" si="63"/>
        <v/>
      </c>
      <c r="BB22" s="81" t="s">
        <v>219</v>
      </c>
      <c r="BC22" s="82" t="str">
        <f t="shared" si="51"/>
        <v/>
      </c>
      <c r="BD22" s="82">
        <v>0</v>
      </c>
      <c r="BE22" s="83" t="str">
        <f t="shared" si="52"/>
        <v/>
      </c>
      <c r="BF22" s="18" t="str">
        <f t="shared" si="64"/>
        <v/>
      </c>
      <c r="BG22" s="78">
        <v>2832</v>
      </c>
      <c r="BH22" s="79">
        <f t="shared" si="53"/>
        <v>2548.8000000000002</v>
      </c>
      <c r="BI22" s="79">
        <v>283</v>
      </c>
      <c r="BJ22" s="80">
        <f t="shared" si="54"/>
        <v>1960</v>
      </c>
      <c r="BK22" s="16">
        <f t="shared" si="65"/>
        <v>0.23101067168863784</v>
      </c>
    </row>
    <row r="23" spans="1:63" s="5" customFormat="1" ht="12.75" customHeight="1">
      <c r="A23" s="45" t="s">
        <v>185</v>
      </c>
      <c r="B23" s="35" t="s">
        <v>236</v>
      </c>
      <c r="C23" s="6"/>
      <c r="D23" s="52">
        <v>0.14000000000000001</v>
      </c>
      <c r="E23" s="7" t="s">
        <v>310</v>
      </c>
      <c r="F23" s="86">
        <v>1209</v>
      </c>
      <c r="G23" s="86">
        <v>1099</v>
      </c>
      <c r="H23" s="93">
        <v>758</v>
      </c>
      <c r="I23" s="104">
        <v>0</v>
      </c>
      <c r="J23" s="105" t="str">
        <f t="shared" si="33"/>
        <v/>
      </c>
      <c r="K23" s="105">
        <v>0</v>
      </c>
      <c r="L23" s="108" t="str">
        <f t="shared" si="34"/>
        <v/>
      </c>
      <c r="M23" s="14" t="str">
        <f t="shared" si="55"/>
        <v/>
      </c>
      <c r="N23" s="106">
        <v>0</v>
      </c>
      <c r="O23" s="107" t="str">
        <f t="shared" si="35"/>
        <v/>
      </c>
      <c r="P23" s="107">
        <v>0</v>
      </c>
      <c r="Q23" s="109" t="str">
        <f t="shared" si="36"/>
        <v/>
      </c>
      <c r="R23" s="19" t="str">
        <f t="shared" si="56"/>
        <v/>
      </c>
      <c r="S23" s="104">
        <v>0</v>
      </c>
      <c r="T23" s="105" t="str">
        <f t="shared" si="37"/>
        <v/>
      </c>
      <c r="U23" s="105">
        <v>0</v>
      </c>
      <c r="V23" s="108" t="str">
        <f t="shared" si="38"/>
        <v/>
      </c>
      <c r="W23" s="14" t="str">
        <f t="shared" si="57"/>
        <v/>
      </c>
      <c r="X23" s="106">
        <v>943</v>
      </c>
      <c r="Y23" s="107">
        <f t="shared" si="39"/>
        <v>848.7</v>
      </c>
      <c r="Z23" s="107">
        <v>106</v>
      </c>
      <c r="AA23" s="109">
        <f t="shared" si="40"/>
        <v>652</v>
      </c>
      <c r="AB23" s="19">
        <f t="shared" si="58"/>
        <v>0.23176623070578536</v>
      </c>
      <c r="AC23" s="104">
        <v>0</v>
      </c>
      <c r="AD23" s="105" t="str">
        <f t="shared" si="41"/>
        <v/>
      </c>
      <c r="AE23" s="105">
        <v>0</v>
      </c>
      <c r="AF23" s="108" t="str">
        <f t="shared" si="42"/>
        <v/>
      </c>
      <c r="AG23" s="14" t="str">
        <f t="shared" si="59"/>
        <v/>
      </c>
      <c r="AH23" s="106">
        <v>0</v>
      </c>
      <c r="AI23" s="107" t="str">
        <f t="shared" si="43"/>
        <v/>
      </c>
      <c r="AJ23" s="107">
        <v>0</v>
      </c>
      <c r="AK23" s="109" t="str">
        <f t="shared" si="44"/>
        <v/>
      </c>
      <c r="AL23" s="19" t="str">
        <f t="shared" si="60"/>
        <v/>
      </c>
      <c r="AM23" s="104">
        <v>943</v>
      </c>
      <c r="AN23" s="105">
        <f t="shared" si="45"/>
        <v>848.7</v>
      </c>
      <c r="AO23" s="105">
        <v>106</v>
      </c>
      <c r="AP23" s="108">
        <f t="shared" si="46"/>
        <v>652</v>
      </c>
      <c r="AQ23" s="14">
        <f t="shared" si="61"/>
        <v>0.23176623070578536</v>
      </c>
      <c r="AR23" s="106">
        <v>0</v>
      </c>
      <c r="AS23" s="107" t="str">
        <f t="shared" si="47"/>
        <v/>
      </c>
      <c r="AT23" s="107">
        <v>0</v>
      </c>
      <c r="AU23" s="109" t="str">
        <f t="shared" si="48"/>
        <v/>
      </c>
      <c r="AV23" s="19" t="str">
        <f t="shared" si="62"/>
        <v/>
      </c>
      <c r="AW23" s="104">
        <v>0</v>
      </c>
      <c r="AX23" s="105" t="str">
        <f t="shared" si="49"/>
        <v/>
      </c>
      <c r="AY23" s="105">
        <v>0</v>
      </c>
      <c r="AZ23" s="108" t="str">
        <f t="shared" si="50"/>
        <v/>
      </c>
      <c r="BA23" s="14" t="str">
        <f t="shared" si="63"/>
        <v/>
      </c>
      <c r="BB23" s="106">
        <v>0</v>
      </c>
      <c r="BC23" s="107" t="str">
        <f t="shared" si="51"/>
        <v/>
      </c>
      <c r="BD23" s="107">
        <v>0</v>
      </c>
      <c r="BE23" s="109" t="str">
        <f t="shared" si="52"/>
        <v/>
      </c>
      <c r="BF23" s="19" t="str">
        <f t="shared" si="64"/>
        <v/>
      </c>
      <c r="BG23" s="104">
        <v>999</v>
      </c>
      <c r="BH23" s="105">
        <f t="shared" si="53"/>
        <v>899.1</v>
      </c>
      <c r="BI23" s="105">
        <v>67</v>
      </c>
      <c r="BJ23" s="108">
        <f t="shared" si="54"/>
        <v>691</v>
      </c>
      <c r="BK23" s="14">
        <f t="shared" si="65"/>
        <v>0.23145367589812035</v>
      </c>
    </row>
    <row r="24" spans="1:63" s="5" customFormat="1" ht="12.75" customHeight="1" thickBot="1">
      <c r="A24" s="44" t="s">
        <v>184</v>
      </c>
      <c r="B24" s="37" t="s">
        <v>236</v>
      </c>
      <c r="C24" s="9"/>
      <c r="D24" s="51">
        <v>0.18</v>
      </c>
      <c r="E24" s="2" t="s">
        <v>311</v>
      </c>
      <c r="F24" s="85">
        <v>1429</v>
      </c>
      <c r="G24" s="85">
        <v>1299</v>
      </c>
      <c r="H24" s="95">
        <v>896</v>
      </c>
      <c r="I24" s="78">
        <v>0</v>
      </c>
      <c r="J24" s="79" t="str">
        <f t="shared" si="33"/>
        <v/>
      </c>
      <c r="K24" s="79">
        <v>0</v>
      </c>
      <c r="L24" s="80" t="str">
        <f t="shared" si="34"/>
        <v/>
      </c>
      <c r="M24" s="16" t="str">
        <f t="shared" si="55"/>
        <v/>
      </c>
      <c r="N24" s="81">
        <v>0</v>
      </c>
      <c r="O24" s="82" t="str">
        <f t="shared" si="35"/>
        <v/>
      </c>
      <c r="P24" s="82">
        <v>0</v>
      </c>
      <c r="Q24" s="83" t="str">
        <f t="shared" si="36"/>
        <v/>
      </c>
      <c r="R24" s="18" t="str">
        <f t="shared" si="56"/>
        <v/>
      </c>
      <c r="S24" s="78">
        <v>0</v>
      </c>
      <c r="T24" s="79" t="str">
        <f t="shared" si="37"/>
        <v/>
      </c>
      <c r="U24" s="79">
        <v>0</v>
      </c>
      <c r="V24" s="80" t="str">
        <f t="shared" si="38"/>
        <v/>
      </c>
      <c r="W24" s="16" t="str">
        <f t="shared" si="57"/>
        <v/>
      </c>
      <c r="X24" s="81">
        <v>1054</v>
      </c>
      <c r="Y24" s="82">
        <f t="shared" si="39"/>
        <v>948.6</v>
      </c>
      <c r="Z24" s="82">
        <v>167</v>
      </c>
      <c r="AA24" s="83">
        <f t="shared" si="40"/>
        <v>729</v>
      </c>
      <c r="AB24" s="18">
        <f t="shared" si="58"/>
        <v>0.23149905123339659</v>
      </c>
      <c r="AC24" s="78">
        <v>0</v>
      </c>
      <c r="AD24" s="79" t="str">
        <f t="shared" si="41"/>
        <v/>
      </c>
      <c r="AE24" s="79">
        <v>0</v>
      </c>
      <c r="AF24" s="80" t="str">
        <f t="shared" si="42"/>
        <v/>
      </c>
      <c r="AG24" s="16" t="str">
        <f t="shared" si="59"/>
        <v/>
      </c>
      <c r="AH24" s="81">
        <v>0</v>
      </c>
      <c r="AI24" s="82" t="str">
        <f t="shared" si="43"/>
        <v/>
      </c>
      <c r="AJ24" s="82">
        <v>0</v>
      </c>
      <c r="AK24" s="83" t="str">
        <f t="shared" si="44"/>
        <v/>
      </c>
      <c r="AL24" s="18" t="str">
        <f t="shared" si="60"/>
        <v/>
      </c>
      <c r="AM24" s="78">
        <v>999</v>
      </c>
      <c r="AN24" s="79">
        <f t="shared" si="45"/>
        <v>899.1</v>
      </c>
      <c r="AO24" s="79">
        <v>205</v>
      </c>
      <c r="AP24" s="80">
        <f t="shared" si="46"/>
        <v>691</v>
      </c>
      <c r="AQ24" s="16">
        <f t="shared" si="61"/>
        <v>0.23145367589812035</v>
      </c>
      <c r="AR24" s="81">
        <v>0</v>
      </c>
      <c r="AS24" s="82" t="str">
        <f t="shared" si="47"/>
        <v/>
      </c>
      <c r="AT24" s="82">
        <v>0</v>
      </c>
      <c r="AU24" s="83" t="str">
        <f t="shared" si="48"/>
        <v/>
      </c>
      <c r="AV24" s="18" t="str">
        <f t="shared" si="62"/>
        <v/>
      </c>
      <c r="AW24" s="78">
        <v>0</v>
      </c>
      <c r="AX24" s="79" t="str">
        <f t="shared" si="49"/>
        <v/>
      </c>
      <c r="AY24" s="79">
        <v>0</v>
      </c>
      <c r="AZ24" s="80" t="str">
        <f t="shared" si="50"/>
        <v/>
      </c>
      <c r="BA24" s="16" t="str">
        <f t="shared" si="63"/>
        <v/>
      </c>
      <c r="BB24" s="81">
        <v>0</v>
      </c>
      <c r="BC24" s="82" t="str">
        <f t="shared" si="51"/>
        <v/>
      </c>
      <c r="BD24" s="82">
        <v>0</v>
      </c>
      <c r="BE24" s="83" t="str">
        <f t="shared" si="52"/>
        <v/>
      </c>
      <c r="BF24" s="18" t="str">
        <f t="shared" si="64"/>
        <v/>
      </c>
      <c r="BG24" s="78">
        <v>1054</v>
      </c>
      <c r="BH24" s="79">
        <f t="shared" si="53"/>
        <v>948.6</v>
      </c>
      <c r="BI24" s="79">
        <v>167</v>
      </c>
      <c r="BJ24" s="80">
        <f t="shared" si="54"/>
        <v>729</v>
      </c>
      <c r="BK24" s="16">
        <f t="shared" si="65"/>
        <v>0.23149905123339659</v>
      </c>
    </row>
    <row r="25" spans="1:63" s="5" customFormat="1" ht="12.75" customHeight="1">
      <c r="A25" s="45" t="s">
        <v>437</v>
      </c>
      <c r="B25" s="35" t="s">
        <v>236</v>
      </c>
      <c r="C25" s="6" t="s">
        <v>6</v>
      </c>
      <c r="D25" s="52" t="s">
        <v>540</v>
      </c>
      <c r="E25" s="7" t="s">
        <v>312</v>
      </c>
      <c r="F25" s="86">
        <v>1539</v>
      </c>
      <c r="G25" s="86">
        <v>1399</v>
      </c>
      <c r="H25" s="93">
        <v>965</v>
      </c>
      <c r="I25" s="104">
        <v>0</v>
      </c>
      <c r="J25" s="105" t="str">
        <f t="shared" ref="J25:J28" si="66">IFERROR(IF(I25&gt;1,I25*0.9,""),"")</f>
        <v/>
      </c>
      <c r="K25" s="105">
        <v>0</v>
      </c>
      <c r="L25" s="108" t="str">
        <f t="shared" ref="L25:L28" si="67">IFERROR(IF(K25&gt;1,($H25-K25),""),"")</f>
        <v/>
      </c>
      <c r="M25" s="14" t="str">
        <f t="shared" ref="M25:M28" si="68">IFERROR(IF((IFERROR(IF(K25&gt;1,(J25-L25)/J25,""),(($G25*0.9)-L25)/($G25*0.9)))&gt;1%,IFERROR(IF(K25&gt;1,(J25-L25)/J25,""),(($G25*0.9)-L25)/($G25*0.9)),""),"")</f>
        <v/>
      </c>
      <c r="N25" s="106">
        <v>0</v>
      </c>
      <c r="O25" s="107" t="str">
        <f t="shared" ref="O25:O28" si="69">IFERROR(IF(N25&gt;1,N25*0.9,""),"")</f>
        <v/>
      </c>
      <c r="P25" s="107">
        <v>0</v>
      </c>
      <c r="Q25" s="109" t="str">
        <f t="shared" ref="Q25:Q28" si="70">IFERROR(IF(P25&gt;1,($H25-P25),""),"")</f>
        <v/>
      </c>
      <c r="R25" s="19" t="str">
        <f t="shared" ref="R25:R28" si="71">IFERROR(IF((IFERROR(IF(P25&gt;1,(O25-Q25)/O25,""),(($G25*0.9)-Q25)/($G25*0.9)))&gt;1%,IFERROR(IF(P25&gt;1,(O25-Q25)/O25,""),(($G25*0.9)-Q25)/($G25*0.9)),""),"")</f>
        <v/>
      </c>
      <c r="S25" s="104">
        <v>1388</v>
      </c>
      <c r="T25" s="105">
        <f t="shared" ref="T25:T28" si="72">IFERROR(IF(S25&gt;1,S25*0.9,""),"")</f>
        <v>1249.2</v>
      </c>
      <c r="U25" s="105">
        <v>6</v>
      </c>
      <c r="V25" s="108">
        <f t="shared" ref="V25:V28" si="73">IFERROR(IF(U25&gt;1,($H25-U25),""),"")</f>
        <v>959</v>
      </c>
      <c r="W25" s="14">
        <f t="shared" ref="W25:W28" si="74">IFERROR(IF((IFERROR(IF(U25&gt;1,(T25-V25)/T25,""),(($G25*0.9)-V25)/($G25*0.9)))&gt;1%,IFERROR(IF(U25&gt;1,(T25-V25)/T25,""),(($G25*0.9)-V25)/($G25*0.9)),""),"")</f>
        <v>0.23230867755363435</v>
      </c>
      <c r="X25" s="106">
        <v>1277</v>
      </c>
      <c r="Y25" s="107">
        <f t="shared" ref="Y25:Y28" si="75">IFERROR(IF(X25&gt;1,X25*0.9,""),"")</f>
        <v>1149.3</v>
      </c>
      <c r="Z25" s="107">
        <v>82</v>
      </c>
      <c r="AA25" s="109">
        <f t="shared" ref="AA25:AA28" si="76">IFERROR(IF(Z25&gt;1,($H25-Z25),""),"")</f>
        <v>883</v>
      </c>
      <c r="AB25" s="19">
        <f t="shared" ref="AB25:AB28" si="77">IFERROR(IF((IFERROR(IF(Z25&gt;1,(Y25-AA25)/Y25,""),(($G25*0.9)-AA25)/($G25*0.9)))&gt;1%,IFERROR(IF(Z25&gt;1,(Y25-AA25)/Y25,""),(($G25*0.9)-AA25)/($G25*0.9)),""),"")</f>
        <v>0.231706255981902</v>
      </c>
      <c r="AC25" s="104">
        <v>0</v>
      </c>
      <c r="AD25" s="105" t="str">
        <f t="shared" ref="AD25:AD28" si="78">IFERROR(IF(AC25&gt;1,AC25*0.9,""),"")</f>
        <v/>
      </c>
      <c r="AE25" s="105">
        <v>0</v>
      </c>
      <c r="AF25" s="108" t="str">
        <f t="shared" ref="AF25:AF28" si="79">IFERROR(IF(AE25&gt;1,($H25-AE25),""),"")</f>
        <v/>
      </c>
      <c r="AG25" s="14" t="str">
        <f t="shared" ref="AG25:AG28" si="80">IFERROR(IF((IFERROR(IF(AE25&gt;1,(AD25-AF25)/AD25,""),(($G25*0.9)-AF25)/($G25*0.9)))&gt;1%,IFERROR(IF(AE25&gt;1,(AD25-AF25)/AD25,""),(($G25*0.9)-AF25)/($G25*0.9)),""),"")</f>
        <v/>
      </c>
      <c r="AH25" s="106">
        <v>0</v>
      </c>
      <c r="AI25" s="107" t="str">
        <f t="shared" ref="AI25:AI28" si="81">IFERROR(IF(AH25&gt;1,AH25*0.9,""),"")</f>
        <v/>
      </c>
      <c r="AJ25" s="107">
        <v>0</v>
      </c>
      <c r="AK25" s="109" t="str">
        <f t="shared" ref="AK25:AK28" si="82">IFERROR(IF(AJ25&gt;1,($H25-AJ25),""),"")</f>
        <v/>
      </c>
      <c r="AL25" s="19" t="str">
        <f t="shared" ref="AL25:AL28" si="83">IFERROR(IF((IFERROR(IF(AJ25&gt;1,(AI25-AK25)/AI25,""),(($G25*0.9)-AK25)/($G25*0.9)))&gt;1%,IFERROR(IF(AJ25&gt;1,(AI25-AK25)/AI25,""),(($G25*0.9)-AK25)/($G25*0.9)),""),"")</f>
        <v/>
      </c>
      <c r="AM25" s="104">
        <v>1277</v>
      </c>
      <c r="AN25" s="105">
        <f t="shared" ref="AN25:AN28" si="84">IFERROR(IF(AM25&gt;1,AM25*0.9,""),"")</f>
        <v>1149.3</v>
      </c>
      <c r="AO25" s="105">
        <v>82</v>
      </c>
      <c r="AP25" s="108">
        <f t="shared" ref="AP25:AP28" si="85">IFERROR(IF(AO25&gt;1,($H25-AO25),""),"")</f>
        <v>883</v>
      </c>
      <c r="AQ25" s="14">
        <f t="shared" ref="AQ25:AQ28" si="86">IFERROR(IF((IFERROR(IF(AO25&gt;1,(AN25-AP25)/AN25,""),(($G25*0.9)-AP25)/($G25*0.9)))&gt;1%,IFERROR(IF(AO25&gt;1,(AN25-AP25)/AN25,""),(($G25*0.9)-AP25)/($G25*0.9)),""),"")</f>
        <v>0.231706255981902</v>
      </c>
      <c r="AR25" s="106">
        <v>0</v>
      </c>
      <c r="AS25" s="107" t="str">
        <f t="shared" ref="AS25:AS28" si="87">IFERROR(IF(AR25&gt;1,AR25*0.9,""),"")</f>
        <v/>
      </c>
      <c r="AT25" s="107">
        <v>0</v>
      </c>
      <c r="AU25" s="109" t="str">
        <f t="shared" ref="AU25:AU28" si="88">IFERROR(IF(AT25&gt;1,($H25-AT25),""),"")</f>
        <v/>
      </c>
      <c r="AV25" s="19" t="str">
        <f t="shared" ref="AV25:AV28" si="89">IFERROR(IF((IFERROR(IF(AT25&gt;1,(AS25-AU25)/AS25,""),(($G25*0.9)-AU25)/($G25*0.9)))&gt;1%,IFERROR(IF(AT25&gt;1,(AS25-AU25)/AS25,""),(($G25*0.9)-AU25)/($G25*0.9)),""),"")</f>
        <v/>
      </c>
      <c r="AW25" s="104">
        <v>0</v>
      </c>
      <c r="AX25" s="105" t="str">
        <f t="shared" ref="AX25:AX28" si="90">IFERROR(IF(AW25&gt;1,AW25*0.9,""),"")</f>
        <v/>
      </c>
      <c r="AY25" s="105">
        <v>0</v>
      </c>
      <c r="AZ25" s="108" t="str">
        <f t="shared" ref="AZ25:AZ28" si="91">IFERROR(IF(AY25&gt;1,($H25-AY25),""),"")</f>
        <v/>
      </c>
      <c r="BA25" s="14" t="str">
        <f t="shared" ref="BA25:BA28" si="92">IFERROR(IF((IFERROR(IF(AY25&gt;1,(AX25-AZ25)/AX25,""),(($G25*0.9)-AZ25)/($G25*0.9)))&gt;1%,IFERROR(IF(AY25&gt;1,(AX25-AZ25)/AX25,""),(($G25*0.9)-AZ25)/($G25*0.9)),""),"")</f>
        <v/>
      </c>
      <c r="BB25" s="106">
        <v>0</v>
      </c>
      <c r="BC25" s="107" t="str">
        <f t="shared" ref="BC25:BC28" si="93">IFERROR(IF(BB25&gt;1,BB25*0.9,""),"")</f>
        <v/>
      </c>
      <c r="BD25" s="107">
        <v>0</v>
      </c>
      <c r="BE25" s="109" t="str">
        <f t="shared" ref="BE25:BE28" si="94">IFERROR(IF(BD25&gt;1,($H25-BD25),""),"")</f>
        <v/>
      </c>
      <c r="BF25" s="19" t="str">
        <f t="shared" ref="BF25:BF28" si="95">IFERROR(IF((IFERROR(IF(BD25&gt;1,(BC25-BE25)/BC25,""),(($G25*0.9)-BE25)/($G25*0.9)))&gt;1%,IFERROR(IF(BD25&gt;1,(BC25-BE25)/BC25,""),(($G25*0.9)-BE25)/($G25*0.9)),""),"")</f>
        <v/>
      </c>
      <c r="BG25" s="104">
        <v>1277</v>
      </c>
      <c r="BH25" s="105">
        <f t="shared" ref="BH25:BH28" si="96">IFERROR(IF(BG25&gt;1,BG25*0.9,""),"")</f>
        <v>1149.3</v>
      </c>
      <c r="BI25" s="105">
        <v>82</v>
      </c>
      <c r="BJ25" s="108">
        <f t="shared" ref="BJ25:BJ28" si="97">IFERROR(IF(BI25&gt;1,($H25-BI25),""),"")</f>
        <v>883</v>
      </c>
      <c r="BK25" s="14">
        <f t="shared" ref="BK25:BK28" si="98">IFERROR(IF((IFERROR(IF(BI25&gt;1,(BH25-BJ25)/BH25,""),(($G25*0.9)-BJ25)/($G25*0.9)))&gt;1%,IFERROR(IF(BI25&gt;1,(BH25-BJ25)/BH25,""),(($G25*0.9)-BJ25)/($G25*0.9)),""),"")</f>
        <v>0.231706255981902</v>
      </c>
    </row>
    <row r="26" spans="1:63" s="5" customFormat="1" ht="12.75" customHeight="1">
      <c r="A26" s="43" t="s">
        <v>186</v>
      </c>
      <c r="B26" s="39" t="s">
        <v>236</v>
      </c>
      <c r="C26" s="4"/>
      <c r="D26" s="50">
        <v>0.22</v>
      </c>
      <c r="E26" s="40" t="s">
        <v>312</v>
      </c>
      <c r="F26" s="84">
        <v>1429</v>
      </c>
      <c r="G26" s="84">
        <v>1299</v>
      </c>
      <c r="H26" s="94">
        <v>896</v>
      </c>
      <c r="I26" s="71">
        <v>0</v>
      </c>
      <c r="J26" s="72" t="str">
        <f t="shared" si="66"/>
        <v/>
      </c>
      <c r="K26" s="72">
        <v>0</v>
      </c>
      <c r="L26" s="73" t="str">
        <f t="shared" si="67"/>
        <v/>
      </c>
      <c r="M26" s="15" t="str">
        <f t="shared" si="68"/>
        <v/>
      </c>
      <c r="N26" s="74">
        <v>0</v>
      </c>
      <c r="O26" s="75" t="str">
        <f t="shared" si="69"/>
        <v/>
      </c>
      <c r="P26" s="75">
        <v>0</v>
      </c>
      <c r="Q26" s="76" t="str">
        <f t="shared" si="70"/>
        <v/>
      </c>
      <c r="R26" s="17" t="str">
        <f t="shared" si="71"/>
        <v/>
      </c>
      <c r="S26" s="71">
        <v>1277</v>
      </c>
      <c r="T26" s="72">
        <f t="shared" si="72"/>
        <v>1149.3</v>
      </c>
      <c r="U26" s="72">
        <v>13</v>
      </c>
      <c r="V26" s="73">
        <f t="shared" si="73"/>
        <v>883</v>
      </c>
      <c r="W26" s="15">
        <f t="shared" si="74"/>
        <v>0.231706255981902</v>
      </c>
      <c r="X26" s="74">
        <v>1166</v>
      </c>
      <c r="Y26" s="75">
        <f t="shared" si="75"/>
        <v>1049.4000000000001</v>
      </c>
      <c r="Z26" s="75">
        <v>90</v>
      </c>
      <c r="AA26" s="76">
        <f t="shared" si="76"/>
        <v>806</v>
      </c>
      <c r="AB26" s="17">
        <f t="shared" si="77"/>
        <v>0.23194206213074145</v>
      </c>
      <c r="AC26" s="71">
        <v>0</v>
      </c>
      <c r="AD26" s="72" t="str">
        <f t="shared" si="78"/>
        <v/>
      </c>
      <c r="AE26" s="72">
        <v>0</v>
      </c>
      <c r="AF26" s="73" t="str">
        <f t="shared" si="79"/>
        <v/>
      </c>
      <c r="AG26" s="15" t="str">
        <f t="shared" si="80"/>
        <v/>
      </c>
      <c r="AH26" s="74">
        <v>0</v>
      </c>
      <c r="AI26" s="75" t="str">
        <f t="shared" si="81"/>
        <v/>
      </c>
      <c r="AJ26" s="75">
        <v>0</v>
      </c>
      <c r="AK26" s="76" t="str">
        <f t="shared" si="82"/>
        <v/>
      </c>
      <c r="AL26" s="17" t="str">
        <f t="shared" si="83"/>
        <v/>
      </c>
      <c r="AM26" s="71">
        <v>1166</v>
      </c>
      <c r="AN26" s="72">
        <f t="shared" si="84"/>
        <v>1049.4000000000001</v>
      </c>
      <c r="AO26" s="72">
        <v>90</v>
      </c>
      <c r="AP26" s="73">
        <f t="shared" si="85"/>
        <v>806</v>
      </c>
      <c r="AQ26" s="15">
        <f t="shared" si="86"/>
        <v>0.23194206213074145</v>
      </c>
      <c r="AR26" s="74">
        <v>0</v>
      </c>
      <c r="AS26" s="75" t="str">
        <f t="shared" si="87"/>
        <v/>
      </c>
      <c r="AT26" s="75">
        <v>0</v>
      </c>
      <c r="AU26" s="76" t="str">
        <f t="shared" si="88"/>
        <v/>
      </c>
      <c r="AV26" s="17" t="str">
        <f t="shared" si="89"/>
        <v/>
      </c>
      <c r="AW26" s="71">
        <v>0</v>
      </c>
      <c r="AX26" s="72" t="str">
        <f t="shared" si="90"/>
        <v/>
      </c>
      <c r="AY26" s="72">
        <v>0</v>
      </c>
      <c r="AZ26" s="73" t="str">
        <f t="shared" si="91"/>
        <v/>
      </c>
      <c r="BA26" s="15" t="str">
        <f t="shared" si="92"/>
        <v/>
      </c>
      <c r="BB26" s="74">
        <v>0</v>
      </c>
      <c r="BC26" s="75" t="str">
        <f t="shared" si="93"/>
        <v/>
      </c>
      <c r="BD26" s="75">
        <v>0</v>
      </c>
      <c r="BE26" s="76" t="str">
        <f t="shared" si="94"/>
        <v/>
      </c>
      <c r="BF26" s="17" t="str">
        <f t="shared" si="95"/>
        <v/>
      </c>
      <c r="BG26" s="71">
        <v>1166</v>
      </c>
      <c r="BH26" s="72">
        <f t="shared" si="96"/>
        <v>1049.4000000000001</v>
      </c>
      <c r="BI26" s="72">
        <v>90</v>
      </c>
      <c r="BJ26" s="73">
        <f t="shared" si="97"/>
        <v>806</v>
      </c>
      <c r="BK26" s="15">
        <f t="shared" si="98"/>
        <v>0.23194206213074145</v>
      </c>
    </row>
    <row r="27" spans="1:63" s="5" customFormat="1" ht="12.75" customHeight="1">
      <c r="A27" s="43" t="s">
        <v>438</v>
      </c>
      <c r="B27" s="39" t="s">
        <v>236</v>
      </c>
      <c r="C27" s="4" t="s">
        <v>6</v>
      </c>
      <c r="D27" s="50" t="s">
        <v>540</v>
      </c>
      <c r="E27" s="40" t="s">
        <v>312</v>
      </c>
      <c r="F27" s="84">
        <v>1759</v>
      </c>
      <c r="G27" s="84">
        <v>1599</v>
      </c>
      <c r="H27" s="94">
        <v>1104</v>
      </c>
      <c r="I27" s="71">
        <v>0</v>
      </c>
      <c r="J27" s="72" t="str">
        <f t="shared" si="66"/>
        <v/>
      </c>
      <c r="K27" s="72">
        <v>0</v>
      </c>
      <c r="L27" s="73" t="str">
        <f t="shared" si="67"/>
        <v/>
      </c>
      <c r="M27" s="15" t="str">
        <f t="shared" si="68"/>
        <v/>
      </c>
      <c r="N27" s="74">
        <v>0</v>
      </c>
      <c r="O27" s="75" t="str">
        <f t="shared" si="69"/>
        <v/>
      </c>
      <c r="P27" s="75">
        <v>0</v>
      </c>
      <c r="Q27" s="76" t="str">
        <f t="shared" si="70"/>
        <v/>
      </c>
      <c r="R27" s="17" t="str">
        <f t="shared" si="71"/>
        <v/>
      </c>
      <c r="S27" s="71">
        <v>1499</v>
      </c>
      <c r="T27" s="72">
        <f t="shared" si="72"/>
        <v>1349.1000000000001</v>
      </c>
      <c r="U27" s="72">
        <v>66</v>
      </c>
      <c r="V27" s="73">
        <f t="shared" si="73"/>
        <v>1038</v>
      </c>
      <c r="W27" s="15">
        <f t="shared" si="74"/>
        <v>0.23059817656215262</v>
      </c>
      <c r="X27" s="74">
        <v>1499</v>
      </c>
      <c r="Y27" s="75">
        <f t="shared" si="75"/>
        <v>1349.1000000000001</v>
      </c>
      <c r="Z27" s="75">
        <v>66</v>
      </c>
      <c r="AA27" s="76">
        <f t="shared" si="76"/>
        <v>1038</v>
      </c>
      <c r="AB27" s="17">
        <f t="shared" si="77"/>
        <v>0.23059817656215262</v>
      </c>
      <c r="AC27" s="71">
        <v>0</v>
      </c>
      <c r="AD27" s="72" t="str">
        <f t="shared" si="78"/>
        <v/>
      </c>
      <c r="AE27" s="72">
        <v>0</v>
      </c>
      <c r="AF27" s="73" t="str">
        <f t="shared" si="79"/>
        <v/>
      </c>
      <c r="AG27" s="15" t="str">
        <f t="shared" si="80"/>
        <v/>
      </c>
      <c r="AH27" s="74">
        <v>0</v>
      </c>
      <c r="AI27" s="75" t="str">
        <f t="shared" si="81"/>
        <v/>
      </c>
      <c r="AJ27" s="75">
        <v>0</v>
      </c>
      <c r="AK27" s="76" t="str">
        <f t="shared" si="82"/>
        <v/>
      </c>
      <c r="AL27" s="17" t="str">
        <f t="shared" si="83"/>
        <v/>
      </c>
      <c r="AM27" s="71">
        <v>1499</v>
      </c>
      <c r="AN27" s="72">
        <f t="shared" si="84"/>
        <v>1349.1000000000001</v>
      </c>
      <c r="AO27" s="72">
        <v>66</v>
      </c>
      <c r="AP27" s="73">
        <f t="shared" si="85"/>
        <v>1038</v>
      </c>
      <c r="AQ27" s="15">
        <f t="shared" si="86"/>
        <v>0.23059817656215262</v>
      </c>
      <c r="AR27" s="74">
        <v>0</v>
      </c>
      <c r="AS27" s="75" t="str">
        <f t="shared" si="87"/>
        <v/>
      </c>
      <c r="AT27" s="75">
        <v>0</v>
      </c>
      <c r="AU27" s="76" t="str">
        <f t="shared" si="88"/>
        <v/>
      </c>
      <c r="AV27" s="17" t="str">
        <f t="shared" si="89"/>
        <v/>
      </c>
      <c r="AW27" s="71">
        <v>0</v>
      </c>
      <c r="AX27" s="72" t="str">
        <f t="shared" si="90"/>
        <v/>
      </c>
      <c r="AY27" s="72">
        <v>0</v>
      </c>
      <c r="AZ27" s="73" t="str">
        <f t="shared" si="91"/>
        <v/>
      </c>
      <c r="BA27" s="15" t="str">
        <f t="shared" si="92"/>
        <v/>
      </c>
      <c r="BB27" s="74">
        <v>0</v>
      </c>
      <c r="BC27" s="75" t="str">
        <f t="shared" si="93"/>
        <v/>
      </c>
      <c r="BD27" s="75">
        <v>0</v>
      </c>
      <c r="BE27" s="76" t="str">
        <f t="shared" si="94"/>
        <v/>
      </c>
      <c r="BF27" s="17" t="str">
        <f t="shared" si="95"/>
        <v/>
      </c>
      <c r="BG27" s="71">
        <v>1499</v>
      </c>
      <c r="BH27" s="72">
        <f t="shared" si="96"/>
        <v>1349.1000000000001</v>
      </c>
      <c r="BI27" s="72">
        <v>66</v>
      </c>
      <c r="BJ27" s="73">
        <f t="shared" si="97"/>
        <v>1038</v>
      </c>
      <c r="BK27" s="15">
        <f t="shared" si="98"/>
        <v>0.23059817656215262</v>
      </c>
    </row>
    <row r="28" spans="1:63" s="5" customFormat="1" ht="12.75" customHeight="1" thickBot="1">
      <c r="A28" s="44" t="s">
        <v>187</v>
      </c>
      <c r="B28" s="37" t="s">
        <v>236</v>
      </c>
      <c r="C28" s="9"/>
      <c r="D28" s="51">
        <v>0.27</v>
      </c>
      <c r="E28" s="2" t="s">
        <v>312</v>
      </c>
      <c r="F28" s="85">
        <v>1649</v>
      </c>
      <c r="G28" s="85">
        <v>1499</v>
      </c>
      <c r="H28" s="95">
        <v>1035</v>
      </c>
      <c r="I28" s="78">
        <v>0</v>
      </c>
      <c r="J28" s="79" t="str">
        <f t="shared" si="66"/>
        <v/>
      </c>
      <c r="K28" s="79">
        <v>0</v>
      </c>
      <c r="L28" s="80" t="str">
        <f t="shared" si="67"/>
        <v/>
      </c>
      <c r="M28" s="16" t="str">
        <f t="shared" si="68"/>
        <v/>
      </c>
      <c r="N28" s="81">
        <v>0</v>
      </c>
      <c r="O28" s="82" t="str">
        <f t="shared" si="69"/>
        <v/>
      </c>
      <c r="P28" s="82">
        <v>0</v>
      </c>
      <c r="Q28" s="83" t="str">
        <f t="shared" si="70"/>
        <v/>
      </c>
      <c r="R28" s="18" t="str">
        <f t="shared" si="71"/>
        <v/>
      </c>
      <c r="S28" s="78">
        <v>1443</v>
      </c>
      <c r="T28" s="79">
        <f t="shared" si="72"/>
        <v>1298.7</v>
      </c>
      <c r="U28" s="79">
        <v>36</v>
      </c>
      <c r="V28" s="80">
        <f t="shared" si="73"/>
        <v>999</v>
      </c>
      <c r="W28" s="16">
        <f t="shared" si="74"/>
        <v>0.23076923076923081</v>
      </c>
      <c r="X28" s="81">
        <v>1277</v>
      </c>
      <c r="Y28" s="82">
        <f t="shared" si="75"/>
        <v>1149.3</v>
      </c>
      <c r="Z28" s="82">
        <v>151</v>
      </c>
      <c r="AA28" s="83">
        <f t="shared" si="76"/>
        <v>884</v>
      </c>
      <c r="AB28" s="18">
        <f t="shared" si="77"/>
        <v>0.23083616114156441</v>
      </c>
      <c r="AC28" s="78">
        <v>0</v>
      </c>
      <c r="AD28" s="79" t="str">
        <f t="shared" si="78"/>
        <v/>
      </c>
      <c r="AE28" s="79">
        <v>0</v>
      </c>
      <c r="AF28" s="80" t="str">
        <f t="shared" si="79"/>
        <v/>
      </c>
      <c r="AG28" s="16" t="str">
        <f t="shared" si="80"/>
        <v/>
      </c>
      <c r="AH28" s="81">
        <v>0</v>
      </c>
      <c r="AI28" s="82" t="str">
        <f t="shared" si="81"/>
        <v/>
      </c>
      <c r="AJ28" s="82">
        <v>0</v>
      </c>
      <c r="AK28" s="83" t="str">
        <f t="shared" si="82"/>
        <v/>
      </c>
      <c r="AL28" s="18" t="str">
        <f t="shared" si="83"/>
        <v/>
      </c>
      <c r="AM28" s="78">
        <v>1277</v>
      </c>
      <c r="AN28" s="79">
        <f t="shared" si="84"/>
        <v>1149.3</v>
      </c>
      <c r="AO28" s="79">
        <v>151</v>
      </c>
      <c r="AP28" s="80">
        <f t="shared" si="85"/>
        <v>884</v>
      </c>
      <c r="AQ28" s="16">
        <f t="shared" si="86"/>
        <v>0.23083616114156441</v>
      </c>
      <c r="AR28" s="81">
        <v>0</v>
      </c>
      <c r="AS28" s="82" t="str">
        <f t="shared" si="87"/>
        <v/>
      </c>
      <c r="AT28" s="82">
        <v>0</v>
      </c>
      <c r="AU28" s="83" t="str">
        <f t="shared" si="88"/>
        <v/>
      </c>
      <c r="AV28" s="18" t="str">
        <f t="shared" si="89"/>
        <v/>
      </c>
      <c r="AW28" s="78">
        <v>0</v>
      </c>
      <c r="AX28" s="79" t="str">
        <f t="shared" si="90"/>
        <v/>
      </c>
      <c r="AY28" s="79">
        <v>0</v>
      </c>
      <c r="AZ28" s="80" t="str">
        <f t="shared" si="91"/>
        <v/>
      </c>
      <c r="BA28" s="16" t="str">
        <f t="shared" si="92"/>
        <v/>
      </c>
      <c r="BB28" s="81">
        <v>0</v>
      </c>
      <c r="BC28" s="82" t="str">
        <f t="shared" si="93"/>
        <v/>
      </c>
      <c r="BD28" s="82">
        <v>0</v>
      </c>
      <c r="BE28" s="83" t="str">
        <f t="shared" si="94"/>
        <v/>
      </c>
      <c r="BF28" s="18" t="str">
        <f t="shared" si="95"/>
        <v/>
      </c>
      <c r="BG28" s="78">
        <v>1277</v>
      </c>
      <c r="BH28" s="79">
        <f t="shared" si="96"/>
        <v>1149.3</v>
      </c>
      <c r="BI28" s="79">
        <v>151</v>
      </c>
      <c r="BJ28" s="80">
        <f t="shared" si="97"/>
        <v>884</v>
      </c>
      <c r="BK28" s="16">
        <f t="shared" si="98"/>
        <v>0.23083616114156441</v>
      </c>
    </row>
    <row r="29" spans="1:63" s="5" customFormat="1" ht="12.75" customHeight="1">
      <c r="A29" s="43" t="s">
        <v>471</v>
      </c>
      <c r="B29" s="39" t="s">
        <v>236</v>
      </c>
      <c r="C29" s="4" t="s">
        <v>6</v>
      </c>
      <c r="D29" s="50">
        <v>1.56</v>
      </c>
      <c r="E29" s="40" t="s">
        <v>329</v>
      </c>
      <c r="F29" s="84">
        <v>4234</v>
      </c>
      <c r="G29" s="84">
        <v>3849</v>
      </c>
      <c r="H29" s="94">
        <v>2657</v>
      </c>
      <c r="I29" s="71">
        <v>0</v>
      </c>
      <c r="J29" s="72" t="str">
        <f t="shared" ref="J29:J36" si="99">IFERROR(IF(I29&gt;1,I29*0.9,""),"")</f>
        <v/>
      </c>
      <c r="K29" s="72">
        <v>0</v>
      </c>
      <c r="L29" s="73" t="str">
        <f t="shared" ref="L29:L36" si="100">IFERROR(IF(K29&gt;1,($H29-K29),""),"")</f>
        <v/>
      </c>
      <c r="M29" s="15" t="str">
        <f t="shared" ref="M29:M36" si="101">IFERROR(IF((IFERROR(IF(K29&gt;1,(J29-L29)/J29,""),(($G29*0.9)-L29)/($G29*0.9)))&gt;1%,IFERROR(IF(K29&gt;1,(J29-L29)/J29,""),(($G29*0.9)-L29)/($G29*0.9)),""),"")</f>
        <v/>
      </c>
      <c r="N29" s="74">
        <v>0</v>
      </c>
      <c r="O29" s="75" t="str">
        <f t="shared" ref="O29:O36" si="102">IFERROR(IF(N29&gt;1,N29*0.9,""),"")</f>
        <v/>
      </c>
      <c r="P29" s="75">
        <v>0</v>
      </c>
      <c r="Q29" s="76" t="str">
        <f t="shared" ref="Q29:Q36" si="103">IFERROR(IF(P29&gt;1,($H29-P29),""),"")</f>
        <v/>
      </c>
      <c r="R29" s="17" t="str">
        <f t="shared" ref="R29:R36" si="104">IFERROR(IF((IFERROR(IF(P29&gt;1,(O29-Q29)/O29,""),(($G29*0.9)-Q29)/($G29*0.9)))&gt;1%,IFERROR(IF(P29&gt;1,(O29-Q29)/O29,""),(($G29*0.9)-Q29)/($G29*0.9)),""),"")</f>
        <v/>
      </c>
      <c r="S29" s="71">
        <v>3277</v>
      </c>
      <c r="T29" s="72">
        <f t="shared" ref="T29:T36" si="105">IFERROR(IF(S29&gt;1,S29*0.9,""),"")</f>
        <v>2949.3</v>
      </c>
      <c r="U29" s="72">
        <v>389</v>
      </c>
      <c r="V29" s="73">
        <f t="shared" ref="V29:V36" si="106">IFERROR(IF(U29&gt;1,($H29-U29),""),"")</f>
        <v>2268</v>
      </c>
      <c r="W29" s="15">
        <f t="shared" ref="W29:W36" si="107">IFERROR(IF((IFERROR(IF(U29&gt;1,(T29-V29)/T29,""),(($G29*0.9)-V29)/($G29*0.9)))&gt;1%,IFERROR(IF(U29&gt;1,(T29-V29)/T29,""),(($G29*0.9)-V29)/($G29*0.9)),""),"")</f>
        <v>0.2310039670430272</v>
      </c>
      <c r="X29" s="74">
        <v>3332</v>
      </c>
      <c r="Y29" s="75">
        <f t="shared" ref="Y29:Y36" si="108">IFERROR(IF(X29&gt;1,X29*0.9,""),"")</f>
        <v>2998.8</v>
      </c>
      <c r="Z29" s="75">
        <v>351</v>
      </c>
      <c r="AA29" s="76">
        <f t="shared" ref="AA29:AA36" si="109">IFERROR(IF(Z29&gt;1,($H29-Z29),""),"")</f>
        <v>2306</v>
      </c>
      <c r="AB29" s="17">
        <f t="shared" ref="AB29:AB36" si="110">IFERROR(IF((IFERROR(IF(Z29&gt;1,(Y29-AA29)/Y29,""),(($G29*0.9)-AA29)/($G29*0.9)))&gt;1%,IFERROR(IF(Z29&gt;1,(Y29-AA29)/Y29,""),(($G29*0.9)-AA29)/($G29*0.9)),""),"")</f>
        <v>0.23102574363078571</v>
      </c>
      <c r="AC29" s="71">
        <v>0</v>
      </c>
      <c r="AD29" s="72" t="str">
        <f t="shared" ref="AD29:AD36" si="111">IFERROR(IF(AC29&gt;1,AC29*0.9,""),"")</f>
        <v/>
      </c>
      <c r="AE29" s="72">
        <v>0</v>
      </c>
      <c r="AF29" s="73" t="str">
        <f t="shared" ref="AF29:AF36" si="112">IFERROR(IF(AE29&gt;1,($H29-AE29),""),"")</f>
        <v/>
      </c>
      <c r="AG29" s="15" t="str">
        <f t="shared" ref="AG29:AG36" si="113">IFERROR(IF((IFERROR(IF(AE29&gt;1,(AD29-AF29)/AD29,""),(($G29*0.9)-AF29)/($G29*0.9)))&gt;1%,IFERROR(IF(AE29&gt;1,(AD29-AF29)/AD29,""),(($G29*0.9)-AF29)/($G29*0.9)),""),"")</f>
        <v/>
      </c>
      <c r="AH29" s="74">
        <v>0</v>
      </c>
      <c r="AI29" s="75" t="str">
        <f t="shared" ref="AI29:AI36" si="114">IFERROR(IF(AH29&gt;1,AH29*0.9,""),"")</f>
        <v/>
      </c>
      <c r="AJ29" s="75">
        <v>0</v>
      </c>
      <c r="AK29" s="76" t="str">
        <f t="shared" ref="AK29:AK36" si="115">IFERROR(IF(AJ29&gt;1,($H29-AJ29),""),"")</f>
        <v/>
      </c>
      <c r="AL29" s="17" t="str">
        <f t="shared" ref="AL29:AL36" si="116">IFERROR(IF((IFERROR(IF(AJ29&gt;1,(AI29-AK29)/AI29,""),(($G29*0.9)-AK29)/($G29*0.9)))&gt;1%,IFERROR(IF(AJ29&gt;1,(AI29-AK29)/AI29,""),(($G29*0.9)-AK29)/($G29*0.9)),""),"")</f>
        <v/>
      </c>
      <c r="AM29" s="71">
        <v>3277</v>
      </c>
      <c r="AN29" s="72">
        <f t="shared" ref="AN29:AN36" si="117">IFERROR(IF(AM29&gt;1,AM29*0.9,""),"")</f>
        <v>2949.3</v>
      </c>
      <c r="AO29" s="72">
        <v>389</v>
      </c>
      <c r="AP29" s="73">
        <f t="shared" ref="AP29:AP36" si="118">IFERROR(IF(AO29&gt;1,($H29-AO29),""),"")</f>
        <v>2268</v>
      </c>
      <c r="AQ29" s="15">
        <f t="shared" ref="AQ29:AQ36" si="119">IFERROR(IF((IFERROR(IF(AO29&gt;1,(AN29-AP29)/AN29,""),(($G29*0.9)-AP29)/($G29*0.9)))&gt;1%,IFERROR(IF(AO29&gt;1,(AN29-AP29)/AN29,""),(($G29*0.9)-AP29)/($G29*0.9)),""),"")</f>
        <v>0.2310039670430272</v>
      </c>
      <c r="AR29" s="74">
        <v>0</v>
      </c>
      <c r="AS29" s="75" t="str">
        <f t="shared" ref="AS29:AS36" si="120">IFERROR(IF(AR29&gt;1,AR29*0.9,""),"")</f>
        <v/>
      </c>
      <c r="AT29" s="75">
        <v>0</v>
      </c>
      <c r="AU29" s="76" t="str">
        <f t="shared" ref="AU29:AU36" si="121">IFERROR(IF(AT29&gt;1,($H29-AT29),""),"")</f>
        <v/>
      </c>
      <c r="AV29" s="17" t="str">
        <f t="shared" ref="AV29:AV36" si="122">IFERROR(IF((IFERROR(IF(AT29&gt;1,(AS29-AU29)/AS29,""),(($G29*0.9)-AU29)/($G29*0.9)))&gt;1%,IFERROR(IF(AT29&gt;1,(AS29-AU29)/AS29,""),(($G29*0.9)-AU29)/($G29*0.9)),""),"")</f>
        <v/>
      </c>
      <c r="AW29" s="71">
        <v>0</v>
      </c>
      <c r="AX29" s="72" t="str">
        <f t="shared" ref="AX29:AX36" si="123">IFERROR(IF(AW29&gt;1,AW29*0.9,""),"")</f>
        <v/>
      </c>
      <c r="AY29" s="72">
        <v>0</v>
      </c>
      <c r="AZ29" s="73" t="str">
        <f t="shared" ref="AZ29:AZ36" si="124">IFERROR(IF(AY29&gt;1,($H29-AY29),""),"")</f>
        <v/>
      </c>
      <c r="BA29" s="15" t="str">
        <f t="shared" ref="BA29:BA36" si="125">IFERROR(IF((IFERROR(IF(AY29&gt;1,(AX29-AZ29)/AX29,""),(($G29*0.9)-AZ29)/($G29*0.9)))&gt;1%,IFERROR(IF(AY29&gt;1,(AX29-AZ29)/AX29,""),(($G29*0.9)-AZ29)/($G29*0.9)),""),"")</f>
        <v/>
      </c>
      <c r="BB29" s="74">
        <v>0</v>
      </c>
      <c r="BC29" s="75" t="str">
        <f t="shared" ref="BC29:BC36" si="126">IFERROR(IF(BB29&gt;1,BB29*0.9,""),"")</f>
        <v/>
      </c>
      <c r="BD29" s="75">
        <v>0</v>
      </c>
      <c r="BE29" s="76" t="str">
        <f t="shared" ref="BE29:BE36" si="127">IFERROR(IF(BD29&gt;1,($H29-BD29),""),"")</f>
        <v/>
      </c>
      <c r="BF29" s="17" t="str">
        <f t="shared" ref="BF29:BF36" si="128">IFERROR(IF((IFERROR(IF(BD29&gt;1,(BC29-BE29)/BC29,""),(($G29*0.9)-BE29)/($G29*0.9)))&gt;1%,IFERROR(IF(BD29&gt;1,(BC29-BE29)/BC29,""),(($G29*0.9)-BE29)/($G29*0.9)),""),"")</f>
        <v/>
      </c>
      <c r="BG29" s="71">
        <v>3277</v>
      </c>
      <c r="BH29" s="72">
        <f t="shared" ref="BH29:BH36" si="129">IFERROR(IF(BG29&gt;1,BG29*0.9,""),"")</f>
        <v>2949.3</v>
      </c>
      <c r="BI29" s="72">
        <v>389</v>
      </c>
      <c r="BJ29" s="73">
        <f t="shared" ref="BJ29:BJ36" si="130">IFERROR(IF(BI29&gt;1,($H29-BI29),""),"")</f>
        <v>2268</v>
      </c>
      <c r="BK29" s="15">
        <f t="shared" ref="BK29:BK36" si="131">IFERROR(IF((IFERROR(IF(BI29&gt;1,(BH29-BJ29)/BH29,""),(($G29*0.9)-BJ29)/($G29*0.9)))&gt;1%,IFERROR(IF(BI29&gt;1,(BH29-BJ29)/BH29,""),(($G29*0.9)-BJ29)/($G29*0.9)),""),"")</f>
        <v>0.2310039670430272</v>
      </c>
    </row>
    <row r="30" spans="1:63" s="5" customFormat="1" ht="12.75" customHeight="1">
      <c r="A30" s="43" t="s">
        <v>470</v>
      </c>
      <c r="B30" s="39" t="s">
        <v>236</v>
      </c>
      <c r="C30" s="4" t="s">
        <v>6</v>
      </c>
      <c r="D30" s="50">
        <v>1.56</v>
      </c>
      <c r="E30" s="40" t="s">
        <v>329</v>
      </c>
      <c r="F30" s="84">
        <v>3904</v>
      </c>
      <c r="G30" s="84">
        <v>3549</v>
      </c>
      <c r="H30" s="94">
        <v>2450</v>
      </c>
      <c r="I30" s="71">
        <v>0</v>
      </c>
      <c r="J30" s="72" t="str">
        <f t="shared" si="99"/>
        <v/>
      </c>
      <c r="K30" s="72">
        <v>0</v>
      </c>
      <c r="L30" s="73" t="str">
        <f t="shared" si="100"/>
        <v/>
      </c>
      <c r="M30" s="15" t="str">
        <f t="shared" si="101"/>
        <v/>
      </c>
      <c r="N30" s="74">
        <v>0</v>
      </c>
      <c r="O30" s="75" t="str">
        <f t="shared" si="102"/>
        <v/>
      </c>
      <c r="P30" s="75">
        <v>0</v>
      </c>
      <c r="Q30" s="76" t="str">
        <f t="shared" si="103"/>
        <v/>
      </c>
      <c r="R30" s="17" t="str">
        <f t="shared" si="104"/>
        <v/>
      </c>
      <c r="S30" s="71">
        <v>3054</v>
      </c>
      <c r="T30" s="72">
        <f t="shared" si="105"/>
        <v>2748.6</v>
      </c>
      <c r="U30" s="72">
        <v>336</v>
      </c>
      <c r="V30" s="73">
        <f t="shared" si="106"/>
        <v>2114</v>
      </c>
      <c r="W30" s="15">
        <f t="shared" si="107"/>
        <v>0.23088117587135265</v>
      </c>
      <c r="X30" s="74">
        <v>2999</v>
      </c>
      <c r="Y30" s="75">
        <f t="shared" si="108"/>
        <v>2699.1</v>
      </c>
      <c r="Z30" s="75">
        <v>374</v>
      </c>
      <c r="AA30" s="76">
        <f t="shared" si="109"/>
        <v>2076</v>
      </c>
      <c r="AB30" s="17">
        <f t="shared" si="110"/>
        <v>0.23085472935422915</v>
      </c>
      <c r="AC30" s="71">
        <v>0</v>
      </c>
      <c r="AD30" s="72" t="str">
        <f t="shared" si="111"/>
        <v/>
      </c>
      <c r="AE30" s="72">
        <v>0</v>
      </c>
      <c r="AF30" s="73" t="str">
        <f t="shared" si="112"/>
        <v/>
      </c>
      <c r="AG30" s="15" t="str">
        <f t="shared" si="113"/>
        <v/>
      </c>
      <c r="AH30" s="74">
        <v>0</v>
      </c>
      <c r="AI30" s="75" t="str">
        <f t="shared" si="114"/>
        <v/>
      </c>
      <c r="AJ30" s="75">
        <v>0</v>
      </c>
      <c r="AK30" s="76" t="str">
        <f t="shared" si="115"/>
        <v/>
      </c>
      <c r="AL30" s="17" t="str">
        <f t="shared" si="116"/>
        <v/>
      </c>
      <c r="AM30" s="71">
        <v>3054</v>
      </c>
      <c r="AN30" s="72">
        <f t="shared" si="117"/>
        <v>2748.6</v>
      </c>
      <c r="AO30" s="72">
        <v>336</v>
      </c>
      <c r="AP30" s="73">
        <f t="shared" si="118"/>
        <v>2114</v>
      </c>
      <c r="AQ30" s="15">
        <f t="shared" si="119"/>
        <v>0.23088117587135265</v>
      </c>
      <c r="AR30" s="74">
        <v>0</v>
      </c>
      <c r="AS30" s="75" t="str">
        <f t="shared" si="120"/>
        <v/>
      </c>
      <c r="AT30" s="75">
        <v>0</v>
      </c>
      <c r="AU30" s="76" t="str">
        <f t="shared" si="121"/>
        <v/>
      </c>
      <c r="AV30" s="17" t="str">
        <f t="shared" si="122"/>
        <v/>
      </c>
      <c r="AW30" s="71">
        <v>0</v>
      </c>
      <c r="AX30" s="72" t="str">
        <f t="shared" si="123"/>
        <v/>
      </c>
      <c r="AY30" s="72">
        <v>0</v>
      </c>
      <c r="AZ30" s="73" t="str">
        <f t="shared" si="124"/>
        <v/>
      </c>
      <c r="BA30" s="15" t="str">
        <f t="shared" si="125"/>
        <v/>
      </c>
      <c r="BB30" s="74">
        <v>0</v>
      </c>
      <c r="BC30" s="75" t="str">
        <f t="shared" si="126"/>
        <v/>
      </c>
      <c r="BD30" s="75">
        <v>0</v>
      </c>
      <c r="BE30" s="76" t="str">
        <f t="shared" si="127"/>
        <v/>
      </c>
      <c r="BF30" s="17" t="str">
        <f t="shared" si="128"/>
        <v/>
      </c>
      <c r="BG30" s="71">
        <v>3054</v>
      </c>
      <c r="BH30" s="72">
        <f t="shared" si="129"/>
        <v>2748.6</v>
      </c>
      <c r="BI30" s="72">
        <v>336</v>
      </c>
      <c r="BJ30" s="73">
        <f t="shared" si="130"/>
        <v>2114</v>
      </c>
      <c r="BK30" s="15">
        <f t="shared" si="131"/>
        <v>0.23088117587135265</v>
      </c>
    </row>
    <row r="31" spans="1:63" s="5" customFormat="1" ht="12.75" customHeight="1">
      <c r="A31" s="43" t="s">
        <v>476</v>
      </c>
      <c r="B31" s="39" t="s">
        <v>236</v>
      </c>
      <c r="C31" s="4" t="s">
        <v>6</v>
      </c>
      <c r="D31" s="50">
        <v>0.79</v>
      </c>
      <c r="E31" s="40" t="s">
        <v>328</v>
      </c>
      <c r="F31" s="84">
        <v>2584</v>
      </c>
      <c r="G31" s="84">
        <v>2349</v>
      </c>
      <c r="H31" s="94">
        <v>1621</v>
      </c>
      <c r="I31" s="71">
        <v>0</v>
      </c>
      <c r="J31" s="72" t="str">
        <f t="shared" si="99"/>
        <v/>
      </c>
      <c r="K31" s="72">
        <v>0</v>
      </c>
      <c r="L31" s="73" t="str">
        <f t="shared" si="100"/>
        <v/>
      </c>
      <c r="M31" s="15" t="str">
        <f t="shared" si="101"/>
        <v/>
      </c>
      <c r="N31" s="74">
        <v>0</v>
      </c>
      <c r="O31" s="75" t="str">
        <f t="shared" si="102"/>
        <v/>
      </c>
      <c r="P31" s="75">
        <v>0</v>
      </c>
      <c r="Q31" s="76" t="str">
        <f t="shared" si="103"/>
        <v/>
      </c>
      <c r="R31" s="17" t="str">
        <f t="shared" si="104"/>
        <v/>
      </c>
      <c r="S31" s="71">
        <v>2277</v>
      </c>
      <c r="T31" s="72">
        <f t="shared" si="105"/>
        <v>2049.3000000000002</v>
      </c>
      <c r="U31" s="72">
        <v>45</v>
      </c>
      <c r="V31" s="73">
        <f t="shared" si="106"/>
        <v>1576</v>
      </c>
      <c r="W31" s="15">
        <f t="shared" si="107"/>
        <v>0.23095691211633249</v>
      </c>
      <c r="X31" s="74">
        <v>2221</v>
      </c>
      <c r="Y31" s="75">
        <f t="shared" si="108"/>
        <v>1998.9</v>
      </c>
      <c r="Z31" s="75">
        <v>84</v>
      </c>
      <c r="AA31" s="76">
        <f t="shared" si="109"/>
        <v>1537</v>
      </c>
      <c r="AB31" s="17">
        <f t="shared" si="110"/>
        <v>0.2310770924008205</v>
      </c>
      <c r="AC31" s="71">
        <v>0</v>
      </c>
      <c r="AD31" s="72" t="str">
        <f t="shared" si="111"/>
        <v/>
      </c>
      <c r="AE31" s="72">
        <v>0</v>
      </c>
      <c r="AF31" s="73" t="str">
        <f t="shared" si="112"/>
        <v/>
      </c>
      <c r="AG31" s="15" t="str">
        <f t="shared" si="113"/>
        <v/>
      </c>
      <c r="AH31" s="74">
        <v>0</v>
      </c>
      <c r="AI31" s="75" t="str">
        <f t="shared" si="114"/>
        <v/>
      </c>
      <c r="AJ31" s="75">
        <v>0</v>
      </c>
      <c r="AK31" s="76" t="str">
        <f t="shared" si="115"/>
        <v/>
      </c>
      <c r="AL31" s="17" t="str">
        <f t="shared" si="116"/>
        <v/>
      </c>
      <c r="AM31" s="71">
        <v>2277</v>
      </c>
      <c r="AN31" s="72">
        <f t="shared" si="117"/>
        <v>2049.3000000000002</v>
      </c>
      <c r="AO31" s="72">
        <v>45</v>
      </c>
      <c r="AP31" s="73">
        <f t="shared" si="118"/>
        <v>1576</v>
      </c>
      <c r="AQ31" s="15">
        <f t="shared" si="119"/>
        <v>0.23095691211633249</v>
      </c>
      <c r="AR31" s="74">
        <v>0</v>
      </c>
      <c r="AS31" s="75" t="str">
        <f t="shared" si="120"/>
        <v/>
      </c>
      <c r="AT31" s="75">
        <v>0</v>
      </c>
      <c r="AU31" s="76" t="str">
        <f t="shared" si="121"/>
        <v/>
      </c>
      <c r="AV31" s="17" t="str">
        <f t="shared" si="122"/>
        <v/>
      </c>
      <c r="AW31" s="71">
        <v>0</v>
      </c>
      <c r="AX31" s="72" t="str">
        <f t="shared" si="123"/>
        <v/>
      </c>
      <c r="AY31" s="72">
        <v>0</v>
      </c>
      <c r="AZ31" s="73" t="str">
        <f t="shared" si="124"/>
        <v/>
      </c>
      <c r="BA31" s="15" t="str">
        <f t="shared" si="125"/>
        <v/>
      </c>
      <c r="BB31" s="74">
        <v>0</v>
      </c>
      <c r="BC31" s="75" t="str">
        <f t="shared" si="126"/>
        <v/>
      </c>
      <c r="BD31" s="75">
        <v>0</v>
      </c>
      <c r="BE31" s="76" t="str">
        <f t="shared" si="127"/>
        <v/>
      </c>
      <c r="BF31" s="17" t="str">
        <f t="shared" si="128"/>
        <v/>
      </c>
      <c r="BG31" s="71">
        <v>2277</v>
      </c>
      <c r="BH31" s="72">
        <f t="shared" si="129"/>
        <v>2049.3000000000002</v>
      </c>
      <c r="BI31" s="72">
        <v>45</v>
      </c>
      <c r="BJ31" s="73">
        <f t="shared" si="130"/>
        <v>1576</v>
      </c>
      <c r="BK31" s="15">
        <f t="shared" si="131"/>
        <v>0.23095691211633249</v>
      </c>
    </row>
    <row r="32" spans="1:63" s="5" customFormat="1" ht="12.75" customHeight="1" thickBot="1">
      <c r="A32" s="44" t="s">
        <v>477</v>
      </c>
      <c r="B32" s="37" t="s">
        <v>236</v>
      </c>
      <c r="C32" s="9" t="s">
        <v>6</v>
      </c>
      <c r="D32" s="51">
        <v>0.79</v>
      </c>
      <c r="E32" s="2" t="s">
        <v>328</v>
      </c>
      <c r="F32" s="85">
        <v>2914</v>
      </c>
      <c r="G32" s="85">
        <v>2649</v>
      </c>
      <c r="H32" s="95">
        <v>1829</v>
      </c>
      <c r="I32" s="78">
        <v>0</v>
      </c>
      <c r="J32" s="79" t="str">
        <f t="shared" si="99"/>
        <v/>
      </c>
      <c r="K32" s="79">
        <v>0</v>
      </c>
      <c r="L32" s="80" t="str">
        <f t="shared" si="100"/>
        <v/>
      </c>
      <c r="M32" s="16" t="str">
        <f t="shared" si="101"/>
        <v/>
      </c>
      <c r="N32" s="81">
        <v>0</v>
      </c>
      <c r="O32" s="82" t="str">
        <f t="shared" si="102"/>
        <v/>
      </c>
      <c r="P32" s="82">
        <v>0</v>
      </c>
      <c r="Q32" s="83" t="str">
        <f t="shared" si="103"/>
        <v/>
      </c>
      <c r="R32" s="18" t="str">
        <f t="shared" si="104"/>
        <v/>
      </c>
      <c r="S32" s="78">
        <v>2499</v>
      </c>
      <c r="T32" s="79">
        <f t="shared" si="105"/>
        <v>2249.1</v>
      </c>
      <c r="U32" s="79">
        <v>99</v>
      </c>
      <c r="V32" s="80">
        <f t="shared" si="106"/>
        <v>1730</v>
      </c>
      <c r="W32" s="16">
        <f t="shared" si="107"/>
        <v>0.23080343248410473</v>
      </c>
      <c r="X32" s="81">
        <v>2443</v>
      </c>
      <c r="Y32" s="82">
        <f t="shared" si="108"/>
        <v>2198.7000000000003</v>
      </c>
      <c r="Z32" s="82">
        <v>138</v>
      </c>
      <c r="AA32" s="83">
        <f t="shared" si="109"/>
        <v>1691</v>
      </c>
      <c r="AB32" s="18">
        <f t="shared" si="110"/>
        <v>0.23090917360258345</v>
      </c>
      <c r="AC32" s="78">
        <v>0</v>
      </c>
      <c r="AD32" s="79" t="str">
        <f t="shared" si="111"/>
        <v/>
      </c>
      <c r="AE32" s="79">
        <v>0</v>
      </c>
      <c r="AF32" s="80" t="str">
        <f t="shared" si="112"/>
        <v/>
      </c>
      <c r="AG32" s="16" t="str">
        <f t="shared" si="113"/>
        <v/>
      </c>
      <c r="AH32" s="81">
        <v>0</v>
      </c>
      <c r="AI32" s="82" t="str">
        <f t="shared" si="114"/>
        <v/>
      </c>
      <c r="AJ32" s="82">
        <v>0</v>
      </c>
      <c r="AK32" s="83" t="str">
        <f t="shared" si="115"/>
        <v/>
      </c>
      <c r="AL32" s="18" t="str">
        <f t="shared" si="116"/>
        <v/>
      </c>
      <c r="AM32" s="78">
        <v>2499</v>
      </c>
      <c r="AN32" s="79">
        <f t="shared" si="117"/>
        <v>2249.1</v>
      </c>
      <c r="AO32" s="79">
        <v>99</v>
      </c>
      <c r="AP32" s="80">
        <f t="shared" si="118"/>
        <v>1730</v>
      </c>
      <c r="AQ32" s="16">
        <f t="shared" si="119"/>
        <v>0.23080343248410473</v>
      </c>
      <c r="AR32" s="81">
        <v>0</v>
      </c>
      <c r="AS32" s="82" t="str">
        <f t="shared" si="120"/>
        <v/>
      </c>
      <c r="AT32" s="82">
        <v>0</v>
      </c>
      <c r="AU32" s="83" t="str">
        <f t="shared" si="121"/>
        <v/>
      </c>
      <c r="AV32" s="18" t="str">
        <f t="shared" si="122"/>
        <v/>
      </c>
      <c r="AW32" s="78">
        <v>0</v>
      </c>
      <c r="AX32" s="79" t="str">
        <f t="shared" si="123"/>
        <v/>
      </c>
      <c r="AY32" s="79">
        <v>0</v>
      </c>
      <c r="AZ32" s="80" t="str">
        <f t="shared" si="124"/>
        <v/>
      </c>
      <c r="BA32" s="16" t="str">
        <f t="shared" si="125"/>
        <v/>
      </c>
      <c r="BB32" s="81">
        <v>0</v>
      </c>
      <c r="BC32" s="82" t="str">
        <f t="shared" si="126"/>
        <v/>
      </c>
      <c r="BD32" s="82">
        <v>0</v>
      </c>
      <c r="BE32" s="83" t="str">
        <f t="shared" si="127"/>
        <v/>
      </c>
      <c r="BF32" s="18" t="str">
        <f t="shared" si="128"/>
        <v/>
      </c>
      <c r="BG32" s="78">
        <v>2499</v>
      </c>
      <c r="BH32" s="79">
        <f t="shared" si="129"/>
        <v>2249.1</v>
      </c>
      <c r="BI32" s="79">
        <v>99</v>
      </c>
      <c r="BJ32" s="80">
        <f t="shared" si="130"/>
        <v>1730</v>
      </c>
      <c r="BK32" s="16">
        <f t="shared" si="131"/>
        <v>0.23080343248410473</v>
      </c>
    </row>
    <row r="33" spans="1:63" s="5" customFormat="1" ht="12.75" customHeight="1">
      <c r="A33" s="45" t="s">
        <v>337</v>
      </c>
      <c r="B33" s="35" t="s">
        <v>236</v>
      </c>
      <c r="C33" s="6"/>
      <c r="D33" s="52" t="s">
        <v>540</v>
      </c>
      <c r="E33" s="7" t="s">
        <v>339</v>
      </c>
      <c r="F33" s="86">
        <v>1319</v>
      </c>
      <c r="G33" s="86">
        <v>1199</v>
      </c>
      <c r="H33" s="93">
        <v>856</v>
      </c>
      <c r="I33" s="104">
        <v>0</v>
      </c>
      <c r="J33" s="105" t="str">
        <f t="shared" si="99"/>
        <v/>
      </c>
      <c r="K33" s="105">
        <v>0</v>
      </c>
      <c r="L33" s="108" t="str">
        <f t="shared" si="100"/>
        <v/>
      </c>
      <c r="M33" s="14" t="str">
        <f t="shared" si="101"/>
        <v/>
      </c>
      <c r="N33" s="106">
        <v>0</v>
      </c>
      <c r="O33" s="107" t="str">
        <f t="shared" si="102"/>
        <v/>
      </c>
      <c r="P33" s="107">
        <v>0</v>
      </c>
      <c r="Q33" s="109" t="str">
        <f t="shared" si="103"/>
        <v/>
      </c>
      <c r="R33" s="19" t="str">
        <f t="shared" si="104"/>
        <v/>
      </c>
      <c r="S33" s="104">
        <v>0</v>
      </c>
      <c r="T33" s="105" t="str">
        <f t="shared" si="105"/>
        <v/>
      </c>
      <c r="U33" s="105">
        <v>0</v>
      </c>
      <c r="V33" s="108" t="str">
        <f t="shared" si="106"/>
        <v/>
      </c>
      <c r="W33" s="14" t="str">
        <f t="shared" si="107"/>
        <v/>
      </c>
      <c r="X33" s="106">
        <v>0</v>
      </c>
      <c r="Y33" s="107" t="str">
        <f t="shared" si="108"/>
        <v/>
      </c>
      <c r="Z33" s="107">
        <v>0</v>
      </c>
      <c r="AA33" s="109" t="str">
        <f t="shared" si="109"/>
        <v/>
      </c>
      <c r="AB33" s="19" t="str">
        <f t="shared" si="110"/>
        <v/>
      </c>
      <c r="AC33" s="104">
        <v>0</v>
      </c>
      <c r="AD33" s="105" t="str">
        <f t="shared" si="111"/>
        <v/>
      </c>
      <c r="AE33" s="105">
        <v>0</v>
      </c>
      <c r="AF33" s="108" t="str">
        <f t="shared" si="112"/>
        <v/>
      </c>
      <c r="AG33" s="14" t="str">
        <f t="shared" si="113"/>
        <v/>
      </c>
      <c r="AH33" s="106">
        <v>0</v>
      </c>
      <c r="AI33" s="107" t="str">
        <f t="shared" si="114"/>
        <v/>
      </c>
      <c r="AJ33" s="107">
        <v>0</v>
      </c>
      <c r="AK33" s="109" t="str">
        <f t="shared" si="115"/>
        <v/>
      </c>
      <c r="AL33" s="19" t="str">
        <f t="shared" si="116"/>
        <v/>
      </c>
      <c r="AM33" s="104">
        <v>0</v>
      </c>
      <c r="AN33" s="105" t="str">
        <f t="shared" si="117"/>
        <v/>
      </c>
      <c r="AO33" s="105">
        <v>0</v>
      </c>
      <c r="AP33" s="108" t="str">
        <f t="shared" si="118"/>
        <v/>
      </c>
      <c r="AQ33" s="14" t="str">
        <f t="shared" si="119"/>
        <v/>
      </c>
      <c r="AR33" s="106">
        <v>0</v>
      </c>
      <c r="AS33" s="107" t="str">
        <f t="shared" si="120"/>
        <v/>
      </c>
      <c r="AT33" s="107">
        <v>0</v>
      </c>
      <c r="AU33" s="109" t="str">
        <f t="shared" si="121"/>
        <v/>
      </c>
      <c r="AV33" s="19" t="str">
        <f t="shared" si="122"/>
        <v/>
      </c>
      <c r="AW33" s="104">
        <v>0</v>
      </c>
      <c r="AX33" s="105" t="str">
        <f t="shared" si="123"/>
        <v/>
      </c>
      <c r="AY33" s="105">
        <v>0</v>
      </c>
      <c r="AZ33" s="108" t="str">
        <f t="shared" si="124"/>
        <v/>
      </c>
      <c r="BA33" s="14" t="str">
        <f t="shared" si="125"/>
        <v/>
      </c>
      <c r="BB33" s="106">
        <v>0</v>
      </c>
      <c r="BC33" s="107" t="str">
        <f t="shared" si="126"/>
        <v/>
      </c>
      <c r="BD33" s="107">
        <v>0</v>
      </c>
      <c r="BE33" s="109" t="str">
        <f t="shared" si="127"/>
        <v/>
      </c>
      <c r="BF33" s="19" t="str">
        <f t="shared" si="128"/>
        <v/>
      </c>
      <c r="BG33" s="104">
        <v>0</v>
      </c>
      <c r="BH33" s="105" t="str">
        <f t="shared" si="129"/>
        <v/>
      </c>
      <c r="BI33" s="105">
        <v>0</v>
      </c>
      <c r="BJ33" s="108" t="str">
        <f t="shared" si="130"/>
        <v/>
      </c>
      <c r="BK33" s="14" t="str">
        <f t="shared" si="131"/>
        <v/>
      </c>
    </row>
    <row r="34" spans="1:63" s="5" customFormat="1" ht="12.75" customHeight="1">
      <c r="A34" s="43" t="s">
        <v>496</v>
      </c>
      <c r="B34" s="39" t="s">
        <v>236</v>
      </c>
      <c r="C34" s="4" t="s">
        <v>6</v>
      </c>
      <c r="D34" s="50" t="s">
        <v>540</v>
      </c>
      <c r="E34" s="40" t="s">
        <v>339</v>
      </c>
      <c r="F34" s="84">
        <v>1209</v>
      </c>
      <c r="G34" s="84">
        <v>1099</v>
      </c>
      <c r="H34" s="94">
        <v>785</v>
      </c>
      <c r="I34" s="71">
        <v>0</v>
      </c>
      <c r="J34" s="72" t="str">
        <f t="shared" si="99"/>
        <v/>
      </c>
      <c r="K34" s="72">
        <v>0</v>
      </c>
      <c r="L34" s="73" t="str">
        <f t="shared" si="100"/>
        <v/>
      </c>
      <c r="M34" s="15" t="str">
        <f t="shared" si="101"/>
        <v/>
      </c>
      <c r="N34" s="74">
        <v>0</v>
      </c>
      <c r="O34" s="75" t="str">
        <f t="shared" si="102"/>
        <v/>
      </c>
      <c r="P34" s="75">
        <v>0</v>
      </c>
      <c r="Q34" s="76" t="str">
        <f t="shared" si="103"/>
        <v/>
      </c>
      <c r="R34" s="17" t="str">
        <f t="shared" si="104"/>
        <v/>
      </c>
      <c r="S34" s="71">
        <v>0</v>
      </c>
      <c r="T34" s="72" t="str">
        <f t="shared" si="105"/>
        <v/>
      </c>
      <c r="U34" s="72">
        <v>0</v>
      </c>
      <c r="V34" s="73" t="str">
        <f t="shared" si="106"/>
        <v/>
      </c>
      <c r="W34" s="15" t="str">
        <f t="shared" si="107"/>
        <v/>
      </c>
      <c r="X34" s="74">
        <v>0</v>
      </c>
      <c r="Y34" s="75" t="str">
        <f t="shared" si="108"/>
        <v/>
      </c>
      <c r="Z34" s="75">
        <v>0</v>
      </c>
      <c r="AA34" s="76" t="str">
        <f t="shared" si="109"/>
        <v/>
      </c>
      <c r="AB34" s="17" t="str">
        <f t="shared" si="110"/>
        <v/>
      </c>
      <c r="AC34" s="71">
        <v>0</v>
      </c>
      <c r="AD34" s="72" t="str">
        <f t="shared" si="111"/>
        <v/>
      </c>
      <c r="AE34" s="72">
        <v>0</v>
      </c>
      <c r="AF34" s="73" t="str">
        <f t="shared" si="112"/>
        <v/>
      </c>
      <c r="AG34" s="15" t="str">
        <f t="shared" si="113"/>
        <v/>
      </c>
      <c r="AH34" s="74">
        <v>0</v>
      </c>
      <c r="AI34" s="75" t="str">
        <f t="shared" si="114"/>
        <v/>
      </c>
      <c r="AJ34" s="75">
        <v>0</v>
      </c>
      <c r="AK34" s="76" t="str">
        <f t="shared" si="115"/>
        <v/>
      </c>
      <c r="AL34" s="17" t="str">
        <f t="shared" si="116"/>
        <v/>
      </c>
      <c r="AM34" s="71">
        <v>0</v>
      </c>
      <c r="AN34" s="72" t="str">
        <f t="shared" si="117"/>
        <v/>
      </c>
      <c r="AO34" s="72">
        <v>0</v>
      </c>
      <c r="AP34" s="73" t="str">
        <f t="shared" si="118"/>
        <v/>
      </c>
      <c r="AQ34" s="15" t="str">
        <f t="shared" si="119"/>
        <v/>
      </c>
      <c r="AR34" s="74">
        <v>0</v>
      </c>
      <c r="AS34" s="75" t="str">
        <f t="shared" si="120"/>
        <v/>
      </c>
      <c r="AT34" s="75">
        <v>0</v>
      </c>
      <c r="AU34" s="76" t="str">
        <f t="shared" si="121"/>
        <v/>
      </c>
      <c r="AV34" s="17" t="str">
        <f t="shared" si="122"/>
        <v/>
      </c>
      <c r="AW34" s="71">
        <v>0</v>
      </c>
      <c r="AX34" s="72" t="str">
        <f t="shared" si="123"/>
        <v/>
      </c>
      <c r="AY34" s="72">
        <v>0</v>
      </c>
      <c r="AZ34" s="73" t="str">
        <f t="shared" si="124"/>
        <v/>
      </c>
      <c r="BA34" s="15" t="str">
        <f t="shared" si="125"/>
        <v/>
      </c>
      <c r="BB34" s="74">
        <v>0</v>
      </c>
      <c r="BC34" s="75" t="str">
        <f t="shared" si="126"/>
        <v/>
      </c>
      <c r="BD34" s="75">
        <v>0</v>
      </c>
      <c r="BE34" s="76" t="str">
        <f t="shared" si="127"/>
        <v/>
      </c>
      <c r="BF34" s="17" t="str">
        <f t="shared" si="128"/>
        <v/>
      </c>
      <c r="BG34" s="71">
        <v>0</v>
      </c>
      <c r="BH34" s="72" t="str">
        <f t="shared" si="129"/>
        <v/>
      </c>
      <c r="BI34" s="72">
        <v>0</v>
      </c>
      <c r="BJ34" s="73" t="str">
        <f t="shared" si="130"/>
        <v/>
      </c>
      <c r="BK34" s="15" t="str">
        <f t="shared" si="131"/>
        <v/>
      </c>
    </row>
    <row r="35" spans="1:63" s="5" customFormat="1" ht="12.75" customHeight="1">
      <c r="A35" s="43" t="s">
        <v>338</v>
      </c>
      <c r="B35" s="39" t="s">
        <v>236</v>
      </c>
      <c r="C35" s="4"/>
      <c r="D35" s="50" t="s">
        <v>540</v>
      </c>
      <c r="E35" s="40" t="s">
        <v>340</v>
      </c>
      <c r="F35" s="84">
        <v>1429</v>
      </c>
      <c r="G35" s="84">
        <v>1299</v>
      </c>
      <c r="H35" s="94">
        <v>929</v>
      </c>
      <c r="I35" s="71">
        <v>0</v>
      </c>
      <c r="J35" s="72" t="str">
        <f t="shared" si="99"/>
        <v/>
      </c>
      <c r="K35" s="72">
        <v>0</v>
      </c>
      <c r="L35" s="73" t="str">
        <f t="shared" si="100"/>
        <v/>
      </c>
      <c r="M35" s="15" t="str">
        <f t="shared" si="101"/>
        <v/>
      </c>
      <c r="N35" s="74">
        <v>0</v>
      </c>
      <c r="O35" s="75" t="str">
        <f t="shared" si="102"/>
        <v/>
      </c>
      <c r="P35" s="75">
        <v>0</v>
      </c>
      <c r="Q35" s="76" t="str">
        <f t="shared" si="103"/>
        <v/>
      </c>
      <c r="R35" s="17" t="str">
        <f t="shared" si="104"/>
        <v/>
      </c>
      <c r="S35" s="71">
        <v>0</v>
      </c>
      <c r="T35" s="72" t="str">
        <f t="shared" si="105"/>
        <v/>
      </c>
      <c r="U35" s="72">
        <v>0</v>
      </c>
      <c r="V35" s="73" t="str">
        <f t="shared" si="106"/>
        <v/>
      </c>
      <c r="W35" s="15" t="str">
        <f t="shared" si="107"/>
        <v/>
      </c>
      <c r="X35" s="74">
        <v>0</v>
      </c>
      <c r="Y35" s="75" t="str">
        <f t="shared" si="108"/>
        <v/>
      </c>
      <c r="Z35" s="75">
        <v>0</v>
      </c>
      <c r="AA35" s="76" t="str">
        <f t="shared" si="109"/>
        <v/>
      </c>
      <c r="AB35" s="17" t="str">
        <f t="shared" si="110"/>
        <v/>
      </c>
      <c r="AC35" s="71">
        <v>0</v>
      </c>
      <c r="AD35" s="72" t="str">
        <f t="shared" si="111"/>
        <v/>
      </c>
      <c r="AE35" s="72">
        <v>0</v>
      </c>
      <c r="AF35" s="73" t="str">
        <f t="shared" si="112"/>
        <v/>
      </c>
      <c r="AG35" s="15" t="str">
        <f t="shared" si="113"/>
        <v/>
      </c>
      <c r="AH35" s="74">
        <v>0</v>
      </c>
      <c r="AI35" s="75" t="str">
        <f t="shared" si="114"/>
        <v/>
      </c>
      <c r="AJ35" s="75">
        <v>0</v>
      </c>
      <c r="AK35" s="76" t="str">
        <f t="shared" si="115"/>
        <v/>
      </c>
      <c r="AL35" s="17" t="str">
        <f t="shared" si="116"/>
        <v/>
      </c>
      <c r="AM35" s="71">
        <v>0</v>
      </c>
      <c r="AN35" s="72" t="str">
        <f t="shared" si="117"/>
        <v/>
      </c>
      <c r="AO35" s="72">
        <v>0</v>
      </c>
      <c r="AP35" s="73" t="str">
        <f t="shared" si="118"/>
        <v/>
      </c>
      <c r="AQ35" s="15" t="str">
        <f t="shared" si="119"/>
        <v/>
      </c>
      <c r="AR35" s="74">
        <v>0</v>
      </c>
      <c r="AS35" s="75" t="str">
        <f t="shared" si="120"/>
        <v/>
      </c>
      <c r="AT35" s="75">
        <v>0</v>
      </c>
      <c r="AU35" s="76" t="str">
        <f t="shared" si="121"/>
        <v/>
      </c>
      <c r="AV35" s="17" t="str">
        <f t="shared" si="122"/>
        <v/>
      </c>
      <c r="AW35" s="71">
        <v>0</v>
      </c>
      <c r="AX35" s="72" t="str">
        <f t="shared" si="123"/>
        <v/>
      </c>
      <c r="AY35" s="72">
        <v>0</v>
      </c>
      <c r="AZ35" s="73" t="str">
        <f t="shared" si="124"/>
        <v/>
      </c>
      <c r="BA35" s="15" t="str">
        <f t="shared" si="125"/>
        <v/>
      </c>
      <c r="BB35" s="74">
        <v>0</v>
      </c>
      <c r="BC35" s="75" t="str">
        <f t="shared" si="126"/>
        <v/>
      </c>
      <c r="BD35" s="75">
        <v>0</v>
      </c>
      <c r="BE35" s="76" t="str">
        <f t="shared" si="127"/>
        <v/>
      </c>
      <c r="BF35" s="17" t="str">
        <f t="shared" si="128"/>
        <v/>
      </c>
      <c r="BG35" s="71">
        <v>0</v>
      </c>
      <c r="BH35" s="72" t="str">
        <f t="shared" si="129"/>
        <v/>
      </c>
      <c r="BI35" s="72">
        <v>0</v>
      </c>
      <c r="BJ35" s="73" t="str">
        <f t="shared" si="130"/>
        <v/>
      </c>
      <c r="BK35" s="15" t="str">
        <f t="shared" si="131"/>
        <v/>
      </c>
    </row>
    <row r="36" spans="1:63" s="5" customFormat="1" ht="12.75" customHeight="1" thickBot="1">
      <c r="A36" s="44" t="s">
        <v>497</v>
      </c>
      <c r="B36" s="37" t="s">
        <v>236</v>
      </c>
      <c r="C36" s="9" t="s">
        <v>6</v>
      </c>
      <c r="D36" s="51" t="s">
        <v>540</v>
      </c>
      <c r="E36" s="2" t="s">
        <v>340</v>
      </c>
      <c r="F36" s="85">
        <v>1319</v>
      </c>
      <c r="G36" s="85">
        <v>1199</v>
      </c>
      <c r="H36" s="95">
        <v>856</v>
      </c>
      <c r="I36" s="78">
        <v>0</v>
      </c>
      <c r="J36" s="79" t="str">
        <f t="shared" si="99"/>
        <v/>
      </c>
      <c r="K36" s="79">
        <v>0</v>
      </c>
      <c r="L36" s="80" t="str">
        <f t="shared" si="100"/>
        <v/>
      </c>
      <c r="M36" s="16" t="str">
        <f t="shared" si="101"/>
        <v/>
      </c>
      <c r="N36" s="81">
        <v>0</v>
      </c>
      <c r="O36" s="82" t="str">
        <f t="shared" si="102"/>
        <v/>
      </c>
      <c r="P36" s="82">
        <v>0</v>
      </c>
      <c r="Q36" s="83" t="str">
        <f t="shared" si="103"/>
        <v/>
      </c>
      <c r="R36" s="18" t="str">
        <f t="shared" si="104"/>
        <v/>
      </c>
      <c r="S36" s="78">
        <v>0</v>
      </c>
      <c r="T36" s="79" t="str">
        <f t="shared" si="105"/>
        <v/>
      </c>
      <c r="U36" s="79">
        <v>0</v>
      </c>
      <c r="V36" s="80" t="str">
        <f t="shared" si="106"/>
        <v/>
      </c>
      <c r="W36" s="16" t="str">
        <f t="shared" si="107"/>
        <v/>
      </c>
      <c r="X36" s="81">
        <v>0</v>
      </c>
      <c r="Y36" s="82" t="str">
        <f t="shared" si="108"/>
        <v/>
      </c>
      <c r="Z36" s="82">
        <v>0</v>
      </c>
      <c r="AA36" s="83" t="str">
        <f t="shared" si="109"/>
        <v/>
      </c>
      <c r="AB36" s="18" t="str">
        <f t="shared" si="110"/>
        <v/>
      </c>
      <c r="AC36" s="78">
        <v>0</v>
      </c>
      <c r="AD36" s="79" t="str">
        <f t="shared" si="111"/>
        <v/>
      </c>
      <c r="AE36" s="79">
        <v>0</v>
      </c>
      <c r="AF36" s="80" t="str">
        <f t="shared" si="112"/>
        <v/>
      </c>
      <c r="AG36" s="16" t="str">
        <f t="shared" si="113"/>
        <v/>
      </c>
      <c r="AH36" s="81">
        <v>0</v>
      </c>
      <c r="AI36" s="82" t="str">
        <f t="shared" si="114"/>
        <v/>
      </c>
      <c r="AJ36" s="82">
        <v>0</v>
      </c>
      <c r="AK36" s="83" t="str">
        <f t="shared" si="115"/>
        <v/>
      </c>
      <c r="AL36" s="18" t="str">
        <f t="shared" si="116"/>
        <v/>
      </c>
      <c r="AM36" s="78">
        <v>0</v>
      </c>
      <c r="AN36" s="79" t="str">
        <f t="shared" si="117"/>
        <v/>
      </c>
      <c r="AO36" s="79">
        <v>0</v>
      </c>
      <c r="AP36" s="80" t="str">
        <f t="shared" si="118"/>
        <v/>
      </c>
      <c r="AQ36" s="16" t="str">
        <f t="shared" si="119"/>
        <v/>
      </c>
      <c r="AR36" s="81">
        <v>0</v>
      </c>
      <c r="AS36" s="82" t="str">
        <f t="shared" si="120"/>
        <v/>
      </c>
      <c r="AT36" s="82">
        <v>0</v>
      </c>
      <c r="AU36" s="83" t="str">
        <f t="shared" si="121"/>
        <v/>
      </c>
      <c r="AV36" s="18" t="str">
        <f t="shared" si="122"/>
        <v/>
      </c>
      <c r="AW36" s="78">
        <v>0</v>
      </c>
      <c r="AX36" s="79" t="str">
        <f t="shared" si="123"/>
        <v/>
      </c>
      <c r="AY36" s="79">
        <v>0</v>
      </c>
      <c r="AZ36" s="80" t="str">
        <f t="shared" si="124"/>
        <v/>
      </c>
      <c r="BA36" s="16" t="str">
        <f t="shared" si="125"/>
        <v/>
      </c>
      <c r="BB36" s="81">
        <v>0</v>
      </c>
      <c r="BC36" s="82" t="str">
        <f t="shared" si="126"/>
        <v/>
      </c>
      <c r="BD36" s="82">
        <v>0</v>
      </c>
      <c r="BE36" s="83" t="str">
        <f t="shared" si="127"/>
        <v/>
      </c>
      <c r="BF36" s="18" t="str">
        <f t="shared" si="128"/>
        <v/>
      </c>
      <c r="BG36" s="78">
        <v>0</v>
      </c>
      <c r="BH36" s="79" t="str">
        <f t="shared" si="129"/>
        <v/>
      </c>
      <c r="BI36" s="79">
        <v>0</v>
      </c>
      <c r="BJ36" s="80" t="str">
        <f t="shared" si="130"/>
        <v/>
      </c>
      <c r="BK36" s="16" t="str">
        <f t="shared" si="131"/>
        <v/>
      </c>
    </row>
    <row r="37" spans="1:63" s="5" customFormat="1" ht="12.75" customHeight="1">
      <c r="A37" s="140" t="s">
        <v>188</v>
      </c>
      <c r="B37" s="141" t="s">
        <v>235</v>
      </c>
      <c r="C37" s="142"/>
      <c r="D37" s="143" t="s">
        <v>540</v>
      </c>
      <c r="E37" s="144" t="s">
        <v>313</v>
      </c>
      <c r="F37" s="145">
        <v>824</v>
      </c>
      <c r="G37" s="145">
        <v>749</v>
      </c>
      <c r="H37" s="157">
        <v>527</v>
      </c>
      <c r="I37" s="111">
        <v>0</v>
      </c>
      <c r="J37" s="112" t="str">
        <f>IFERROR(IF(I37&gt;1,I37*0.9,""),"")</f>
        <v/>
      </c>
      <c r="K37" s="112">
        <v>0</v>
      </c>
      <c r="L37" s="113" t="str">
        <f>IFERROR(IF(K37&gt;1,($H37-K37),""),"")</f>
        <v/>
      </c>
      <c r="M37" s="160" t="str">
        <f>IFERROR(IF((IFERROR(IF(K37&gt;1,(J37-L37)/J37,""),(($G37*0.9)-L37)/($G37*0.9)))&gt;1%,IFERROR(IF(K37&gt;1,(J37-L37)/J37,""),(($G37*0.9)-L37)/($G37*0.9)),""),"")</f>
        <v/>
      </c>
      <c r="N37" s="115">
        <v>0</v>
      </c>
      <c r="O37" s="116" t="str">
        <f>IFERROR(IF(N37&gt;1,N37*0.9,""),"")</f>
        <v/>
      </c>
      <c r="P37" s="116">
        <v>0</v>
      </c>
      <c r="Q37" s="117" t="str">
        <f>IFERROR(IF(P37&gt;1,($H37-P37),""),"")</f>
        <v/>
      </c>
      <c r="R37" s="161" t="str">
        <f>IFERROR(IF((IFERROR(IF(P37&gt;1,(O37-Q37)/O37,""),(($G37*0.9)-Q37)/($G37*0.9)))&gt;1%,IFERROR(IF(P37&gt;1,(O37-Q37)/O37,""),(($G37*0.9)-Q37)/($G37*0.9)),""),"")</f>
        <v/>
      </c>
      <c r="S37" s="111">
        <v>0</v>
      </c>
      <c r="T37" s="112" t="str">
        <f>IFERROR(IF(S37&gt;1,S37*0.9,""),"")</f>
        <v/>
      </c>
      <c r="U37" s="112">
        <v>0</v>
      </c>
      <c r="V37" s="113" t="str">
        <f>IFERROR(IF(U37&gt;1,($H37-U37),""),"")</f>
        <v/>
      </c>
      <c r="W37" s="160" t="str">
        <f>IFERROR(IF((IFERROR(IF(U37&gt;1,(T37-V37)/T37,""),(($G37*0.9)-V37)/($G37*0.9)))&gt;1%,IFERROR(IF(U37&gt;1,(T37-V37)/T37,""),(($G37*0.9)-V37)/($G37*0.9)),""),"")</f>
        <v/>
      </c>
      <c r="X37" s="115">
        <v>0</v>
      </c>
      <c r="Y37" s="116" t="str">
        <f>IFERROR(IF(X37&gt;1,X37*0.9,""),"")</f>
        <v/>
      </c>
      <c r="Z37" s="116">
        <v>0</v>
      </c>
      <c r="AA37" s="117" t="str">
        <f>IFERROR(IF(Z37&gt;1,($H37-Z37),""),"")</f>
        <v/>
      </c>
      <c r="AB37" s="161" t="str">
        <f>IFERROR(IF((IFERROR(IF(Z37&gt;1,(Y37-AA37)/Y37,""),(($G37*0.9)-AA37)/($G37*0.9)))&gt;1%,IFERROR(IF(Z37&gt;1,(Y37-AA37)/Y37,""),(($G37*0.9)-AA37)/($G37*0.9)),""),"")</f>
        <v/>
      </c>
      <c r="AC37" s="111">
        <v>0</v>
      </c>
      <c r="AD37" s="112" t="str">
        <f>IFERROR(IF(AC37&gt;1,AC37*0.9,""),"")</f>
        <v/>
      </c>
      <c r="AE37" s="112">
        <v>0</v>
      </c>
      <c r="AF37" s="113" t="str">
        <f>IFERROR(IF(AE37&gt;1,($H37-AE37),""),"")</f>
        <v/>
      </c>
      <c r="AG37" s="160" t="str">
        <f>IFERROR(IF((IFERROR(IF(AE37&gt;1,(AD37-AF37)/AD37,""),(($G37*0.9)-AF37)/($G37*0.9)))&gt;1%,IFERROR(IF(AE37&gt;1,(AD37-AF37)/AD37,""),(($G37*0.9)-AF37)/($G37*0.9)),""),"")</f>
        <v/>
      </c>
      <c r="AH37" s="115">
        <v>0</v>
      </c>
      <c r="AI37" s="116" t="str">
        <f>IFERROR(IF(AH37&gt;1,AH37*0.9,""),"")</f>
        <v/>
      </c>
      <c r="AJ37" s="116">
        <v>0</v>
      </c>
      <c r="AK37" s="117" t="str">
        <f>IFERROR(IF(AJ37&gt;1,($H37-AJ37),""),"")</f>
        <v/>
      </c>
      <c r="AL37" s="161" t="str">
        <f>IFERROR(IF((IFERROR(IF(AJ37&gt;1,(AI37-AK37)/AI37,""),(($G37*0.9)-AK37)/($G37*0.9)))&gt;1%,IFERROR(IF(AJ37&gt;1,(AI37-AK37)/AI37,""),(($G37*0.9)-AK37)/($G37*0.9)),""),"")</f>
        <v/>
      </c>
      <c r="AM37" s="111">
        <v>0</v>
      </c>
      <c r="AN37" s="112" t="str">
        <f>IFERROR(IF(AM37&gt;1,AM37*0.9,""),"")</f>
        <v/>
      </c>
      <c r="AO37" s="112">
        <v>0</v>
      </c>
      <c r="AP37" s="113" t="str">
        <f>IFERROR(IF(AO37&gt;1,($H37-AO37),""),"")</f>
        <v/>
      </c>
      <c r="AQ37" s="160" t="str">
        <f>IFERROR(IF((IFERROR(IF(AO37&gt;1,(AN37-AP37)/AN37,""),(($G37*0.9)-AP37)/($G37*0.9)))&gt;1%,IFERROR(IF(AO37&gt;1,(AN37-AP37)/AN37,""),(($G37*0.9)-AP37)/($G37*0.9)),""),"")</f>
        <v/>
      </c>
      <c r="AR37" s="115">
        <v>0</v>
      </c>
      <c r="AS37" s="116" t="str">
        <f>IFERROR(IF(AR37&gt;1,AR37*0.9,""),"")</f>
        <v/>
      </c>
      <c r="AT37" s="116">
        <v>0</v>
      </c>
      <c r="AU37" s="117" t="str">
        <f>IFERROR(IF(AT37&gt;1,($H37-AT37),""),"")</f>
        <v/>
      </c>
      <c r="AV37" s="161" t="str">
        <f>IFERROR(IF((IFERROR(IF(AT37&gt;1,(AS37-AU37)/AS37,""),(($G37*0.9)-AU37)/($G37*0.9)))&gt;1%,IFERROR(IF(AT37&gt;1,(AS37-AU37)/AS37,""),(($G37*0.9)-AU37)/($G37*0.9)),""),"")</f>
        <v/>
      </c>
      <c r="AW37" s="111">
        <v>0</v>
      </c>
      <c r="AX37" s="112" t="str">
        <f>IFERROR(IF(AW37&gt;1,AW37*0.9,""),"")</f>
        <v/>
      </c>
      <c r="AY37" s="112">
        <v>0</v>
      </c>
      <c r="AZ37" s="113" t="str">
        <f>IFERROR(IF(AY37&gt;1,($H37-AY37),""),"")</f>
        <v/>
      </c>
      <c r="BA37" s="160" t="str">
        <f>IFERROR(IF((IFERROR(IF(AY37&gt;1,(AX37-AZ37)/AX37,""),(($G37*0.9)-AZ37)/($G37*0.9)))&gt;1%,IFERROR(IF(AY37&gt;1,(AX37-AZ37)/AX37,""),(($G37*0.9)-AZ37)/($G37*0.9)),""),"")</f>
        <v/>
      </c>
      <c r="BB37" s="115">
        <v>0</v>
      </c>
      <c r="BC37" s="116" t="str">
        <f>IFERROR(IF(BB37&gt;1,BB37*0.9,""),"")</f>
        <v/>
      </c>
      <c r="BD37" s="116">
        <v>0</v>
      </c>
      <c r="BE37" s="117" t="str">
        <f>IFERROR(IF(BD37&gt;1,($H37-BD37),""),"")</f>
        <v/>
      </c>
      <c r="BF37" s="161" t="str">
        <f>IFERROR(IF((IFERROR(IF(BD37&gt;1,(BC37-BE37)/BC37,""),(($G37*0.9)-BE37)/($G37*0.9)))&gt;1%,IFERROR(IF(BD37&gt;1,(BC37-BE37)/BC37,""),(($G37*0.9)-BE37)/($G37*0.9)),""),"")</f>
        <v/>
      </c>
      <c r="BG37" s="111">
        <v>0</v>
      </c>
      <c r="BH37" s="112" t="str">
        <f>IFERROR(IF(BG37&gt;1,BG37*0.9,""),"")</f>
        <v/>
      </c>
      <c r="BI37" s="112">
        <v>0</v>
      </c>
      <c r="BJ37" s="113" t="str">
        <f>IFERROR(IF(BI37&gt;1,($H37-BI37),""),"")</f>
        <v/>
      </c>
      <c r="BK37" s="160" t="str">
        <f>IFERROR(IF((IFERROR(IF(BI37&gt;1,(BH37-BJ37)/BH37,""),(($G37*0.9)-BJ37)/($G37*0.9)))&gt;1%,IFERROR(IF(BI37&gt;1,(BH37-BJ37)/BH37,""),(($G37*0.9)-BJ37)/($G37*0.9)),""),"")</f>
        <v/>
      </c>
    </row>
    <row r="38" spans="1:63" s="5" customFormat="1" ht="12.75" customHeight="1" thickBot="1">
      <c r="A38" s="44" t="s">
        <v>189</v>
      </c>
      <c r="B38" s="37" t="s">
        <v>235</v>
      </c>
      <c r="C38" s="9"/>
      <c r="D38" s="51">
        <v>0.3</v>
      </c>
      <c r="E38" s="2" t="s">
        <v>313</v>
      </c>
      <c r="F38" s="85">
        <v>879</v>
      </c>
      <c r="G38" s="85">
        <v>799</v>
      </c>
      <c r="H38" s="95">
        <v>562</v>
      </c>
      <c r="I38" s="78">
        <v>0</v>
      </c>
      <c r="J38" s="79" t="str">
        <f>IFERROR(IF(I38&gt;1,I38*0.9,""),"")</f>
        <v/>
      </c>
      <c r="K38" s="79">
        <v>0</v>
      </c>
      <c r="L38" s="80" t="str">
        <f>IFERROR(IF(K38&gt;1,($H38-K38),""),"")</f>
        <v/>
      </c>
      <c r="M38" s="16" t="str">
        <f>IFERROR(IF((IFERROR(IF(K38&gt;1,(J38-L38)/J38,""),(($G38*0.9)-L38)/($G38*0.9)))&gt;1%,IFERROR(IF(K38&gt;1,(J38-L38)/J38,""),(($G38*0.9)-L38)/($G38*0.9)),""),"")</f>
        <v/>
      </c>
      <c r="N38" s="81">
        <v>0</v>
      </c>
      <c r="O38" s="82" t="str">
        <f>IFERROR(IF(N38&gt;1,N38*0.9,""),"")</f>
        <v/>
      </c>
      <c r="P38" s="82">
        <v>0</v>
      </c>
      <c r="Q38" s="83" t="str">
        <f>IFERROR(IF(P38&gt;1,($H38-P38),""),"")</f>
        <v/>
      </c>
      <c r="R38" s="18" t="str">
        <f>IFERROR(IF((IFERROR(IF(P38&gt;1,(O38-Q38)/O38,""),(($G38*0.9)-Q38)/($G38*0.9)))&gt;1%,IFERROR(IF(P38&gt;1,(O38-Q38)/O38,""),(($G38*0.9)-Q38)/($G38*0.9)),""),"")</f>
        <v/>
      </c>
      <c r="S38" s="78">
        <v>0</v>
      </c>
      <c r="T38" s="79" t="str">
        <f>IFERROR(IF(S38&gt;1,S38*0.9,""),"")</f>
        <v/>
      </c>
      <c r="U38" s="79">
        <v>0</v>
      </c>
      <c r="V38" s="80" t="str">
        <f>IFERROR(IF(U38&gt;1,($H38-U38),""),"")</f>
        <v/>
      </c>
      <c r="W38" s="16" t="str">
        <f>IFERROR(IF((IFERROR(IF(U38&gt;1,(T38-V38)/T38,""),(($G38*0.9)-V38)/($G38*0.9)))&gt;1%,IFERROR(IF(U38&gt;1,(T38-V38)/T38,""),(($G38*0.9)-V38)/($G38*0.9)),""),"")</f>
        <v/>
      </c>
      <c r="X38" s="81">
        <v>0</v>
      </c>
      <c r="Y38" s="82" t="str">
        <f>IFERROR(IF(X38&gt;1,X38*0.9,""),"")</f>
        <v/>
      </c>
      <c r="Z38" s="82">
        <v>0</v>
      </c>
      <c r="AA38" s="83" t="str">
        <f>IFERROR(IF(Z38&gt;1,($H38-Z38),""),"")</f>
        <v/>
      </c>
      <c r="AB38" s="18" t="str">
        <f>IFERROR(IF((IFERROR(IF(Z38&gt;1,(Y38-AA38)/Y38,""),(($G38*0.9)-AA38)/($G38*0.9)))&gt;1%,IFERROR(IF(Z38&gt;1,(Y38-AA38)/Y38,""),(($G38*0.9)-AA38)/($G38*0.9)),""),"")</f>
        <v/>
      </c>
      <c r="AC38" s="78">
        <v>0</v>
      </c>
      <c r="AD38" s="79" t="str">
        <f>IFERROR(IF(AC38&gt;1,AC38*0.9,""),"")</f>
        <v/>
      </c>
      <c r="AE38" s="79">
        <v>0</v>
      </c>
      <c r="AF38" s="80" t="str">
        <f>IFERROR(IF(AE38&gt;1,($H38-AE38),""),"")</f>
        <v/>
      </c>
      <c r="AG38" s="16" t="str">
        <f>IFERROR(IF((IFERROR(IF(AE38&gt;1,(AD38-AF38)/AD38,""),(($G38*0.9)-AF38)/($G38*0.9)))&gt;1%,IFERROR(IF(AE38&gt;1,(AD38-AF38)/AD38,""),(($G38*0.9)-AF38)/($G38*0.9)),""),"")</f>
        <v/>
      </c>
      <c r="AH38" s="81">
        <v>0</v>
      </c>
      <c r="AI38" s="82" t="str">
        <f>IFERROR(IF(AH38&gt;1,AH38*0.9,""),"")</f>
        <v/>
      </c>
      <c r="AJ38" s="82">
        <v>0</v>
      </c>
      <c r="AK38" s="83" t="str">
        <f>IFERROR(IF(AJ38&gt;1,($H38-AJ38),""),"")</f>
        <v/>
      </c>
      <c r="AL38" s="18" t="str">
        <f>IFERROR(IF((IFERROR(IF(AJ38&gt;1,(AI38-AK38)/AI38,""),(($G38*0.9)-AK38)/($G38*0.9)))&gt;1%,IFERROR(IF(AJ38&gt;1,(AI38-AK38)/AI38,""),(($G38*0.9)-AK38)/($G38*0.9)),""),"")</f>
        <v/>
      </c>
      <c r="AM38" s="78">
        <v>0</v>
      </c>
      <c r="AN38" s="79" t="str">
        <f>IFERROR(IF(AM38&gt;1,AM38*0.9,""),"")</f>
        <v/>
      </c>
      <c r="AO38" s="79">
        <v>0</v>
      </c>
      <c r="AP38" s="80" t="str">
        <f>IFERROR(IF(AO38&gt;1,($H38-AO38),""),"")</f>
        <v/>
      </c>
      <c r="AQ38" s="16" t="str">
        <f>IFERROR(IF((IFERROR(IF(AO38&gt;1,(AN38-AP38)/AN38,""),(($G38*0.9)-AP38)/($G38*0.9)))&gt;1%,IFERROR(IF(AO38&gt;1,(AN38-AP38)/AN38,""),(($G38*0.9)-AP38)/($G38*0.9)),""),"")</f>
        <v/>
      </c>
      <c r="AR38" s="81">
        <v>0</v>
      </c>
      <c r="AS38" s="82" t="str">
        <f>IFERROR(IF(AR38&gt;1,AR38*0.9,""),"")</f>
        <v/>
      </c>
      <c r="AT38" s="82">
        <v>0</v>
      </c>
      <c r="AU38" s="83" t="str">
        <f>IFERROR(IF(AT38&gt;1,($H38-AT38),""),"")</f>
        <v/>
      </c>
      <c r="AV38" s="18" t="str">
        <f>IFERROR(IF((IFERROR(IF(AT38&gt;1,(AS38-AU38)/AS38,""),(($G38*0.9)-AU38)/($G38*0.9)))&gt;1%,IFERROR(IF(AT38&gt;1,(AS38-AU38)/AS38,""),(($G38*0.9)-AU38)/($G38*0.9)),""),"")</f>
        <v/>
      </c>
      <c r="AW38" s="78">
        <v>0</v>
      </c>
      <c r="AX38" s="79" t="str">
        <f>IFERROR(IF(AW38&gt;1,AW38*0.9,""),"")</f>
        <v/>
      </c>
      <c r="AY38" s="79">
        <v>0</v>
      </c>
      <c r="AZ38" s="80" t="str">
        <f>IFERROR(IF(AY38&gt;1,($H38-AY38),""),"")</f>
        <v/>
      </c>
      <c r="BA38" s="16" t="str">
        <f>IFERROR(IF((IFERROR(IF(AY38&gt;1,(AX38-AZ38)/AX38,""),(($G38*0.9)-AZ38)/($G38*0.9)))&gt;1%,IFERROR(IF(AY38&gt;1,(AX38-AZ38)/AX38,""),(($G38*0.9)-AZ38)/($G38*0.9)),""),"")</f>
        <v/>
      </c>
      <c r="BB38" s="81">
        <v>0</v>
      </c>
      <c r="BC38" s="82" t="str">
        <f>IFERROR(IF(BB38&gt;1,BB38*0.9,""),"")</f>
        <v/>
      </c>
      <c r="BD38" s="82">
        <v>0</v>
      </c>
      <c r="BE38" s="83" t="str">
        <f>IFERROR(IF(BD38&gt;1,($H38-BD38),""),"")</f>
        <v/>
      </c>
      <c r="BF38" s="18" t="str">
        <f>IFERROR(IF((IFERROR(IF(BD38&gt;1,(BC38-BE38)/BC38,""),(($G38*0.9)-BE38)/($G38*0.9)))&gt;1%,IFERROR(IF(BD38&gt;1,(BC38-BE38)/BC38,""),(($G38*0.9)-BE38)/($G38*0.9)),""),"")</f>
        <v/>
      </c>
      <c r="BG38" s="78">
        <v>0</v>
      </c>
      <c r="BH38" s="79" t="str">
        <f>IFERROR(IF(BG38&gt;1,BG38*0.9,""),"")</f>
        <v/>
      </c>
      <c r="BI38" s="79">
        <v>0</v>
      </c>
      <c r="BJ38" s="80" t="str">
        <f>IFERROR(IF(BI38&gt;1,($H38-BI38),""),"")</f>
        <v/>
      </c>
      <c r="BK38" s="16" t="str">
        <f>IFERROR(IF((IFERROR(IF(BI38&gt;1,(BH38-BJ38)/BH38,""),(($G38*0.9)-BJ38)/($G38*0.9)))&gt;1%,IFERROR(IF(BI38&gt;1,(BH38-BJ38)/BH38,""),(($G38*0.9)-BJ38)/($G38*0.9)),""),"")</f>
        <v/>
      </c>
    </row>
    <row r="39" spans="1:63" s="5" customFormat="1" ht="12.75" customHeight="1" thickBot="1">
      <c r="A39" s="44" t="s">
        <v>398</v>
      </c>
      <c r="B39" s="37" t="s">
        <v>341</v>
      </c>
      <c r="C39" s="162" t="s">
        <v>5</v>
      </c>
      <c r="D39" s="51">
        <v>0.22</v>
      </c>
      <c r="E39" s="2" t="s">
        <v>314</v>
      </c>
      <c r="F39" s="85">
        <v>274</v>
      </c>
      <c r="G39" s="85">
        <v>0</v>
      </c>
      <c r="H39" s="95">
        <v>171</v>
      </c>
      <c r="I39" s="78">
        <v>0</v>
      </c>
      <c r="J39" s="79" t="str">
        <f>IFERROR(IF(I39&gt;1,I39*0.9,""),"")</f>
        <v/>
      </c>
      <c r="K39" s="79">
        <v>0</v>
      </c>
      <c r="L39" s="80" t="str">
        <f>IFERROR(IF(K39&gt;1,($H39-K39),""),"")</f>
        <v/>
      </c>
      <c r="M39" s="16" t="str">
        <f>IFERROR(IF((IFERROR(IF(K39&gt;1,(J39-L39)/J39,""),(($G39*0.9)-L39)/($G39*0.9)))&gt;1%,IFERROR(IF(K39&gt;1,(J39-L39)/J39,""),(($G39*0.9)-L39)/($G39*0.9)),""),"")</f>
        <v/>
      </c>
      <c r="N39" s="81">
        <v>0</v>
      </c>
      <c r="O39" s="82" t="str">
        <f>IFERROR(IF(N39&gt;1,N39*0.9,""),"")</f>
        <v/>
      </c>
      <c r="P39" s="82">
        <v>0</v>
      </c>
      <c r="Q39" s="83" t="str">
        <f>IFERROR(IF(P39&gt;1,($H39-P39),""),"")</f>
        <v/>
      </c>
      <c r="R39" s="18" t="str">
        <f>IFERROR(IF((IFERROR(IF(P39&gt;1,(O39-Q39)/O39,""),(($G39*0.9)-Q39)/($G39*0.9)))&gt;1%,IFERROR(IF(P39&gt;1,(O39-Q39)/O39,""),(($G39*0.9)-Q39)/($G39*0.9)),""),"")</f>
        <v/>
      </c>
      <c r="S39" s="78">
        <v>0</v>
      </c>
      <c r="T39" s="79" t="str">
        <f>IFERROR(IF(S39&gt;1,S39*0.9,""),"")</f>
        <v/>
      </c>
      <c r="U39" s="79">
        <v>0</v>
      </c>
      <c r="V39" s="80" t="str">
        <f>IFERROR(IF(U39&gt;1,($H39-U39),""),"")</f>
        <v/>
      </c>
      <c r="W39" s="16" t="str">
        <f>IFERROR(IF((IFERROR(IF(U39&gt;1,(T39-V39)/T39,""),(($G39*0.9)-V39)/($G39*0.9)))&gt;1%,IFERROR(IF(U39&gt;1,(T39-V39)/T39,""),(($G39*0.9)-V39)/($G39*0.9)),""),"")</f>
        <v/>
      </c>
      <c r="X39" s="81">
        <v>0</v>
      </c>
      <c r="Y39" s="82" t="str">
        <f>IFERROR(IF(X39&gt;1,X39*0.9,""),"")</f>
        <v/>
      </c>
      <c r="Z39" s="82">
        <v>0</v>
      </c>
      <c r="AA39" s="83" t="str">
        <f>IFERROR(IF(Z39&gt;1,($H39-Z39),""),"")</f>
        <v/>
      </c>
      <c r="AB39" s="18" t="str">
        <f>IFERROR(IF((IFERROR(IF(Z39&gt;1,(Y39-AA39)/Y39,""),(($G39*0.9)-AA39)/($G39*0.9)))&gt;1%,IFERROR(IF(Z39&gt;1,(Y39-AA39)/Y39,""),(($G39*0.9)-AA39)/($G39*0.9)),""),"")</f>
        <v/>
      </c>
      <c r="AC39" s="78">
        <v>0</v>
      </c>
      <c r="AD39" s="79" t="str">
        <f>IFERROR(IF(AC39&gt;1,AC39*0.9,""),"")</f>
        <v/>
      </c>
      <c r="AE39" s="79">
        <v>0</v>
      </c>
      <c r="AF39" s="80" t="str">
        <f>IFERROR(IF(AE39&gt;1,($H39-AE39),""),"")</f>
        <v/>
      </c>
      <c r="AG39" s="16" t="str">
        <f>IFERROR(IF((IFERROR(IF(AE39&gt;1,(AD39-AF39)/AD39,""),(($G39*0.9)-AF39)/($G39*0.9)))&gt;1%,IFERROR(IF(AE39&gt;1,(AD39-AF39)/AD39,""),(($G39*0.9)-AF39)/($G39*0.9)),""),"")</f>
        <v/>
      </c>
      <c r="AH39" s="81">
        <v>0</v>
      </c>
      <c r="AI39" s="82" t="str">
        <f>IFERROR(IF(AH39&gt;1,AH39*0.9,""),"")</f>
        <v/>
      </c>
      <c r="AJ39" s="82">
        <v>0</v>
      </c>
      <c r="AK39" s="83" t="str">
        <f>IFERROR(IF(AJ39&gt;1,($H39-AJ39),""),"")</f>
        <v/>
      </c>
      <c r="AL39" s="18" t="str">
        <f>IFERROR(IF((IFERROR(IF(AJ39&gt;1,(AI39-AK39)/AI39,""),(($G39*0.9)-AK39)/($G39*0.9)))&gt;1%,IFERROR(IF(AJ39&gt;1,(AI39-AK39)/AI39,""),(($G39*0.9)-AK39)/($G39*0.9)),""),"")</f>
        <v/>
      </c>
      <c r="AM39" s="78">
        <v>0</v>
      </c>
      <c r="AN39" s="79" t="str">
        <f>IFERROR(IF(AM39&gt;1,AM39*0.9,""),"")</f>
        <v/>
      </c>
      <c r="AO39" s="79">
        <v>0</v>
      </c>
      <c r="AP39" s="80" t="str">
        <f>IFERROR(IF(AO39&gt;1,($H39-AO39),""),"")</f>
        <v/>
      </c>
      <c r="AQ39" s="16" t="str">
        <f>IFERROR(IF((IFERROR(IF(AO39&gt;1,(AN39-AP39)/AN39,""),(($G39*0.9)-AP39)/($G39*0.9)))&gt;1%,IFERROR(IF(AO39&gt;1,(AN39-AP39)/AN39,""),(($G39*0.9)-AP39)/($G39*0.9)),""),"")</f>
        <v/>
      </c>
      <c r="AR39" s="81">
        <v>0</v>
      </c>
      <c r="AS39" s="82" t="str">
        <f>IFERROR(IF(AR39&gt;1,AR39*0.9,""),"")</f>
        <v/>
      </c>
      <c r="AT39" s="82">
        <v>0</v>
      </c>
      <c r="AU39" s="83" t="str">
        <f>IFERROR(IF(AT39&gt;1,($H39-AT39),""),"")</f>
        <v/>
      </c>
      <c r="AV39" s="18" t="str">
        <f>IFERROR(IF((IFERROR(IF(AT39&gt;1,(AS39-AU39)/AS39,""),(($G39*0.9)-AU39)/($G39*0.9)))&gt;1%,IFERROR(IF(AT39&gt;1,(AS39-AU39)/AS39,""),(($G39*0.9)-AU39)/($G39*0.9)),""),"")</f>
        <v/>
      </c>
      <c r="AW39" s="78">
        <v>0</v>
      </c>
      <c r="AX39" s="79" t="str">
        <f>IFERROR(IF(AW39&gt;1,AW39*0.9,""),"")</f>
        <v/>
      </c>
      <c r="AY39" s="79">
        <v>0</v>
      </c>
      <c r="AZ39" s="80" t="str">
        <f>IFERROR(IF(AY39&gt;1,($H39-AY39),""),"")</f>
        <v/>
      </c>
      <c r="BA39" s="16" t="str">
        <f>IFERROR(IF((IFERROR(IF(AY39&gt;1,(AX39-AZ39)/AX39,""),(($G39*0.9)-AZ39)/($G39*0.9)))&gt;1%,IFERROR(IF(AY39&gt;1,(AX39-AZ39)/AX39,""),(($G39*0.9)-AZ39)/($G39*0.9)),""),"")</f>
        <v/>
      </c>
      <c r="BB39" s="81">
        <v>0</v>
      </c>
      <c r="BC39" s="82" t="str">
        <f>IFERROR(IF(BB39&gt;1,BB39*0.9,""),"")</f>
        <v/>
      </c>
      <c r="BD39" s="82">
        <v>0</v>
      </c>
      <c r="BE39" s="83" t="str">
        <f>IFERROR(IF(BD39&gt;1,($H39-BD39),""),"")</f>
        <v/>
      </c>
      <c r="BF39" s="18" t="str">
        <f>IFERROR(IF((IFERROR(IF(BD39&gt;1,(BC39-BE39)/BC39,""),(($G39*0.9)-BE39)/($G39*0.9)))&gt;1%,IFERROR(IF(BD39&gt;1,(BC39-BE39)/BC39,""),(($G39*0.9)-BE39)/($G39*0.9)),""),"")</f>
        <v/>
      </c>
      <c r="BG39" s="78">
        <v>0</v>
      </c>
      <c r="BH39" s="79" t="str">
        <f>IFERROR(IF(BG39&gt;1,BG39*0.9,""),"")</f>
        <v/>
      </c>
      <c r="BI39" s="79">
        <v>0</v>
      </c>
      <c r="BJ39" s="80" t="str">
        <f>IFERROR(IF(BI39&gt;1,($H39-BI39),""),"")</f>
        <v/>
      </c>
      <c r="BK39" s="16" t="str">
        <f>IFERROR(IF((IFERROR(IF(BI39&gt;1,(BH39-BJ39)/BH39,""),(($G39*0.9)-BJ39)/($G39*0.9)))&gt;1%,IFERROR(IF(BI39&gt;1,(BH39-BJ39)/BH39,""),(($G39*0.9)-BJ39)/($G39*0.9)),""),"")</f>
        <v/>
      </c>
    </row>
  </sheetData>
  <sortState ref="A42:H43">
    <sortCondition ref="A43"/>
  </sortState>
  <conditionalFormatting sqref="B6">
    <cfRule type="containsText" dxfId="66" priority="1556" operator="containsText" text="NEW">
      <formula>NOT(ISERROR(SEARCH("NEW",B6)))</formula>
    </cfRule>
    <cfRule type="containsText" dxfId="65" priority="1557" operator="containsText" text="Coming">
      <formula>NOT(ISERROR(SEARCH("Coming",B6)))</formula>
    </cfRule>
    <cfRule type="containsText" dxfId="64" priority="1558" operator="containsText" text="Phasing Out">
      <formula>NOT(ISERROR(SEARCH("Phasing Out",B6)))</formula>
    </cfRule>
    <cfRule type="containsText" dxfId="63" priority="1559" operator="containsText" text="Disc">
      <formula>NOT(ISERROR(SEARCH("Disc",B6)))</formula>
    </cfRule>
  </conditionalFormatting>
  <conditionalFormatting sqref="B6">
    <cfRule type="containsText" dxfId="62" priority="1555" operator="containsText" text="&quot;Not Avail&quot;">
      <formula>NOT(ISERROR(SEARCH("""Not Avail""",B6)))</formula>
    </cfRule>
  </conditionalFormatting>
  <conditionalFormatting sqref="H18 F1:H17 F19:H1048576">
    <cfRule type="containsText" dxfId="61" priority="492" operator="containsText" text="TBA">
      <formula>NOT(ISERROR(SEARCH("TBA",F1)))</formula>
    </cfRule>
  </conditionalFormatting>
  <conditionalFormatting sqref="H25">
    <cfRule type="containsText" dxfId="60" priority="326" operator="containsText" text="TBA">
      <formula>NOT(ISERROR(SEARCH("TBA",H25)))</formula>
    </cfRule>
  </conditionalFormatting>
  <conditionalFormatting sqref="H26">
    <cfRule type="containsText" dxfId="59" priority="323" operator="containsText" text="TBA">
      <formula>NOT(ISERROR(SEARCH("TBA",H26)))</formula>
    </cfRule>
  </conditionalFormatting>
  <conditionalFormatting sqref="H28">
    <cfRule type="containsText" dxfId="58" priority="320" operator="containsText" text="TBA">
      <formula>NOT(ISERROR(SEARCH("TBA",H28)))</formula>
    </cfRule>
  </conditionalFormatting>
  <conditionalFormatting sqref="C40:C1048576 C19 C1:C6 C33:C38 C8:C14 C23:C28">
    <cfRule type="containsText" dxfId="57" priority="327" operator="containsText" text="Disc">
      <formula>NOT(ISERROR(SEARCH("Disc",C1)))</formula>
    </cfRule>
    <cfRule type="containsText" dxfId="56" priority="328" operator="containsText" text="Phasing">
      <formula>NOT(ISERROR(SEARCH("Phasing",C1)))</formula>
    </cfRule>
    <cfRule type="containsText" dxfId="55" priority="329" operator="containsText" text="EOL">
      <formula>NOT(ISERROR(SEARCH("EOL",C1)))</formula>
    </cfRule>
    <cfRule type="containsText" dxfId="54" priority="330" operator="containsText" text="NEW">
      <formula>NOT(ISERROR(SEARCH("NEW",C1)))</formula>
    </cfRule>
  </conditionalFormatting>
  <conditionalFormatting sqref="H39">
    <cfRule type="containsText" dxfId="53" priority="312" operator="containsText" text="TBA">
      <formula>NOT(ISERROR(SEARCH("TBA",H39)))</formula>
    </cfRule>
  </conditionalFormatting>
  <conditionalFormatting sqref="C39">
    <cfRule type="containsText" dxfId="52" priority="307" operator="containsText" text="Disc">
      <formula>NOT(ISERROR(SEARCH("Disc",C39)))</formula>
    </cfRule>
    <cfRule type="containsText" dxfId="51" priority="308" operator="containsText" text="Phasing">
      <formula>NOT(ISERROR(SEARCH("Phasing",C39)))</formula>
    </cfRule>
    <cfRule type="containsText" dxfId="50" priority="309" operator="containsText" text="EOL">
      <formula>NOT(ISERROR(SEARCH("EOL",C39)))</formula>
    </cfRule>
    <cfRule type="containsText" dxfId="49" priority="310" operator="containsText" text="NEW">
      <formula>NOT(ISERROR(SEARCH("NEW",C39)))</formula>
    </cfRule>
  </conditionalFormatting>
  <conditionalFormatting sqref="C30">
    <cfRule type="containsText" dxfId="48" priority="241" operator="containsText" text="Disc">
      <formula>NOT(ISERROR(SEARCH("Disc",C30)))</formula>
    </cfRule>
    <cfRule type="containsText" dxfId="47" priority="242" operator="containsText" text="Phasing">
      <formula>NOT(ISERROR(SEARCH("Phasing",C30)))</formula>
    </cfRule>
    <cfRule type="containsText" dxfId="46" priority="243" operator="containsText" text="EOL">
      <formula>NOT(ISERROR(SEARCH("EOL",C30)))</formula>
    </cfRule>
    <cfRule type="containsText" dxfId="45" priority="244" operator="containsText" text="NEW">
      <formula>NOT(ISERROR(SEARCH("NEW",C30)))</formula>
    </cfRule>
  </conditionalFormatting>
  <conditionalFormatting sqref="H29">
    <cfRule type="containsText" dxfId="44" priority="223" operator="containsText" text="TBA">
      <formula>NOT(ISERROR(SEARCH("TBA",H29)))</formula>
    </cfRule>
  </conditionalFormatting>
  <conditionalFormatting sqref="C29">
    <cfRule type="containsText" dxfId="43" priority="224" operator="containsText" text="Disc">
      <formula>NOT(ISERROR(SEARCH("Disc",C29)))</formula>
    </cfRule>
    <cfRule type="containsText" dxfId="42" priority="225" operator="containsText" text="Phasing">
      <formula>NOT(ISERROR(SEARCH("Phasing",C29)))</formula>
    </cfRule>
    <cfRule type="containsText" dxfId="41" priority="226" operator="containsText" text="EOL">
      <formula>NOT(ISERROR(SEARCH("EOL",C29)))</formula>
    </cfRule>
    <cfRule type="containsText" dxfId="40" priority="227" operator="containsText" text="NEW">
      <formula>NOT(ISERROR(SEARCH("NEW",C29)))</formula>
    </cfRule>
  </conditionalFormatting>
  <conditionalFormatting sqref="C31">
    <cfRule type="containsText" dxfId="39" priority="189" operator="containsText" text="Disc">
      <formula>NOT(ISERROR(SEARCH("Disc",C31)))</formula>
    </cfRule>
    <cfRule type="containsText" dxfId="38" priority="190" operator="containsText" text="Phasing">
      <formula>NOT(ISERROR(SEARCH("Phasing",C31)))</formula>
    </cfRule>
    <cfRule type="containsText" dxfId="37" priority="191" operator="containsText" text="EOL">
      <formula>NOT(ISERROR(SEARCH("EOL",C31)))</formula>
    </cfRule>
    <cfRule type="containsText" dxfId="36" priority="192" operator="containsText" text="NEW">
      <formula>NOT(ISERROR(SEARCH("NEW",C31)))</formula>
    </cfRule>
  </conditionalFormatting>
  <conditionalFormatting sqref="C32">
    <cfRule type="containsText" dxfId="35" priority="156" operator="containsText" text="Disc">
      <formula>NOT(ISERROR(SEARCH("Disc",C32)))</formula>
    </cfRule>
    <cfRule type="containsText" dxfId="34" priority="157" operator="containsText" text="Phasing">
      <formula>NOT(ISERROR(SEARCH("Phasing",C32)))</formula>
    </cfRule>
    <cfRule type="containsText" dxfId="33" priority="158" operator="containsText" text="EOL">
      <formula>NOT(ISERROR(SEARCH("EOL",C32)))</formula>
    </cfRule>
    <cfRule type="containsText" dxfId="32" priority="159" operator="containsText" text="NEW">
      <formula>NOT(ISERROR(SEARCH("NEW",C32)))</formula>
    </cfRule>
  </conditionalFormatting>
  <conditionalFormatting sqref="H15:H17">
    <cfRule type="containsText" dxfId="31" priority="84" operator="containsText" text="TBA">
      <formula>NOT(ISERROR(SEARCH("TBA",H15)))</formula>
    </cfRule>
  </conditionalFormatting>
  <conditionalFormatting sqref="F18:G18">
    <cfRule type="containsText" dxfId="30" priority="78" operator="containsText" text="TBA">
      <formula>NOT(ISERROR(SEARCH("TBA",F18)))</formula>
    </cfRule>
  </conditionalFormatting>
  <conditionalFormatting sqref="C18">
    <cfRule type="containsText" dxfId="29" priority="107" operator="containsText" text="Disc">
      <formula>NOT(ISERROR(SEARCH("Disc",C18)))</formula>
    </cfRule>
    <cfRule type="containsText" dxfId="28" priority="108" operator="containsText" text="Phasing">
      <formula>NOT(ISERROR(SEARCH("Phasing",C18)))</formula>
    </cfRule>
    <cfRule type="containsText" dxfId="27" priority="109" operator="containsText" text="EOL">
      <formula>NOT(ISERROR(SEARCH("EOL",C18)))</formula>
    </cfRule>
    <cfRule type="containsText" dxfId="26" priority="110" operator="containsText" text="NEW">
      <formula>NOT(ISERROR(SEARCH("NEW",C18)))</formula>
    </cfRule>
  </conditionalFormatting>
  <conditionalFormatting sqref="C15:C17">
    <cfRule type="containsText" dxfId="25" priority="86" operator="containsText" text="Disc">
      <formula>NOT(ISERROR(SEARCH("Disc",C15)))</formula>
    </cfRule>
    <cfRule type="containsText" dxfId="24" priority="87" operator="containsText" text="Phasing">
      <formula>NOT(ISERROR(SEARCH("Phasing",C15)))</formula>
    </cfRule>
    <cfRule type="containsText" dxfId="23" priority="88" operator="containsText" text="EOL">
      <formula>NOT(ISERROR(SEARCH("EOL",C15)))</formula>
    </cfRule>
    <cfRule type="containsText" dxfId="22" priority="89" operator="containsText" text="NEW">
      <formula>NOT(ISERROR(SEARCH("NEW",C15)))</formula>
    </cfRule>
  </conditionalFormatting>
  <conditionalFormatting sqref="C22">
    <cfRule type="containsText" dxfId="21" priority="69" operator="containsText" text="Disc">
      <formula>NOT(ISERROR(SEARCH("Disc",C22)))</formula>
    </cfRule>
    <cfRule type="containsText" dxfId="20" priority="70" operator="containsText" text="Phasing">
      <formula>NOT(ISERROR(SEARCH("Phasing",C22)))</formula>
    </cfRule>
    <cfRule type="containsText" dxfId="19" priority="71" operator="containsText" text="EOL">
      <formula>NOT(ISERROR(SEARCH("EOL",C22)))</formula>
    </cfRule>
    <cfRule type="containsText" dxfId="18" priority="72" operator="containsText" text="NEW">
      <formula>NOT(ISERROR(SEARCH("NEW",C22)))</formula>
    </cfRule>
  </conditionalFormatting>
  <conditionalFormatting sqref="H20:H21">
    <cfRule type="containsText" dxfId="17" priority="54" operator="containsText" text="TBA">
      <formula>NOT(ISERROR(SEARCH("TBA",H20)))</formula>
    </cfRule>
  </conditionalFormatting>
  <conditionalFormatting sqref="C21">
    <cfRule type="containsText" dxfId="16" priority="56" operator="containsText" text="Disc">
      <formula>NOT(ISERROR(SEARCH("Disc",C21)))</formula>
    </cfRule>
    <cfRule type="containsText" dxfId="15" priority="57" operator="containsText" text="Phasing">
      <formula>NOT(ISERROR(SEARCH("Phasing",C21)))</formula>
    </cfRule>
    <cfRule type="containsText" dxfId="14" priority="58" operator="containsText" text="EOL">
      <formula>NOT(ISERROR(SEARCH("EOL",C21)))</formula>
    </cfRule>
    <cfRule type="containsText" dxfId="13" priority="59" operator="containsText" text="NEW">
      <formula>NOT(ISERROR(SEARCH("NEW",C21)))</formula>
    </cfRule>
  </conditionalFormatting>
  <conditionalFormatting sqref="C20">
    <cfRule type="containsText" dxfId="12" priority="43" operator="containsText" text="Disc">
      <formula>NOT(ISERROR(SEARCH("Disc",C20)))</formula>
    </cfRule>
    <cfRule type="containsText" dxfId="11" priority="44" operator="containsText" text="Phasing">
      <formula>NOT(ISERROR(SEARCH("Phasing",C20)))</formula>
    </cfRule>
    <cfRule type="containsText" dxfId="10" priority="45" operator="containsText" text="EOL">
      <formula>NOT(ISERROR(SEARCH("EOL",C20)))</formula>
    </cfRule>
    <cfRule type="containsText" dxfId="9" priority="46" operator="containsText" text="NEW">
      <formula>NOT(ISERROR(SEARCH("NEW",C20)))</formula>
    </cfRule>
  </conditionalFormatting>
  <conditionalFormatting sqref="H7">
    <cfRule type="containsText" dxfId="8" priority="31" operator="containsText" text="TBA">
      <formula>NOT(ISERROR(SEARCH("TBA",H7)))</formula>
    </cfRule>
  </conditionalFormatting>
  <conditionalFormatting sqref="C7">
    <cfRule type="containsText" dxfId="7" priority="26" operator="containsText" text="Disc">
      <formula>NOT(ISERROR(SEARCH("Disc",C7)))</formula>
    </cfRule>
    <cfRule type="containsText" dxfId="6" priority="27" operator="containsText" text="Phasing">
      <formula>NOT(ISERROR(SEARCH("Phasing",C7)))</formula>
    </cfRule>
    <cfRule type="containsText" dxfId="5" priority="28" operator="containsText" text="EOL">
      <formula>NOT(ISERROR(SEARCH("EOL",C7)))</formula>
    </cfRule>
    <cfRule type="containsText" dxfId="4" priority="29" operator="containsText" text="NEW">
      <formula>NOT(ISERROR(SEARCH("NEW",C7)))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2018-12-10T16:29:53Z</cp:lastPrinted>
  <dcterms:created xsi:type="dcterms:W3CDTF">2014-12-08T19:30:16Z</dcterms:created>
  <dcterms:modified xsi:type="dcterms:W3CDTF">2018-12-10T20:39:52Z</dcterms:modified>
</cp:coreProperties>
</file>