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45" windowWidth="16380" windowHeight="5790" tabRatio="566" activeTab="4"/>
  </bookViews>
  <sheets>
    <sheet name="2018 Terms" sheetId="12" r:id="rId1"/>
    <sheet name="2018 Freight Prog." sheetId="13" r:id="rId2"/>
    <sheet name="2018 - COOKING" sheetId="6" r:id="rId3"/>
    <sheet name="2018 - VENTILATION" sheetId="5" r:id="rId4"/>
    <sheet name="2018 - REFRIGERATION" sheetId="2" r:id="rId5"/>
    <sheet name="ORDER FORM" sheetId="11" r:id="rId6"/>
    <sheet name="REVISIONS" sheetId="9" state="hidden" r:id="rId7"/>
  </sheets>
  <externalReferences>
    <externalReference r:id="rId8"/>
  </externalReferences>
  <definedNames>
    <definedName name="Nova" localSheetId="5">'[1]2018 - COOKING'!#REF!</definedName>
    <definedName name="Nova">'2018 - COOKING'!#REF!</definedName>
    <definedName name="_xlnm.Print_Area" localSheetId="2">'2018 - COOKING'!$A$1:$F$234</definedName>
    <definedName name="_xlnm.Print_Area" localSheetId="4">'2018 - REFRIGERATION'!$A$1:$F$32</definedName>
    <definedName name="_xlnm.Print_Area" localSheetId="3">'2018 - VENTILATION'!$A$1:$F$182</definedName>
    <definedName name="_xlnm.Print_Area" localSheetId="1">'2018 Freight Prog.'!$A$1:$I$24</definedName>
    <definedName name="_xlnm.Print_Area" localSheetId="0">'2018 Terms'!$A$1:$K$26</definedName>
    <definedName name="_xlnm.Print_Area" localSheetId="5">'ORDER FORM'!$A$1:$L$49</definedName>
    <definedName name="_xlnm.Print_Area">#REF!</definedName>
    <definedName name="_xlnm.Print_Titles" localSheetId="2">'2018 - COOKING'!$1:$2</definedName>
    <definedName name="_xlnm.Print_Titles" localSheetId="4">'2018 - REFRIGERATION'!$2:$3</definedName>
    <definedName name="_xlnm.Print_Titles" localSheetId="3">'2018 - VENTILATION'!$2:$2</definedName>
    <definedName name="SuperNova" localSheetId="5">'[1]2018 - COOKING'!#REF!</definedName>
    <definedName name="SuperNova">'2018 - COOKING'!#REF!</definedName>
    <definedName name="ThirtyPt" localSheetId="5">'[1]2018 - COOKING'!#REF!</definedName>
    <definedName name="ThirtyPt">'2018 - COOKING'!#REF!</definedName>
    <definedName name="TwentyEightPt">'2018 - COOKING'!#REF!</definedName>
  </definedNames>
  <calcPr calcId="179017"/>
</workbook>
</file>

<file path=xl/calcChain.xml><?xml version="1.0" encoding="utf-8"?>
<calcChain xmlns="http://schemas.openxmlformats.org/spreadsheetml/2006/main">
  <c r="E27" i="2" l="1"/>
  <c r="E28" i="2"/>
  <c r="E29" i="2"/>
  <c r="E30" i="2"/>
  <c r="E31" i="2"/>
  <c r="E26" i="2"/>
  <c r="D27" i="2"/>
  <c r="D28" i="2"/>
  <c r="D29" i="2"/>
  <c r="D30" i="2"/>
  <c r="D31" i="2"/>
  <c r="D26" i="2"/>
  <c r="J46" i="11" l="1"/>
  <c r="K46" i="11"/>
  <c r="L46" i="11"/>
</calcChain>
</file>

<file path=xl/sharedStrings.xml><?xml version="1.0" encoding="utf-8"?>
<sst xmlns="http://schemas.openxmlformats.org/spreadsheetml/2006/main" count="1095" uniqueCount="987">
  <si>
    <t>MODEL #</t>
  </si>
  <si>
    <t>DESCRIPTION</t>
  </si>
  <si>
    <t>30" INDOOR CHARBROILER</t>
  </si>
  <si>
    <t>PRZ-30-COV</t>
  </si>
  <si>
    <t>COVER FOR 30" INDOOR CHARBROILER</t>
  </si>
  <si>
    <t>PRZSALWM</t>
  </si>
  <si>
    <t>PRZSAL36WM</t>
  </si>
  <si>
    <t>PRZSAL48WM</t>
  </si>
  <si>
    <t>PRZSAL60WM</t>
  </si>
  <si>
    <t>BWO24AGS</t>
  </si>
  <si>
    <t>BWO30AGS</t>
  </si>
  <si>
    <t>BWO36AGS</t>
  </si>
  <si>
    <t>RNB244BV2</t>
  </si>
  <si>
    <t>RNB24GV2</t>
  </si>
  <si>
    <t>RNB24CBV2</t>
  </si>
  <si>
    <t>RNB24FTV2</t>
  </si>
  <si>
    <t>RNB304BV2</t>
  </si>
  <si>
    <t>RNB366BV2</t>
  </si>
  <si>
    <t>RNB364CBV2</t>
  </si>
  <si>
    <t>RNB364GV2</t>
  </si>
  <si>
    <t>RNB364FTV2</t>
  </si>
  <si>
    <t>RNB488BV2</t>
  </si>
  <si>
    <t>RNB486GV2</t>
  </si>
  <si>
    <t>RNB484GV2</t>
  </si>
  <si>
    <t>RNB486CBV2</t>
  </si>
  <si>
    <t>RNB484FTBV2</t>
  </si>
  <si>
    <t>RNB608GV2</t>
  </si>
  <si>
    <t>RNB6010BV2</t>
  </si>
  <si>
    <t>RNB608CBV2</t>
  </si>
  <si>
    <t>RNB606GV2</t>
  </si>
  <si>
    <t>RNB606CBV2</t>
  </si>
  <si>
    <t>RNB606GCBV2</t>
  </si>
  <si>
    <t>RNB606FTV2</t>
  </si>
  <si>
    <t>RCS RANGES</t>
  </si>
  <si>
    <t>RNB RANGES</t>
  </si>
  <si>
    <t>RCS304BV2</t>
  </si>
  <si>
    <t>RCS366BV2</t>
  </si>
  <si>
    <t>RCS30SBV2</t>
  </si>
  <si>
    <t>DROP IN  COOKTOPS</t>
  </si>
  <si>
    <t>RGTNB366BV2</t>
  </si>
  <si>
    <t>RGTNB244BV2</t>
  </si>
  <si>
    <t>RGTNB24GV2</t>
  </si>
  <si>
    <t>RGTNB24CBV2</t>
  </si>
  <si>
    <t>RGTNB24FTV2</t>
  </si>
  <si>
    <t>RGTNB364CBV2</t>
  </si>
  <si>
    <t>RGTNB364GV2</t>
  </si>
  <si>
    <t>RGTNB364FTV2</t>
  </si>
  <si>
    <t>RGTNB488BV2</t>
  </si>
  <si>
    <t>RGTNB486GV2</t>
  </si>
  <si>
    <t>RGTNB484GV2</t>
  </si>
  <si>
    <t>RGTNB486CBV2</t>
  </si>
  <si>
    <t>RGTNB484GCBV2</t>
  </si>
  <si>
    <t>RGTNB606FTV2</t>
  </si>
  <si>
    <t>WALL OVENS</t>
  </si>
  <si>
    <t>36" Wall Mount w/ Shelf  - no salamander</t>
  </si>
  <si>
    <t>48" Wall Mount w/ Shelf  - no salamander</t>
  </si>
  <si>
    <t>60" Wall Mount w/ Shelf  - no salamander</t>
  </si>
  <si>
    <t>24" Wall Mount  -  w/o Shelf  - no salamander</t>
  </si>
  <si>
    <t>PRZIDCB30V2</t>
  </si>
  <si>
    <t>IT24BSP</t>
  </si>
  <si>
    <t>BG624BSP</t>
  </si>
  <si>
    <t>SDHS24BSP</t>
  </si>
  <si>
    <t>IT30BSP</t>
  </si>
  <si>
    <t>BG630BSP</t>
  </si>
  <si>
    <t>SDHS30BSP</t>
  </si>
  <si>
    <t>IT36BSP</t>
  </si>
  <si>
    <t>BG636BSP</t>
  </si>
  <si>
    <t>BG3617BSP</t>
  </si>
  <si>
    <t>SDHS36BSP</t>
  </si>
  <si>
    <t>Island Trim  -  24" w</t>
  </si>
  <si>
    <t xml:space="preserve">6" Low Profile Backguard  -  24" w </t>
  </si>
  <si>
    <t>BG2417BSP</t>
  </si>
  <si>
    <t>17" Backguard  -  24" w</t>
  </si>
  <si>
    <t>24" Highshelf - 24" w</t>
  </si>
  <si>
    <t xml:space="preserve">6" Low Profile Backguard  -  30" w </t>
  </si>
  <si>
    <t>17" Backguard  -  30" w</t>
  </si>
  <si>
    <t>Island Trim  -  36" w</t>
  </si>
  <si>
    <t>BG3017BSP</t>
  </si>
  <si>
    <t>24" Highshelf - 30" w</t>
  </si>
  <si>
    <t>Island Trim  -  30" w</t>
  </si>
  <si>
    <t xml:space="preserve">6" Low Profile Backguard  -  36" w </t>
  </si>
  <si>
    <t>17" Backguard  -  36" w</t>
  </si>
  <si>
    <t>24" Highshelf - 36" w</t>
  </si>
  <si>
    <t>IT48BSP</t>
  </si>
  <si>
    <t>BG648BSP</t>
  </si>
  <si>
    <t>BG4817BSP</t>
  </si>
  <si>
    <t>SDHS48BSP</t>
  </si>
  <si>
    <t>Island Trim  -  48" w</t>
  </si>
  <si>
    <t xml:space="preserve">6" Low Profile Backguard  -  48" w </t>
  </si>
  <si>
    <t>17" Backguard  -  48" w</t>
  </si>
  <si>
    <t>24" Highshelf - 48" w</t>
  </si>
  <si>
    <t>IT60BSP</t>
  </si>
  <si>
    <t>Island Trim  -  60" w</t>
  </si>
  <si>
    <t>BG660BSP</t>
  </si>
  <si>
    <t xml:space="preserve">6" Low Profile Backguard  -  60" w </t>
  </si>
  <si>
    <t>BG6017BSP</t>
  </si>
  <si>
    <t>17" Backguard  -  60" w</t>
  </si>
  <si>
    <t>SDHS60BSP</t>
  </si>
  <si>
    <t>24" Highshelf - 60" w</t>
  </si>
  <si>
    <t>PLATINUM RANGES</t>
  </si>
  <si>
    <t>BSP304B</t>
  </si>
  <si>
    <t>BSP244B</t>
  </si>
  <si>
    <t>BSP488B</t>
  </si>
  <si>
    <t>BSP366B</t>
  </si>
  <si>
    <t>BSP6010B</t>
  </si>
  <si>
    <t>PLATINUM RANGETOPS</t>
  </si>
  <si>
    <t>RNB RANGETOPS</t>
  </si>
  <si>
    <t>BSPRT244B</t>
  </si>
  <si>
    <t>BSPRT304B</t>
  </si>
  <si>
    <t>BSPRT366B</t>
  </si>
  <si>
    <t>BSPRT488B</t>
  </si>
  <si>
    <t>BSPRT6010B</t>
  </si>
  <si>
    <t>PAINT - STD RAL 24-36</t>
  </si>
  <si>
    <t>PAINT - STD RAL DW</t>
  </si>
  <si>
    <t xml:space="preserve">PAINT - STD RAL SIDES  </t>
  </si>
  <si>
    <t>PAINT - TXT RAL 24-36</t>
  </si>
  <si>
    <t>PAINT - TXT RAL DW</t>
  </si>
  <si>
    <t xml:space="preserve">PAINT - TXT RAL SIDES  </t>
  </si>
  <si>
    <t>PAINT - PM 24-36</t>
  </si>
  <si>
    <t>PAINT - PM DW</t>
  </si>
  <si>
    <t>PRECIOUS METAL  24 - 30 - 36  RNB / BSP / BWO / EWO</t>
  </si>
  <si>
    <t>PRECIOUS METAL  48 - 60  RNB / BSP</t>
  </si>
  <si>
    <t>PRECIOUS METAL  24" DISHWASHER PANEL</t>
  </si>
  <si>
    <t>PAINT - MT 24-36</t>
  </si>
  <si>
    <t>PAINT - MT DW</t>
  </si>
  <si>
    <t xml:space="preserve">PAINT - MT SIDES  </t>
  </si>
  <si>
    <t>METAL TEXTURE  24 - 30 - 36  RNB / BSP / BWO / EWO</t>
  </si>
  <si>
    <t>METAL TEXTURE  48 - 60  RNB / BSP</t>
  </si>
  <si>
    <t>METAL TEXTURE  24" DISHWASHER PANEL</t>
  </si>
  <si>
    <t>PAINT - CC 24-36</t>
  </si>
  <si>
    <t>PAINT - CC DW</t>
  </si>
  <si>
    <t xml:space="preserve">PAINT - CC SIDES  </t>
  </si>
  <si>
    <t>CUSTOM COLOR  24 - 30 - 36  RNB / BSP / BWO / EWO</t>
  </si>
  <si>
    <t>CUSTOM COLOR  48 - 60  RNB / BSP</t>
  </si>
  <si>
    <t>PAINT - STD RAL KNOB</t>
  </si>
  <si>
    <t>PAINT - PM KNOB</t>
  </si>
  <si>
    <t>PAINT - CC KNOB</t>
  </si>
  <si>
    <t>SS - KNOB</t>
  </si>
  <si>
    <t>BRUSHED STAINLESS KNOB</t>
  </si>
  <si>
    <t>SS - BEZEL</t>
  </si>
  <si>
    <t>BRUSHED STAINLESS BEZEL</t>
  </si>
  <si>
    <t>STD BLK - KNOB</t>
  </si>
  <si>
    <t>PLATED - KNOB</t>
  </si>
  <si>
    <t>ACCESSORIES</t>
  </si>
  <si>
    <t>PLATED - 24DW</t>
  </si>
  <si>
    <t>PLATED - 24 - 30</t>
  </si>
  <si>
    <t>PLATED - 36</t>
  </si>
  <si>
    <t>PLATED - 36BSP</t>
  </si>
  <si>
    <t>PLATED - 48</t>
  </si>
  <si>
    <t>PLATED - 48BSP</t>
  </si>
  <si>
    <t>PLATED - 60</t>
  </si>
  <si>
    <t>PLATED - 60BSP</t>
  </si>
  <si>
    <t>PLATED - CKTP24-30</t>
  </si>
  <si>
    <t>PLATED - CKTP36</t>
  </si>
  <si>
    <t>PLATED - CKTP48</t>
  </si>
  <si>
    <t>PLATED - CKTP60</t>
  </si>
  <si>
    <t>PLATED - BWO/EWO24</t>
  </si>
  <si>
    <t>PLATED - BWO/EWO30-36</t>
  </si>
  <si>
    <t>Full extension oven rack  24"</t>
  </si>
  <si>
    <t>Full extension oven rack  30"</t>
  </si>
  <si>
    <t>Full extension oven rack  36"</t>
  </si>
  <si>
    <t>HIGHLEG-4</t>
  </si>
  <si>
    <t>HIGHLEG-6</t>
  </si>
  <si>
    <t>Two Rotating casters  (24 - 30 - 36)</t>
  </si>
  <si>
    <t>Three Rotating casters  (48 - 60)</t>
  </si>
  <si>
    <t>Standard Oven Rack 24"</t>
  </si>
  <si>
    <t>Standard Oven Rack 30"</t>
  </si>
  <si>
    <t>Standard Oven Rack 36"</t>
  </si>
  <si>
    <t>Standard Oven Rack 48" Sm Oven</t>
  </si>
  <si>
    <t>Three Locking + Three Rotating casters  (48 - 60)</t>
  </si>
  <si>
    <t>Two Locking + Two Rotating casters  (24 - 30 - 36)</t>
  </si>
  <si>
    <t>4pc Set - Height 37-1/4" - 39" Countertop  (24 - 30 - 36)</t>
  </si>
  <si>
    <t>6pc Set - Height up to 37-1/4" - 39" Countertop  (48 - 60)</t>
  </si>
  <si>
    <t>ADD BURNER</t>
  </si>
  <si>
    <t>OPTION:   PLATED TRIM (SPECIFY COLOR ON ORDER)</t>
  </si>
  <si>
    <t>MOVE BURNER</t>
  </si>
  <si>
    <t xml:space="preserve">SWAP (2) STAR BURNERS -  RNB / RGTNB / BSP </t>
  </si>
  <si>
    <t>ADD / MOVE 12" G/CB/FT</t>
  </si>
  <si>
    <t>OPTIONS:   DOORS</t>
  </si>
  <si>
    <t>SWING DOOR - LH</t>
  </si>
  <si>
    <t>SWING DOOR - RH</t>
  </si>
  <si>
    <t>RNB484CBV2</t>
  </si>
  <si>
    <t>RGTNB484CBV2</t>
  </si>
  <si>
    <t>PRECIOUS METAL  RANGES</t>
  </si>
  <si>
    <t>RNB366BPMV2</t>
  </si>
  <si>
    <t>RNB364GPMV2</t>
  </si>
  <si>
    <t>RNB364CBPMV2</t>
  </si>
  <si>
    <t>RNB364FTPMV2</t>
  </si>
  <si>
    <t>BSPICBG12</t>
  </si>
  <si>
    <t>PLATINUM - 4pc. Interchangeable 12" Griddle &amp; Charbroiler Set.  Serial number is required to place an after sale order.</t>
  </si>
  <si>
    <t>PRECIOUS METAL  KNOB - factory installed  (Ginger Spice - n/a)</t>
  </si>
  <si>
    <t>BS-PL30240 TS</t>
  </si>
  <si>
    <t>BS-PL36240 TS</t>
  </si>
  <si>
    <t>BS-PL42240 TS</t>
  </si>
  <si>
    <t>BS-PL48240 TS</t>
  </si>
  <si>
    <t>BS-PL54240 TS</t>
  </si>
  <si>
    <t>BS-PL60240 TS</t>
  </si>
  <si>
    <t>BS-PL66240 TS</t>
  </si>
  <si>
    <t>BS-PLDC3012</t>
  </si>
  <si>
    <t>BS-PLDC3612</t>
  </si>
  <si>
    <t>BS-PLDC4212</t>
  </si>
  <si>
    <t>BS-PLDC4812</t>
  </si>
  <si>
    <t>BS-PLDC5412</t>
  </si>
  <si>
    <t>BS-PLDC6012</t>
  </si>
  <si>
    <t>BS-PLDC6612</t>
  </si>
  <si>
    <t>Proline Duct Cover 30" x 12"</t>
  </si>
  <si>
    <t>Proline Duct Cover 36" x 12"</t>
  </si>
  <si>
    <t>Proline Duct Cover 42" x 12"</t>
  </si>
  <si>
    <t>Proline Duct Cover 48" x 12"</t>
  </si>
  <si>
    <t>Proline Duct Cover 54" x 12"</t>
  </si>
  <si>
    <t>Proline Duct Cover 60" x 12"</t>
  </si>
  <si>
    <t>Proline Duct Cover 66" x 12"</t>
  </si>
  <si>
    <t>BS-LPL24240</t>
  </si>
  <si>
    <t>BS-LPL30240</t>
  </si>
  <si>
    <t>BS-LPL36240</t>
  </si>
  <si>
    <t>Low Profile (24" x 24"D x 10"H) w/ 600cfm internal blower</t>
  </si>
  <si>
    <t>Low Profile (30" x 24"D x 10"H) w/ 600cfm internal blower</t>
  </si>
  <si>
    <t>Low Profile (36" x 24"D x 10"H) w/ 600cfm internal blower</t>
  </si>
  <si>
    <t>BS-PLDFK24</t>
  </si>
  <si>
    <t>BS-PLDFK30</t>
  </si>
  <si>
    <t>BS-PLDFK36</t>
  </si>
  <si>
    <t>BS-PLDFK42</t>
  </si>
  <si>
    <t>BS-PLDFK48</t>
  </si>
  <si>
    <t>BS-PLDFK54</t>
  </si>
  <si>
    <t>BS-PLDFK60</t>
  </si>
  <si>
    <t>BS-PLDFK66</t>
  </si>
  <si>
    <t>BS-LPLR24240</t>
  </si>
  <si>
    <t>BS-LPLR30240</t>
  </si>
  <si>
    <t>BS-LPLR36240</t>
  </si>
  <si>
    <t>BS-PC30240 TS</t>
  </si>
  <si>
    <t>BS-PC36240 TS</t>
  </si>
  <si>
    <t>BS-PC42240 TS</t>
  </si>
  <si>
    <t>BS-PC48240 TS</t>
  </si>
  <si>
    <t>BS-PC54240 TS</t>
  </si>
  <si>
    <t>BS-PC60240 TS</t>
  </si>
  <si>
    <t>BS-PC66240 TS</t>
  </si>
  <si>
    <t>BS-PCF95</t>
  </si>
  <si>
    <t>BS-PCF10</t>
  </si>
  <si>
    <t>Custom 2pc. Flue for 10 foot ceiling</t>
  </si>
  <si>
    <t>BS-PCF105</t>
  </si>
  <si>
    <t>Custom 2pc. Flue for 10.5 foot ceiling</t>
  </si>
  <si>
    <t>BS-PCF11</t>
  </si>
  <si>
    <t>Custom 2pc. Flue for 11 foot ceiling</t>
  </si>
  <si>
    <t>BS-PCF115</t>
  </si>
  <si>
    <t>Custom 2pc. Flue for 11.5 foot ceiling</t>
  </si>
  <si>
    <t>BS-PCF12</t>
  </si>
  <si>
    <t>Custom 2pc. Flue for 12 foot ceiling</t>
  </si>
  <si>
    <t>BS-BONZ-30-SS</t>
  </si>
  <si>
    <t>BS-BONZ-36-SS</t>
  </si>
  <si>
    <t>BS-BONZ-42-SS</t>
  </si>
  <si>
    <t>BS-BONZ-48-SS</t>
  </si>
  <si>
    <t>BS-BONZ-54-SS</t>
  </si>
  <si>
    <t>BS-BONZ-60-SS</t>
  </si>
  <si>
    <t>BS-BONZ-66-SS</t>
  </si>
  <si>
    <t>Proline (42"W x 24"D x 18"H)</t>
  </si>
  <si>
    <t>Proline (48"W x 24"D x 18"H)</t>
  </si>
  <si>
    <t>Proline (54"W x 24"D x 18"H)</t>
  </si>
  <si>
    <t>Proline (60"W x 24"D x 18"H)</t>
  </si>
  <si>
    <t>Proline (66"W x 24"D x 18"H)</t>
  </si>
  <si>
    <t>BS-HAMP-30-SS</t>
  </si>
  <si>
    <t>BS-HAMP-36-SS</t>
  </si>
  <si>
    <t>BS-HAMP-42-SS</t>
  </si>
  <si>
    <t>BS-HAMP-48-SS</t>
  </si>
  <si>
    <t>BS-HAMP-54-SS</t>
  </si>
  <si>
    <t>BS-HAMP-60-SS</t>
  </si>
  <si>
    <t>BS-HAMP-66-SS</t>
  </si>
  <si>
    <t>BS-MANH-30-SS</t>
  </si>
  <si>
    <t>BS-MANH-36-SS</t>
  </si>
  <si>
    <t>BS-MANH-42-SS</t>
  </si>
  <si>
    <t>BS-MANH-48-SS</t>
  </si>
  <si>
    <t>BS-MANH-54-SS</t>
  </si>
  <si>
    <t>BS-MANH-60-SS</t>
  </si>
  <si>
    <t>BS-MANH-66-SS</t>
  </si>
  <si>
    <t>BS-MLSS-28-SS-3</t>
  </si>
  <si>
    <t>BS-MLSS-28-SS-6</t>
  </si>
  <si>
    <t>BS-MLSS-34-SS</t>
  </si>
  <si>
    <t>BS-MLSS-40-SS</t>
  </si>
  <si>
    <t>BS-MLSS-46-SS</t>
  </si>
  <si>
    <t>BS-MLSS-52-SS</t>
  </si>
  <si>
    <t>BS-MLSS-58-SS</t>
  </si>
  <si>
    <t>BS-MLSS-64-SS</t>
  </si>
  <si>
    <t>BS-MLSS-70-SS</t>
  </si>
  <si>
    <t>Metal Liner 28" __ x 19-7/16"D x 14"H     Sloped Sides, 300 internal fan incl.</t>
  </si>
  <si>
    <t>Metal Liner 40" __ x 19-7/16"D x 14"H     Sloped Sides</t>
  </si>
  <si>
    <t>Metal Liner 46" __ x 19-7/16"D x 14"H     Sloped Sides</t>
  </si>
  <si>
    <t>Metal Liner 52" __ x 19-7/16"D x 14"H     Sloped Sides</t>
  </si>
  <si>
    <t>Metal Liner 58" __ x 19-7/16"D x 14"H     Sloped Sides</t>
  </si>
  <si>
    <t>Metal Liner 64" __ x 19-7/16"D x 14"H     Sloped Sides</t>
  </si>
  <si>
    <t>Metal Liner 70" __ x 19-7/16"D x 14"H     Sloped Sides</t>
  </si>
  <si>
    <t>Metal Liner 28" __ x 19-7/16"D x 14"H     Sloped Sides, 600 internal fan incl.</t>
  </si>
  <si>
    <t>BS-PMLSS-28-SS-3</t>
  </si>
  <si>
    <t>BS-PMLSS-28-SS-6</t>
  </si>
  <si>
    <t>BS-PMLSS-34-SS</t>
  </si>
  <si>
    <t>BS-PMLSS-40-SS</t>
  </si>
  <si>
    <t>BS-PMLSS-46-SS</t>
  </si>
  <si>
    <t>BS-PMLSS-52-SS</t>
  </si>
  <si>
    <t>BS-PMLSS-58-SS</t>
  </si>
  <si>
    <t>BS-PMLSS-64-SS</t>
  </si>
  <si>
    <t>BS-PMLSS-70-SS</t>
  </si>
  <si>
    <t>Professional Metal Liner 28" __ x 22-11/16"D x 12"H   Sloped Sides, 300 internal fan incl.</t>
  </si>
  <si>
    <t>Professional Metal Liner 28" __ x 22-11/16"D x 12"H   Sloped Sides, 600 internal fan incl.</t>
  </si>
  <si>
    <t>Professional Metal Liner 40" __ x 22-11/16"D x 12"H   Sloped Sides</t>
  </si>
  <si>
    <t>Professional Metal Liner 46" __ x 22-11/16"D x 12"H   Sloped Sides</t>
  </si>
  <si>
    <t>Professional Metal Liner 52" __ x 22-11/16"D x 12"H   Sloped Sides</t>
  </si>
  <si>
    <t>Professional Metal Liner 58" __ x 22-11/16"D x 12"H   Sloped Sides</t>
  </si>
  <si>
    <t>Professional Metal Liner 64" __ x 22-11/16"D x 12"H   Sloped Sides</t>
  </si>
  <si>
    <t>Professional Metal Liner 70" __ x 22-11/16"D x 12"H   Sloped Sides</t>
  </si>
  <si>
    <t>PH-RHKP-30-SS</t>
  </si>
  <si>
    <t>PH-RHKP-36-SS</t>
  </si>
  <si>
    <t>PH-RHKP-42-SS</t>
  </si>
  <si>
    <t>PH-RHKP-48-SS</t>
  </si>
  <si>
    <t>PH-RHKC-30-SS</t>
  </si>
  <si>
    <t>PH-RHKC-36-SS</t>
  </si>
  <si>
    <t>PH-RHKC-42-SS</t>
  </si>
  <si>
    <t>PH-RHKC-48-SS</t>
  </si>
  <si>
    <t>Chimney-RECIRCULATING KIT 12" x 12" x 4" (for Hampton) - wall</t>
  </si>
  <si>
    <t>Chimney-RECIRCULATING KIT 18" x 12" x 4" (for Hampton) - wall</t>
  </si>
  <si>
    <t>BS-MANH-I-30-SS</t>
  </si>
  <si>
    <t>BS-MANH-I-36-SS</t>
  </si>
  <si>
    <t>BS-MANH-I-42-SS</t>
  </si>
  <si>
    <t>BS-MANH-I-48-SS</t>
  </si>
  <si>
    <t>BS-MANH-I-54-SS</t>
  </si>
  <si>
    <t>BS-MANH-I-60-SS</t>
  </si>
  <si>
    <t>BS-MANH-I-66-SS</t>
  </si>
  <si>
    <t>PROLINE</t>
  </si>
  <si>
    <t>LOW PROFILE</t>
  </si>
  <si>
    <t>LOW PROFILE RECIRCULATING</t>
  </si>
  <si>
    <t>PYRAMID CLASSIC</t>
  </si>
  <si>
    <t>BONANZA</t>
  </si>
  <si>
    <t>HAMPTON</t>
  </si>
  <si>
    <t>MANHATTAN</t>
  </si>
  <si>
    <t>RECIRCULATNG KITS</t>
  </si>
  <si>
    <t>Duct Free Kit 24" (for Proline, Low Profile)</t>
  </si>
  <si>
    <t>Duct Free Kit 30" (for Proline, Low Profile)</t>
  </si>
  <si>
    <t>Duct Free Kit 36" (for Proline, Low Profile)</t>
  </si>
  <si>
    <t>Duct Free Kit 42" (for Proline, Low Profile)</t>
  </si>
  <si>
    <t>Duct Free Kit 48" (for Proline, Low Profile)</t>
  </si>
  <si>
    <t>Duct Free Kit 54" (for Proline, Low Profile)</t>
  </si>
  <si>
    <t>Duct Free Kit 60" (for Proline, Low Profile)</t>
  </si>
  <si>
    <t>Duct Free Kit 66" (for Proline, Low Profile)</t>
  </si>
  <si>
    <t>HAMTON - ISLAND</t>
  </si>
  <si>
    <t>MANHATTAN - ISLAND</t>
  </si>
  <si>
    <t>BS-CFM-300</t>
  </si>
  <si>
    <t>BS-CFM-600</t>
  </si>
  <si>
    <t>BS-CFM-1200</t>
  </si>
  <si>
    <t>BLOWERS &amp; TRANSITIONS</t>
  </si>
  <si>
    <t>PH-CFM-300</t>
  </si>
  <si>
    <t>PH-CFM-600</t>
  </si>
  <si>
    <t>PH-CFM-1200</t>
  </si>
  <si>
    <t>PH-INLB300</t>
  </si>
  <si>
    <t>PH-INLB600</t>
  </si>
  <si>
    <t>PH-INLB1200</t>
  </si>
  <si>
    <t>INTERNAL 3 speed  300 cfm  blower (for BS-PC30 only)</t>
  </si>
  <si>
    <t>INTERNAL 3 speed  300 cfm blower  (for Proline, Pyramid over 30")</t>
  </si>
  <si>
    <t>INTERNAL 3 speed  600 cfm blower  (for BS-PC30 only)</t>
  </si>
  <si>
    <t>INTERNAL 3 speed  600 cfm blower  (for Proline, Pyramid over 30")</t>
  </si>
  <si>
    <t>INTERNAL 3 speed  1200 cfm blower (for Proline, Pyramid over 30"</t>
  </si>
  <si>
    <t>INTERNAL 3 speed  300 cfm blower</t>
  </si>
  <si>
    <t>INTERNAL 3 speed  600 cfm blower</t>
  </si>
  <si>
    <t>INTERNAL 3 speed  1200 cfm blower</t>
  </si>
  <si>
    <t>REMOTE 3 speed 1000 cfm blower</t>
  </si>
  <si>
    <t>INLINE  3 speed 300 cfm INLINE blower</t>
  </si>
  <si>
    <t>INLINE  3 speed 600 cfm INLINE blower</t>
  </si>
  <si>
    <t>INLINE  3 speed 1200 cfm INLINE blower</t>
  </si>
  <si>
    <t>BS-TR6X15/8RD</t>
  </si>
  <si>
    <t>BS-TR6X15/10RD</t>
  </si>
  <si>
    <t>BS-TRC8/6</t>
  </si>
  <si>
    <t>BS-WC6</t>
  </si>
  <si>
    <t>Back Discharge Wall Cap 6" Rd w/ Damper (600)</t>
  </si>
  <si>
    <t>BS-WC6x15HD</t>
  </si>
  <si>
    <t>Back Discharge Wall Cap 6"x15" w/ Damper (1200)</t>
  </si>
  <si>
    <t>OPTIONS:   PAINT - HOOD (SPECIFY COLOR ON ORDER)</t>
  </si>
  <si>
    <t>BlueStar Built-In Bottom Freezer 36" SS - Rt Swing</t>
  </si>
  <si>
    <t>BlueStar Built-In Bottom Freezer 36" SS - Lt Swing</t>
  </si>
  <si>
    <t>REFRIGERATION</t>
  </si>
  <si>
    <t xml:space="preserve">PAINT REFR - STD RAL  </t>
  </si>
  <si>
    <t xml:space="preserve">PAINT REFR -TXT RAL  </t>
  </si>
  <si>
    <t>PAINT REFR - PM</t>
  </si>
  <si>
    <t>PAINT REFR - MT</t>
  </si>
  <si>
    <t>PAINT REFR - CC</t>
  </si>
  <si>
    <t>PLATED - REFR</t>
  </si>
  <si>
    <t>Low Profile RECIRCULATING  (24"W x 24"D x 10"H) w/ 520cfm internal blower</t>
  </si>
  <si>
    <t>Low Profile RECIRCULATING  (30"W x 24"D x 10"H) w/ 520cfm internal blower</t>
  </si>
  <si>
    <t>Low Profile RECIRCULATING  (36"W x 24"D x 10"H) w/ 520cfm internal blower</t>
  </si>
  <si>
    <t>RNB484GCBV2</t>
  </si>
  <si>
    <t xml:space="preserve">Bonanza 30", 300 or 600 internal fan incl. </t>
  </si>
  <si>
    <t xml:space="preserve">Bonanza 36", 300 or 600 internal fan incl. </t>
  </si>
  <si>
    <t xml:space="preserve">Bonanza 42"  </t>
  </si>
  <si>
    <t xml:space="preserve">Bonanza 48"  </t>
  </si>
  <si>
    <t xml:space="preserve">Bonanza 54"  </t>
  </si>
  <si>
    <t xml:space="preserve">Bonanza 60"  </t>
  </si>
  <si>
    <t xml:space="preserve">Bonanza 66"  </t>
  </si>
  <si>
    <t>BWOSTK-24</t>
  </si>
  <si>
    <t>Gas Wall Oven Staking Kit - 24"</t>
  </si>
  <si>
    <t>BWOSTK-30</t>
  </si>
  <si>
    <t>BWOSTK-36</t>
  </si>
  <si>
    <t>Gas Wall Oven Staking Kit - 30"</t>
  </si>
  <si>
    <t>Gas Wall Oven Staking Kit - 36"</t>
  </si>
  <si>
    <t>EWOSTK-30</t>
  </si>
  <si>
    <t>RGTNB6010BV2</t>
  </si>
  <si>
    <t>RGTNB608GV2</t>
  </si>
  <si>
    <t>RGTNB608CBV2</t>
  </si>
  <si>
    <t>RGTNB606GV2</t>
  </si>
  <si>
    <t>RGTNB606CBV2</t>
  </si>
  <si>
    <t>RGTNB606GCBV2</t>
  </si>
  <si>
    <t>Pro-RECIRCULATING KIT 30" __x 12" x 4" (for Incline, Bonanza, Santa Fe) -wall</t>
  </si>
  <si>
    <t>Pro-RECIRCULATING KIT 36" x 12" x 4" (for Incline, Bonanza, Santa Fe) - wall</t>
  </si>
  <si>
    <t>Pro-RECIRCULATING KIT 42" x 12" x 4" (for Incline, Bonanza, Santa Fe) - wall</t>
  </si>
  <si>
    <t>Pro-RECIRCULATING KIT 48" x 12" x 4" (for Incline, Bonanza, Santa Fe) - wall</t>
  </si>
  <si>
    <t>24" Stainless Steel Dishwasher Panel</t>
  </si>
  <si>
    <t>TRANSITION 1200 cfm blower: Top discharge - 6x15 to 8"rnd,  5" tall</t>
  </si>
  <si>
    <t>TRANSITION 1200 cfm blower: Top discharge - 6x15 to 10"rnd,   5" tall</t>
  </si>
  <si>
    <t>TRANSITION  from an 6" round to 8" round</t>
  </si>
  <si>
    <t xml:space="preserve">24" PLAT RANGE  - 4 BURNER (1) simmer, (1) 18K,  (1) 22K Burner,  (1) 25K Burner   </t>
  </si>
  <si>
    <t xml:space="preserve">30" PLAT RANGE - 4 BURNER  (1) simmer, (1) 18K,  (1) 22K Burner,  (1) 25K Burner   </t>
  </si>
  <si>
    <t xml:space="preserve">36" PLAT RANGE - 6 BURNER  (1) simmer, (1) 15K,  (1) 18K,  (2) 22K Burner,  (1) 25K Burner   </t>
  </si>
  <si>
    <t xml:space="preserve">48" PLAT RANGE - 8 BURNER  (1) simmer, (2) 15K,  (1) 18K,  (2) 22K Burner,  (2) 25K Burner   </t>
  </si>
  <si>
    <t xml:space="preserve">60" PLAT RANGE - 10 BURNER  (1) simmer, (2) 15K,  (2) 18K,  (3) 22K Burner,  (2) 25K Burner   </t>
  </si>
  <si>
    <t>30" PM RANGE - 4 BURNER - (2-22K), (1-18k), (1-sim), French Door Oven</t>
  </si>
  <si>
    <t>36" PM RANGE - 6 BURNER - (2-22K), (3-18k), (1-sim), French Door Oven</t>
  </si>
  <si>
    <t>36" PM RANGE - 4 BURNER - 12"GRIDDLE (2-22K), (1-18k), (1-sim),  French Door Oven</t>
  </si>
  <si>
    <t>36" PM RANGE - 4 BURNER - 12"CHARBROILER (2-22K), (1-18k), (1-sim),  French Door Oven</t>
  </si>
  <si>
    <t xml:space="preserve">24" RNB RANGE - 4 BURNER (1) simmer, (1) 15K,  (2) 22K Burner  </t>
  </si>
  <si>
    <t>24" RNB RANGE -  24" GRIDDLE</t>
  </si>
  <si>
    <t>24" RNB RANGE -  24" CHARBROILER</t>
  </si>
  <si>
    <t>24" RNB RANGE -  24" FRENCH TOP (1) 18K</t>
  </si>
  <si>
    <t>30" RNB RANGE - 4 BURNER (1) Simmer, (1)15K, (2) 22K</t>
  </si>
  <si>
    <t>36" RNB RANGE - 6 BURNER  (1) Simmer, (3)15K, (2) 22K</t>
  </si>
  <si>
    <t>36" RNB RANGE - 4 BURNER - 12" GRIDDLE   (1) Simmer, (1)15K, (2) 22K</t>
  </si>
  <si>
    <t>36" RNB RANGE - 4 BURNER - 12" CHARBROILER  (1) Simmer, (1)15K, (2) 22K</t>
  </si>
  <si>
    <t>36" RNB RANGE - 4 BURNER - 12" FRENCH TOP   (1) Simmer, (1)15K, (2) 22K</t>
  </si>
  <si>
    <t>48" RNB RANGE - 8 BURNER - (1) Simmer, (5)15K, (2) 22K</t>
  </si>
  <si>
    <t>48" RNB RANGE - 6 BURNER - 12" GRIDDLE   (1) Simmer, (3)15K, (2) 22K</t>
  </si>
  <si>
    <t>48" RNB RANGE - 6 BURNER - 12" CHARBROILER   (1) Simmer, (3)15K, (2) 22K</t>
  </si>
  <si>
    <t>48" RNB RANGE - 4 BURNER - 24" GRIDDLE   (1) Simmer, (1)15K, (2) 22K</t>
  </si>
  <si>
    <t>48" RNB RANGE - 4 BURNER - 24" CHARBROILER   (1) Simmer, (1)15K, (2) 22K</t>
  </si>
  <si>
    <t>48" RNB RANGE - 4 BURNER - 12" GRIDDLE &amp; CHARBROILER   (1) Simmer, (1)15K, (2) 22K</t>
  </si>
  <si>
    <t>48" RNB RANGE - 4 BURNER - 24" FRENCH TOP   (1) Simmer, (1)15K, (2) 22K</t>
  </si>
  <si>
    <t>60" RNB RANGE - 10 BURNER - (1) Simmer, (7)15K, (2) 22K</t>
  </si>
  <si>
    <t>60" RNB RANGE - 8 BURNER - 12" GRIDDLE   (1) Simmer, (5)15K, (2) 22K</t>
  </si>
  <si>
    <t>60" RNB RANGE - 8 BURNER - 12" CHARBROILER   (1) Simmer, (5)15K, (2) 22K</t>
  </si>
  <si>
    <t xml:space="preserve">30" RCS RANGE - 4 BURNER - OPEN  (1) Simmer, (3)15K, </t>
  </si>
  <si>
    <t xml:space="preserve">36" RCS RANGE - 6 BURNER - OPEN  (1) Simmer, (5)15K, </t>
  </si>
  <si>
    <t xml:space="preserve">24" PLAT RNGTP - 4 BURNER  (1) simmer, (1) 18K,  (1) 22K Burner,  (1) 25K Burner   </t>
  </si>
  <si>
    <t xml:space="preserve">30" PLAT RNGTP - 4 BURNER  (1) simmer, (1) 18K,  (1) 22K Burner,  (1) 25K Burner   </t>
  </si>
  <si>
    <t xml:space="preserve">48" PLAT RNGTP - 8 BURNER  (1) simmer, (2) 15K,  (1) 18K,  (2) 22K Burner,  (2) 25K Burner   </t>
  </si>
  <si>
    <t xml:space="preserve">36" PLAT RNGTP - 6 BURNER  (1) simmer, (1) 15K,  (1) 18K,  (2) 22K Burner,  (1) 25K Burner   </t>
  </si>
  <si>
    <t xml:space="preserve">60" PLAT RNGTP - 10 BURNER  (1) simmer, (2) 15K,  (2) 18K,  (3) 22K Burner,  (2) 25K Burner   </t>
  </si>
  <si>
    <t xml:space="preserve">24" RNB RNGTP - 4 BURNER  (1) simmer, (1) 15K,  (2) 22K Burner  </t>
  </si>
  <si>
    <t xml:space="preserve">24" RNB RNGTP -  24" GRIDDLE  </t>
  </si>
  <si>
    <t xml:space="preserve">24" RNB RNGTP -  24" CHARBROILER  </t>
  </si>
  <si>
    <t xml:space="preserve">24" RNB RNGTP -  24" FRENCH TOP  (1) 18K </t>
  </si>
  <si>
    <t>30" RNB RNGTP - 4 BURNER   (1) Simmer, (1)15K, (2) 22K</t>
  </si>
  <si>
    <t>36" RNB RNGTP - 6 BURNER   (1) Simmer, (3)15K, (2) 22K</t>
  </si>
  <si>
    <t>36" RNB RNGTP - 4 BURNER  - 12" CHARBROILER  (1) Simmer, (1)15K, (2) 22K</t>
  </si>
  <si>
    <t>36" RNB RNGTP - 4 BURNER  - 12" GRIDDLE   (1) Simmer, (1)15K, (2) 22K</t>
  </si>
  <si>
    <t>36" RNB RNGTP - 4 BURNER  - 12" FRENCH TOP   (1) Simmer, (1)15K, (2) 22K</t>
  </si>
  <si>
    <t>48" RNB RNGTP - 8 BURNER   (1) Simmer, (5)15K, (2) 22K</t>
  </si>
  <si>
    <t>48" RNB RNGTP - 6 BURNER - 12" GRIDDLE   (1) Simmer, (3)15K, (2) 22K</t>
  </si>
  <si>
    <t>48" RNB RNGTP - 6 BURNER - 12" CHARBROILER   (1) Simmer, (3)15K, (2) 22K</t>
  </si>
  <si>
    <t>48" RNB RNGTP - 4 BURNER - 24" GRIDDLE   (1) Simmer, (1)15K, (2) 22K</t>
  </si>
  <si>
    <t>48" RNB RNGTP - 4 BURNER - 24" CHARBROILER   (1) Simmer, (1)15K, (2) 22K</t>
  </si>
  <si>
    <t>48" RNB RNGTP - 4 BURNER - 12" GRIDDLE &amp; CHARBROILER   (1) Simmer, (1)15K, (2) 22K</t>
  </si>
  <si>
    <t>48" RNB RNGTP - 4 BURNER - 24" FRENCH TOP   (1) Simmer, (1)15K, (2) 22K</t>
  </si>
  <si>
    <t>60" RNB RNGTP - 10 BURNER   (1) Simmer, (7)15K, (2) 22K</t>
  </si>
  <si>
    <t>60" RNB RNGTP - 8 BURNER - 12" GRIDDLE   (1) Simmer, (5)15K, (2) 22K</t>
  </si>
  <si>
    <t>60" RNB RNGTP - 8 BURNER - 12" CHARBROILER   (1) Simmer, (5)15K, (2) 22K</t>
  </si>
  <si>
    <t>60" RNB RNGTP - 6 BURNER - 24" GRIDDLE   (1) Simmer, (3)15K, (2) 22K</t>
  </si>
  <si>
    <t>60" RNB RNGTP - 6 BURNER - 24" CHARBROILER   (1) Simmer, (3)15K, (2) 22K</t>
  </si>
  <si>
    <t>60" RNB RNGTP - 6 BURNER - 12" GRIDDLE &amp; CHARBROILER   (1) Simmer, (3)15K, (2) 22K</t>
  </si>
  <si>
    <t>60" RNB RNGTP - 6 BURNER - 24" FRENCH TOP   (1) Simmer, (3)15K, (2) 22K</t>
  </si>
  <si>
    <t>30" DROP-IN CKTP - 4 Burner   (1)Simmer, (1) 8.5K, (2)22K</t>
  </si>
  <si>
    <t>30" GAS WALL OVEN - Single,   French Door</t>
  </si>
  <si>
    <t>36" GAS WALL OVEN - Single,   French Door</t>
  </si>
  <si>
    <t>30" ELEC WALL OVEN - Single,  French Door</t>
  </si>
  <si>
    <t>30" ELEC WALL OVEN - Single,  Drop Door</t>
  </si>
  <si>
    <t>60" RNB RANGE - 6 BURNER - 24" GRIDDLE   (1) Simmer, (3)15K, (2) 22K</t>
  </si>
  <si>
    <t>60" RNB RANGE - 6 BURNER - 24" CHARBROILER   (1) Simmer, (3)15K, (2) 22K</t>
  </si>
  <si>
    <t>60" RNB RANGE - 6 BURNER - 12" GRIDDLE &amp; CHARBROILER   (1) Simmer, (3)15K, (2) 22K</t>
  </si>
  <si>
    <t>60" RNB RANGE - 6 BURNER - 24" FRENCH TOP   (1) Simmer, (3)15K, (2) 22K</t>
  </si>
  <si>
    <t>Wok Ring</t>
  </si>
  <si>
    <t>Custom 2pc. Flue for 9.5 foot ceiling</t>
  </si>
  <si>
    <r>
      <t xml:space="preserve">Hampton 60" - must spec duct cover </t>
    </r>
    <r>
      <rPr>
        <b/>
        <sz val="11"/>
        <rFont val="Calibri"/>
        <family val="2"/>
      </rPr>
      <t>PH-DC(</t>
    </r>
    <r>
      <rPr>
        <b/>
        <u/>
        <sz val="11"/>
        <rFont val="Calibri"/>
        <family val="2"/>
      </rPr>
      <t>6, 12,18,24,30</t>
    </r>
    <r>
      <rPr>
        <b/>
        <sz val="11"/>
        <rFont val="Calibri"/>
        <family val="2"/>
      </rPr>
      <t>)CHIM60SS</t>
    </r>
    <r>
      <rPr>
        <sz val="11"/>
        <rFont val="Calibri"/>
        <family val="2"/>
      </rPr>
      <t xml:space="preserve"> duct cover</t>
    </r>
  </si>
  <si>
    <r>
      <t xml:space="preserve">Island - Hampton 36", 300 or 600 internal fan incl.   - must spec duct cover </t>
    </r>
    <r>
      <rPr>
        <b/>
        <sz val="11"/>
        <rFont val="Calibri"/>
        <family val="2"/>
      </rPr>
      <t>PH-DC(</t>
    </r>
    <r>
      <rPr>
        <b/>
        <u/>
        <sz val="11"/>
        <rFont val="Calibri"/>
        <family val="2"/>
      </rPr>
      <t>6,12,18,24,30</t>
    </r>
    <r>
      <rPr>
        <b/>
        <sz val="11"/>
        <rFont val="Calibri"/>
        <family val="2"/>
      </rPr>
      <t>)CHIM36ISS</t>
    </r>
    <r>
      <rPr>
        <sz val="11"/>
        <rFont val="Calibri"/>
        <family val="2"/>
      </rPr>
      <t xml:space="preserve"> duct cover</t>
    </r>
  </si>
  <si>
    <r>
      <t xml:space="preserve">Island - Hampton 60" - must spec duct cover </t>
    </r>
    <r>
      <rPr>
        <b/>
        <sz val="11"/>
        <rFont val="Calibri"/>
        <family val="2"/>
      </rPr>
      <t>PH-DC(</t>
    </r>
    <r>
      <rPr>
        <b/>
        <u/>
        <sz val="11"/>
        <rFont val="Calibri"/>
        <family val="2"/>
      </rPr>
      <t>6, 12,18,24,30</t>
    </r>
    <r>
      <rPr>
        <b/>
        <sz val="11"/>
        <rFont val="Calibri"/>
        <family val="2"/>
      </rPr>
      <t>)CHIM60ISS</t>
    </r>
    <r>
      <rPr>
        <sz val="11"/>
        <rFont val="Calibri"/>
        <family val="2"/>
      </rPr>
      <t xml:space="preserve"> duct cover</t>
    </r>
  </si>
  <si>
    <r>
      <t xml:space="preserve">Island - Hampton 30", 300 or 600 internal fan incl.   - must spec duct cover </t>
    </r>
    <r>
      <rPr>
        <b/>
        <sz val="11"/>
        <rFont val="Calibri"/>
        <family val="2"/>
      </rPr>
      <t>PH-DC(</t>
    </r>
    <r>
      <rPr>
        <b/>
        <u/>
        <sz val="11"/>
        <rFont val="Calibri"/>
        <family val="2"/>
      </rPr>
      <t>6,12,18,24,30</t>
    </r>
    <r>
      <rPr>
        <b/>
        <sz val="11"/>
        <rFont val="Calibri"/>
        <family val="2"/>
      </rPr>
      <t>)CHIM30ISS</t>
    </r>
    <r>
      <rPr>
        <sz val="11"/>
        <rFont val="Calibri"/>
        <family val="2"/>
      </rPr>
      <t xml:space="preserve"> duct cover</t>
    </r>
  </si>
  <si>
    <t>36" DROP-IN CKTP - 5 Burner   (1)Simmer, (2) 8.5K, (2)22K</t>
  </si>
  <si>
    <t>ADD (1) STAR BURNER -  RNB / RGTNB  (SIM, 15K, 22K),     BSP (SIM, 15K, 18K, 22K, 25K)</t>
  </si>
  <si>
    <r>
      <t>Hampton 36", 300 or 600 internal fan incl.   - must spec duct cover</t>
    </r>
    <r>
      <rPr>
        <b/>
        <sz val="11"/>
        <rFont val="Calibri"/>
        <family val="2"/>
      </rPr>
      <t xml:space="preserve"> PH-DC</t>
    </r>
    <r>
      <rPr>
        <b/>
        <u/>
        <sz val="11"/>
        <rFont val="Calibri"/>
        <family val="2"/>
      </rPr>
      <t>(6, 12,18,24,30</t>
    </r>
    <r>
      <rPr>
        <b/>
        <sz val="11"/>
        <rFont val="Calibri"/>
        <family val="2"/>
      </rPr>
      <t>)CHIM36SS</t>
    </r>
    <r>
      <rPr>
        <sz val="11"/>
        <rFont val="Calibri"/>
        <family val="2"/>
      </rPr>
      <t xml:space="preserve"> duct cover</t>
    </r>
  </si>
  <si>
    <r>
      <t xml:space="preserve">Hampton 42"  - must spec duct cover </t>
    </r>
    <r>
      <rPr>
        <b/>
        <sz val="11"/>
        <rFont val="Calibri"/>
        <family val="2"/>
      </rPr>
      <t>PH-DC(</t>
    </r>
    <r>
      <rPr>
        <b/>
        <u/>
        <sz val="11"/>
        <rFont val="Calibri"/>
        <family val="2"/>
      </rPr>
      <t>6, 12,18,24,30</t>
    </r>
    <r>
      <rPr>
        <b/>
        <sz val="11"/>
        <rFont val="Calibri"/>
        <family val="2"/>
      </rPr>
      <t>)CHIM36SS</t>
    </r>
    <r>
      <rPr>
        <sz val="11"/>
        <rFont val="Calibri"/>
        <family val="2"/>
      </rPr>
      <t xml:space="preserve"> duct cover</t>
    </r>
  </si>
  <si>
    <r>
      <t xml:space="preserve">Hampton 48"  - must spec duct cover </t>
    </r>
    <r>
      <rPr>
        <b/>
        <sz val="11"/>
        <rFont val="Calibri"/>
        <family val="2"/>
      </rPr>
      <t>PH-DC(</t>
    </r>
    <r>
      <rPr>
        <b/>
        <u/>
        <sz val="11"/>
        <rFont val="Calibri"/>
        <family val="2"/>
      </rPr>
      <t>6, 12,18,24,30</t>
    </r>
    <r>
      <rPr>
        <b/>
        <sz val="11"/>
        <rFont val="Calibri"/>
        <family val="2"/>
      </rPr>
      <t>)CHIM36SS</t>
    </r>
    <r>
      <rPr>
        <sz val="11"/>
        <rFont val="Calibri"/>
        <family val="2"/>
      </rPr>
      <t xml:space="preserve"> duct cover</t>
    </r>
  </si>
  <si>
    <r>
      <t xml:space="preserve">Hampton 54"  - must spec duct cover </t>
    </r>
    <r>
      <rPr>
        <b/>
        <sz val="11"/>
        <rFont val="Calibri"/>
        <family val="2"/>
      </rPr>
      <t>PH-DC(</t>
    </r>
    <r>
      <rPr>
        <b/>
        <u/>
        <sz val="11"/>
        <rFont val="Calibri"/>
        <family val="2"/>
      </rPr>
      <t>6, 12,18,24,30</t>
    </r>
    <r>
      <rPr>
        <b/>
        <sz val="11"/>
        <rFont val="Calibri"/>
        <family val="2"/>
      </rPr>
      <t>)CHIM36SS</t>
    </r>
    <r>
      <rPr>
        <sz val="11"/>
        <rFont val="Calibri"/>
        <family val="2"/>
      </rPr>
      <t xml:space="preserve"> duct cover</t>
    </r>
  </si>
  <si>
    <r>
      <t xml:space="preserve">Hampton 66" - must spec duct cover </t>
    </r>
    <r>
      <rPr>
        <b/>
        <sz val="11"/>
        <rFont val="Calibri"/>
        <family val="2"/>
      </rPr>
      <t>PH-DC(</t>
    </r>
    <r>
      <rPr>
        <b/>
        <u/>
        <sz val="11"/>
        <rFont val="Calibri"/>
        <family val="2"/>
      </rPr>
      <t>6, 12,18,24,30</t>
    </r>
    <r>
      <rPr>
        <b/>
        <sz val="11"/>
        <rFont val="Calibri"/>
        <family val="2"/>
      </rPr>
      <t>)CHIM60SS</t>
    </r>
    <r>
      <rPr>
        <sz val="11"/>
        <rFont val="Calibri"/>
        <family val="2"/>
      </rPr>
      <t xml:space="preserve"> duct cover</t>
    </r>
  </si>
  <si>
    <r>
      <t xml:space="preserve">Island - Hampton 42"  - must spec duct cover </t>
    </r>
    <r>
      <rPr>
        <b/>
        <sz val="11"/>
        <rFont val="Calibri"/>
        <family val="2"/>
      </rPr>
      <t>PH-DC(</t>
    </r>
    <r>
      <rPr>
        <b/>
        <u/>
        <sz val="11"/>
        <rFont val="Calibri"/>
        <family val="2"/>
      </rPr>
      <t>6,12,18,24,30</t>
    </r>
    <r>
      <rPr>
        <b/>
        <sz val="11"/>
        <rFont val="Calibri"/>
        <family val="2"/>
      </rPr>
      <t>)CHIM36ISS</t>
    </r>
    <r>
      <rPr>
        <sz val="11"/>
        <rFont val="Calibri"/>
        <family val="2"/>
      </rPr>
      <t xml:space="preserve"> duct cover</t>
    </r>
  </si>
  <si>
    <r>
      <t xml:space="preserve">Island - Hampton 48"  - must spec duct cover </t>
    </r>
    <r>
      <rPr>
        <b/>
        <sz val="11"/>
        <rFont val="Calibri"/>
        <family val="2"/>
      </rPr>
      <t>PH-DC(</t>
    </r>
    <r>
      <rPr>
        <b/>
        <u/>
        <sz val="11"/>
        <rFont val="Calibri"/>
        <family val="2"/>
      </rPr>
      <t>6,12,18,24,30</t>
    </r>
    <r>
      <rPr>
        <b/>
        <sz val="11"/>
        <rFont val="Calibri"/>
        <family val="2"/>
      </rPr>
      <t>)CHIM36ISS</t>
    </r>
    <r>
      <rPr>
        <sz val="11"/>
        <rFont val="Calibri"/>
        <family val="2"/>
      </rPr>
      <t xml:space="preserve"> duct cover</t>
    </r>
  </si>
  <si>
    <r>
      <t xml:space="preserve">Island - Hampton 54"  - must spec duct cover </t>
    </r>
    <r>
      <rPr>
        <b/>
        <sz val="11"/>
        <rFont val="Calibri"/>
        <family val="2"/>
      </rPr>
      <t>PH-DC(</t>
    </r>
    <r>
      <rPr>
        <b/>
        <u/>
        <sz val="11"/>
        <rFont val="Calibri"/>
        <family val="2"/>
      </rPr>
      <t>6,12,18,24,30</t>
    </r>
    <r>
      <rPr>
        <b/>
        <sz val="11"/>
        <rFont val="Calibri"/>
        <family val="2"/>
      </rPr>
      <t>)CHIM36IS</t>
    </r>
    <r>
      <rPr>
        <sz val="11"/>
        <rFont val="Calibri"/>
        <family val="2"/>
      </rPr>
      <t>S duct cover</t>
    </r>
  </si>
  <si>
    <r>
      <t xml:space="preserve">Island - Hampton 66" - must spec duct cover </t>
    </r>
    <r>
      <rPr>
        <b/>
        <sz val="11"/>
        <rFont val="Calibri"/>
        <family val="2"/>
      </rPr>
      <t>PH-DC(</t>
    </r>
    <r>
      <rPr>
        <b/>
        <u/>
        <sz val="11"/>
        <rFont val="Calibri"/>
        <family val="2"/>
      </rPr>
      <t>6, 12,18,24,30</t>
    </r>
    <r>
      <rPr>
        <b/>
        <sz val="11"/>
        <rFont val="Calibri"/>
        <family val="2"/>
      </rPr>
      <t>)CHIM60ISS</t>
    </r>
    <r>
      <rPr>
        <sz val="11"/>
        <rFont val="Calibri"/>
        <family val="2"/>
      </rPr>
      <t xml:space="preserve"> duct cover</t>
    </r>
  </si>
  <si>
    <t>DUCT COVER 42"h - Manhattan</t>
  </si>
  <si>
    <t>PH-DC18MANH__SS</t>
  </si>
  <si>
    <t>PH-DC24MANH__SS</t>
  </si>
  <si>
    <t>PH-DC30MANH__SS</t>
  </si>
  <si>
    <t>PH-DC36MANH__SS</t>
  </si>
  <si>
    <t>PH-DC42MANH__SS</t>
  </si>
  <si>
    <t>PH-DC48MANH__SS</t>
  </si>
  <si>
    <t>DUCT COVER 48"h - Manhattan</t>
  </si>
  <si>
    <t>DUCT COVER 24"h - Manhattan - included at n/c  w/ hood order</t>
  </si>
  <si>
    <t>PH-DC24CHIM__ISS</t>
  </si>
  <si>
    <t>PH-DC30CHIM__ISS</t>
  </si>
  <si>
    <t>PH-DC36CHIM__ISS</t>
  </si>
  <si>
    <t>DUCT COVER 24"h - Chimney  Island - included at n/c  w/ hood order</t>
  </si>
  <si>
    <t xml:space="preserve">DUCT COVER 36"h - Chimney  Island </t>
  </si>
  <si>
    <t>PH-DC6CHIM __ISS</t>
  </si>
  <si>
    <t>PH-DC12CHIM__ISS</t>
  </si>
  <si>
    <t>PH-DC18CHIM__ISS</t>
  </si>
  <si>
    <t>DUCT COVER 30"h - Chimney  Island - included at n/c  w/ hood order</t>
  </si>
  <si>
    <t>DUCT COVER 12"h - Chimney  Island - included at n/c  w/ hood order</t>
  </si>
  <si>
    <t>DUCT COVER 18"h - Chimney  Island - included at n/c  w/ hood order</t>
  </si>
  <si>
    <t>DUCT COVER   6"h - Chimney  Island - included at n/c  w/ hood order</t>
  </si>
  <si>
    <t>PH-DC18MANH__ISS</t>
  </si>
  <si>
    <t>PH-DC24MANH__ISS</t>
  </si>
  <si>
    <t>PH-DC30MANH__ISS</t>
  </si>
  <si>
    <t>PH-DC36MANH__ISS</t>
  </si>
  <si>
    <t>PH-DC42MANH__ISS</t>
  </si>
  <si>
    <t>DUCT COVER 42"h - Manhattan Island</t>
  </si>
  <si>
    <t>PH-DC48MANH__ISS</t>
  </si>
  <si>
    <t xml:space="preserve">DUCT COVER 48"h - Manhattan Island </t>
  </si>
  <si>
    <t>PH-DC6CHIM __SS</t>
  </si>
  <si>
    <t>PH-DC12CHIM__SS</t>
  </si>
  <si>
    <t>PH-DC18CHIM__SS</t>
  </si>
  <si>
    <t>PH-DC24CHIM__SS</t>
  </si>
  <si>
    <t>PH-DC30CHIM__SS</t>
  </si>
  <si>
    <t>PH-DC36CHIM__SS</t>
  </si>
  <si>
    <t>PH-DC42CHIM__SS</t>
  </si>
  <si>
    <t>PH-DC48CHIM__SS</t>
  </si>
  <si>
    <t xml:space="preserve">DUCT COVER 42"h - Chimney  Island </t>
  </si>
  <si>
    <t>DUCT COVER   6"h - Chimney  Wall - included at n/c  w/ hood order</t>
  </si>
  <si>
    <t>DUCT COVER 12"h - Chimney  Wall - included at n/c  w/ hood order</t>
  </si>
  <si>
    <t>DUCT COVER 18"h - Chimney  Wall - included at n/c  w/ hood order</t>
  </si>
  <si>
    <t>DUCT COVER 24"h - Chimney  Wall - included at n/c  w/ hood order</t>
  </si>
  <si>
    <t>DUCT COVER 30"h - Chimney  Wall - included at n/c  w/ hood order</t>
  </si>
  <si>
    <t xml:space="preserve">DUCT COVER 36"h - Chimney  Wall </t>
  </si>
  <si>
    <t xml:space="preserve">DUCT COVER 42"h - Chimney  Wall </t>
  </si>
  <si>
    <t xml:space="preserve">DUCT COVER 48"h - Chimney  Wall </t>
  </si>
  <si>
    <t>DUCT COVER 48"h - Chimney  Island</t>
  </si>
  <si>
    <t>PH-DC42CHIM__ISS</t>
  </si>
  <si>
    <t>PH-DC48CHIM__ISS</t>
  </si>
  <si>
    <t>STANDARD RAL 36 REFR.  (excludes Pearl, Luminous &amp; Aluminum RAL's)</t>
  </si>
  <si>
    <t>TEXTURED STANDARD RAL  36 REFR.  (excludes Pearl, Luminous &amp; Aluminum RAL's)</t>
  </si>
  <si>
    <t>PRECIOUS METAL  36 REFR.</t>
  </si>
  <si>
    <t>METAL TEXTURE  36 REFR.</t>
  </si>
  <si>
    <t>CUSTOM COLOR  36 REFR.</t>
  </si>
  <si>
    <t>PLATED - 24 - 30BSP</t>
  </si>
  <si>
    <t>PLATED - SAL</t>
  </si>
  <si>
    <t>36" PM RANGE - 4 BURNER - 12"FRENCH TOP (2-22K), (1-18k), (1-sim), French Door Oven</t>
  </si>
  <si>
    <t>OPTION:   PAINT - REFRIGERATOR (SPECIFY COLOR ON ORDER)</t>
  </si>
  <si>
    <t>STANDARD RAL  24 - 30 - 36  RNB / BSP / BWO / EWO   (excludes Pearl, Luminous &amp; Aluminum)</t>
  </si>
  <si>
    <t>STANDARD RAL  24" DISHWASHER PANEL  (excludes Pearl, Luminous &amp; Aluminum)</t>
  </si>
  <si>
    <t>TEXTURED STANDARD RAL  24 - 30 - 36  RNB / BSP / BWO / EWO  (excludes Pearl, Luminous &amp; Aluminum)</t>
  </si>
  <si>
    <t>TEXTURED STANDARD RAL  48 - 60  RNB / BSP  (excludes Pearl, Luminous &amp; Aluminum)</t>
  </si>
  <si>
    <t>TEXTURED STANDARD RAL  24" DISHWASHER PANEL  (excludes Pearl, Luminous &amp; Aluminum)</t>
  </si>
  <si>
    <t>PLATED TRIM  36 REFR.</t>
  </si>
  <si>
    <t>30" RCS RANGE - 4 BURNER  - SEALED   (1) Simmer, (1)15K,  (2)21K</t>
  </si>
  <si>
    <t xml:space="preserve">36" RCS RANGE - 6 BURNER  - SEALED   (1) Simmer, (3)15K,  (2)21K,   </t>
  </si>
  <si>
    <t>SWING DOOR - LEFT HINGE  RNB DOOR - 24", 30" 36", 48" Left Oven, 60" Left Oven</t>
  </si>
  <si>
    <t>SWING DOOR - RIGHT HINGE  RNB DOOR  - 24", 30", 36", 48" Right Oven,  60" Right Oven</t>
  </si>
  <si>
    <t>RCS36SBV2</t>
  </si>
  <si>
    <t>PLATED TRIM  RNB RANGE  24 - 30</t>
  </si>
  <si>
    <t>PLATED TRIM  PLATINUM RANGE 24 - 30</t>
  </si>
  <si>
    <t>PLATED TRIM  RNB RANGE  36</t>
  </si>
  <si>
    <t>PLATED TRIM  PLATINUM RANGE 36</t>
  </si>
  <si>
    <t>PLATED TRIM  RNB RANGE  48</t>
  </si>
  <si>
    <t>PLATED TRIM  PLATINUM RANGE 48</t>
  </si>
  <si>
    <t>PLATED TRIM  RNB RANGE  60</t>
  </si>
  <si>
    <t>PLATED TRIM  PLATINUM RANGE 60</t>
  </si>
  <si>
    <t>PLATED TRIM  RANGETOP / COOKTOP / IDCB  24 - 30 (Bezels only)</t>
  </si>
  <si>
    <t>PLATED TRIM  RANGETOP / COOKTOP 36  (Bezels only)</t>
  </si>
  <si>
    <t>PLATED TRIM  RANGETOP 48 (Bezels only)</t>
  </si>
  <si>
    <t>PLATED TRIM  RANGETOP 60  (Bezels only)</t>
  </si>
  <si>
    <t>PLATED TRIM  SALAMANDER 24</t>
  </si>
  <si>
    <t>PLATED TRIM  WALL OVEN 24</t>
  </si>
  <si>
    <t>PLATED TRIM  WALL OVEN 30 - 36</t>
  </si>
  <si>
    <t>RBCT304BSSV2</t>
  </si>
  <si>
    <t>RBCT365BSSV2</t>
  </si>
  <si>
    <t>PH-CFMR-1000</t>
  </si>
  <si>
    <t>PH-CFMR-1400</t>
  </si>
  <si>
    <t xml:space="preserve">R-RC-2 </t>
  </si>
  <si>
    <t xml:space="preserve">R-RC-3 </t>
  </si>
  <si>
    <t>R-RC-4</t>
  </si>
  <si>
    <t>R-RC-6</t>
  </si>
  <si>
    <t>EXTN RACK 24</t>
  </si>
  <si>
    <t>EXTN RACK 30</t>
  </si>
  <si>
    <t>EXTN RACK 36</t>
  </si>
  <si>
    <t>RGTNB304BV2</t>
  </si>
  <si>
    <t>BS-HAMPI30SS</t>
  </si>
  <si>
    <t>BS-HAMPI36SS</t>
  </si>
  <si>
    <t>BS-HAMPI42SS</t>
  </si>
  <si>
    <t>BS-HAMPI48SS</t>
  </si>
  <si>
    <t>BS-HAMPI54SS</t>
  </si>
  <si>
    <t>BS-HAMPI60SS</t>
  </si>
  <si>
    <t>BS-HAMPI66SS</t>
  </si>
  <si>
    <t>BS-CFM-300 PC30</t>
  </si>
  <si>
    <t>BS-CFM-600 PC30</t>
  </si>
  <si>
    <t>DWBS24</t>
  </si>
  <si>
    <t>RNB304BPMV2</t>
  </si>
  <si>
    <t>RGTNB484FTBV2</t>
  </si>
  <si>
    <t>added new Matte Paint options</t>
  </si>
  <si>
    <t>PAINT - MATTE 24-36</t>
  </si>
  <si>
    <t>PAINT - MATTE DW</t>
  </si>
  <si>
    <t xml:space="preserve">PAINT - MATTE SIDES  </t>
  </si>
  <si>
    <t>PAINT - MATTE KNOB</t>
  </si>
  <si>
    <t>MATTE PAINT  24 - 30 - 36  RNB / BSP / BWO / EWO</t>
  </si>
  <si>
    <t>MATTE PAINT  48 - 60  RNB / BSP</t>
  </si>
  <si>
    <t>MATTE PAINT  24" DISHWASHER PANEL</t>
  </si>
  <si>
    <t>corrected model RNB484FTBV2 to RGTNB484FTBV2</t>
  </si>
  <si>
    <t>C</t>
  </si>
  <si>
    <t>rev date</t>
  </si>
  <si>
    <t>sheet</t>
  </si>
  <si>
    <t xml:space="preserve">    revisions</t>
  </si>
  <si>
    <t>AM</t>
  </si>
  <si>
    <t>SC</t>
  </si>
  <si>
    <t>MS</t>
  </si>
  <si>
    <t>req by</t>
  </si>
  <si>
    <t xml:space="preserve">PAINT - PM SIDES  </t>
  </si>
  <si>
    <t>PAINT - STD RAL KNOB N-I</t>
  </si>
  <si>
    <t>PAINT - MATTE KNOB N-I</t>
  </si>
  <si>
    <t>STANDARD RAL  KNOB - factory installed  (excludes Pearl, Luminous &amp; Aluminum)</t>
  </si>
  <si>
    <t xml:space="preserve">MATTE PAINT  KNOB - factory installed  </t>
  </si>
  <si>
    <t>added PAINT - KNOB - not installed pricing</t>
  </si>
  <si>
    <t>PAINT - PM KNOB N-I</t>
  </si>
  <si>
    <t>PAINT - CC KNOB N-I</t>
  </si>
  <si>
    <t>PAINT - STD RAL BEZEL</t>
  </si>
  <si>
    <t>PAINT - STD RAL BEZEL N-I</t>
  </si>
  <si>
    <t>STANDARD RAL  BEZEL - factory installed  (excludes Pearl, Luminous &amp; Aluminum)</t>
  </si>
  <si>
    <t>PAINT - TXT RAL BEZEL</t>
  </si>
  <si>
    <t>PAINT - TXT RAL BEZEL N-I</t>
  </si>
  <si>
    <t>PAINT - MATTE BEZEL</t>
  </si>
  <si>
    <t>PAINT - MATTE BEZEL N-I</t>
  </si>
  <si>
    <t>TEXTURED RAL  BEZEL - factory installed  (excludes Pearl, Luminous &amp; Aluminum)</t>
  </si>
  <si>
    <t>PAINT - PM BEZEL</t>
  </si>
  <si>
    <t>PAINT - PM BEZEL N-I</t>
  </si>
  <si>
    <t>PAINT - MT BEZEL</t>
  </si>
  <si>
    <t>PAINT - MT BEZEL N-I</t>
  </si>
  <si>
    <t>PAINT - CC BEZEL</t>
  </si>
  <si>
    <t>PAINT - CC BEZEL N-I</t>
  </si>
  <si>
    <t>added PAINT - BEZEL pricing</t>
  </si>
  <si>
    <t>rep</t>
  </si>
  <si>
    <t>updated HC48 &amp; HC60 descriptions</t>
  </si>
  <si>
    <t>Howat</t>
  </si>
  <si>
    <t>PAINTED GRILL - 36 REFR.  (add on to painted refrigerator)</t>
  </si>
  <si>
    <t>RCS24SBV2</t>
  </si>
  <si>
    <t>24" RCS RANGE - 4 BURNER  - SEALED   (1) Simmer, (1)15K,  (2)21K</t>
  </si>
  <si>
    <t>added RCS24SBV2</t>
  </si>
  <si>
    <t>R</t>
  </si>
  <si>
    <t>added painted grill upcharge</t>
  </si>
  <si>
    <t>EWS</t>
  </si>
  <si>
    <t>BSP36INDCKT</t>
  </si>
  <si>
    <t xml:space="preserve">36" INDUCTION CKTP - 5 Burner   </t>
  </si>
  <si>
    <t>wt / lbs</t>
  </si>
  <si>
    <t>added BSP36INDCKT</t>
  </si>
  <si>
    <t>added columns for product weights</t>
  </si>
  <si>
    <t>DD</t>
  </si>
  <si>
    <t>PLATED TRIM  KNOB (1)</t>
  </si>
  <si>
    <t>BBB36R2</t>
  </si>
  <si>
    <t>BBB36L2</t>
  </si>
  <si>
    <t>MW</t>
  </si>
  <si>
    <t>updated models for refrigerators</t>
  </si>
  <si>
    <t>updated models for drop in cooktops</t>
  </si>
  <si>
    <t>added accessories - ice bin, water filer, air filter</t>
  </si>
  <si>
    <t>V</t>
  </si>
  <si>
    <t>removed 24" Manhattan Hood models</t>
  </si>
  <si>
    <t>updated body side pait charge *CD*</t>
  </si>
  <si>
    <t xml:space="preserve">PRECIOUS METAL  BEZEL - factory installed  </t>
  </si>
  <si>
    <t xml:space="preserve">MATTE  BEZEL - factory installed  </t>
  </si>
  <si>
    <t xml:space="preserve">METAL TEXTURE  BEZEL - factory installed  </t>
  </si>
  <si>
    <t>added PLANCHA GRIDDLE</t>
  </si>
  <si>
    <t xml:space="preserve">ICE BIN - STAINLESS </t>
  </si>
  <si>
    <t>AIR FILTER</t>
  </si>
  <si>
    <t>WATER FILTER</t>
  </si>
  <si>
    <t>INDUCTION - CAST IRON DUAL ZONE GRIDDLE  (1pc /non-reversible)    Serial number is required to place an after sale order.</t>
  </si>
  <si>
    <t>added BWO24AGSR - right hinge 24" wall oven p/n</t>
  </si>
  <si>
    <t>C, V, R</t>
  </si>
  <si>
    <t>added available weights</t>
  </si>
  <si>
    <t>REPS</t>
  </si>
  <si>
    <t>PAINT REFR GRILL</t>
  </si>
  <si>
    <t>PRZSAL24V2</t>
  </si>
  <si>
    <t>added Sealed Burner Island Trim &amp; Backguards</t>
  </si>
  <si>
    <t>IT24SB</t>
  </si>
  <si>
    <t>Island Trim  -  24" w for RCS SEALED BURNER</t>
  </si>
  <si>
    <t>BG624SB</t>
  </si>
  <si>
    <t>6" Low Profile Backguard  -  24" w for RCS SEALED BURNER</t>
  </si>
  <si>
    <t>BG2417SB</t>
  </si>
  <si>
    <t>17" Backguard  -  24" w for RCS SEALED BURNER</t>
  </si>
  <si>
    <t>SDHS24SB</t>
  </si>
  <si>
    <t>24" Highshelf - 24" w for RCS SEALED BURNER</t>
  </si>
  <si>
    <t>IT30SB</t>
  </si>
  <si>
    <t>Island Trim  -  30" w  for RCS SEALED BURNER</t>
  </si>
  <si>
    <t>6" Low Profile Backguard  -  30" w  for RCS SEALED BURNER</t>
  </si>
  <si>
    <t>BG3017SB</t>
  </si>
  <si>
    <t>SDHS30SB</t>
  </si>
  <si>
    <t>17" Backguard  -  30" w  for RCS SEALED BURNER</t>
  </si>
  <si>
    <t>24" Highshelf - 30" w  for RCS SEALED BURNER</t>
  </si>
  <si>
    <t>Island Trim  -  36" w for RCS SEALED BURNER</t>
  </si>
  <si>
    <t>6" Low Profile Backguard  -  36" w  for RCS SEALED BURNER</t>
  </si>
  <si>
    <t>IT36SB</t>
  </si>
  <si>
    <t>BG636SB</t>
  </si>
  <si>
    <t>BG3617SB</t>
  </si>
  <si>
    <t>SDHS36SB</t>
  </si>
  <si>
    <t>IT48SB</t>
  </si>
  <si>
    <t xml:space="preserve">24" GAS WALL OVEN - Single,  Swing Door - left hinge </t>
  </si>
  <si>
    <t>BG630SB</t>
  </si>
  <si>
    <t>24" Highshelf - 36"w  for RCS SEALED BURNER</t>
  </si>
  <si>
    <t>17" Backguard  -  36"w for RCS SEALED BURNER</t>
  </si>
  <si>
    <t>Island Trim  -  48"w for RCS SEALED BURNER</t>
  </si>
  <si>
    <t xml:space="preserve">30" ELEC WALL OVEN - Double,  Drop Door Top &amp; Bottom V2 </t>
  </si>
  <si>
    <t>30" ELEC WALL OVEN - Double,  French Door Top - Drop Door Bottom V2</t>
  </si>
  <si>
    <t>Electric Wall Oven Staking Kit - 30" - only for stacking (2) EWO - Single units</t>
  </si>
  <si>
    <t>PAINT - STD RAL DEWO</t>
  </si>
  <si>
    <t>STANDARD RAL  DEWO   (excludes Pearl, Luminous &amp; Aluminum)</t>
  </si>
  <si>
    <t>PAINT - TXT RAL DEWO</t>
  </si>
  <si>
    <t>TEXTURED STANDARD RAL  DEWO   (excludes Pearl, Luminous &amp; Aluminum)</t>
  </si>
  <si>
    <t>PAINT - MATTE DEWO</t>
  </si>
  <si>
    <t xml:space="preserve">MATTE PAINT  DEWO  </t>
  </si>
  <si>
    <t>PAINT - PM DEWO</t>
  </si>
  <si>
    <t xml:space="preserve">PRECIOUS METAL  DEWO  </t>
  </si>
  <si>
    <t>PAINT - MT DEWO</t>
  </si>
  <si>
    <t xml:space="preserve">METAL TEXTURE  DEWO  </t>
  </si>
  <si>
    <t>PAINT - CC DEWO</t>
  </si>
  <si>
    <t xml:space="preserve">CUSTOM COLOR  DEWO  </t>
  </si>
  <si>
    <t>added DEWO with paint &amp; trim pricing</t>
  </si>
  <si>
    <t>changed RCS-OB pricing</t>
  </si>
  <si>
    <t>Pyramid Style (24"D x 30"H) INCLUDES 2pc. FLUE (18"w)</t>
  </si>
  <si>
    <t>Pyramid Style (24"D x 30"H) INCLUDES 2pc. FLUE (24"w)</t>
  </si>
  <si>
    <t>30" EWO BAKING STONE</t>
  </si>
  <si>
    <t>BSEWO30ECSDV2</t>
  </si>
  <si>
    <t>BSEWO30ECDDV2</t>
  </si>
  <si>
    <r>
      <t>CHANGED PLANCHA P/N (716151</t>
    </r>
    <r>
      <rPr>
        <b/>
        <i/>
        <sz val="10"/>
        <color indexed="23"/>
        <rFont val="Arial"/>
        <family val="2"/>
      </rPr>
      <t xml:space="preserve"> to 701120</t>
    </r>
    <r>
      <rPr>
        <sz val="10"/>
        <color indexed="23"/>
        <rFont val="Arial"/>
        <family val="2"/>
      </rPr>
      <t>)</t>
    </r>
  </si>
  <si>
    <t>added (must order a CC PAINTED 24-60 appliance) to CC - KNOB, CC-DW, CC - SIDES</t>
  </si>
  <si>
    <t>removed HC models and accessories</t>
  </si>
  <si>
    <t>updated EWO models to V2</t>
  </si>
  <si>
    <t>updated Canadian Dealer price columns (in process)</t>
  </si>
  <si>
    <t xml:space="preserve">PAINT REFR FD - STD RAL  </t>
  </si>
  <si>
    <t xml:space="preserve">PAINT REFR FD -TXT RAL  </t>
  </si>
  <si>
    <t>PAINT REFR FD - PM</t>
  </si>
  <si>
    <t>PAINT REFR FD - MT</t>
  </si>
  <si>
    <t>METAL TEXTURE  36 REFR. FRENCH DOOR</t>
  </si>
  <si>
    <t>PRECIOUS METAL  36 REFR. FRENCH DOOR</t>
  </si>
  <si>
    <t>PAINT REFR FD - CC</t>
  </si>
  <si>
    <t>CUSTOM COLOR  36 REFR. FRENCH DOOR</t>
  </si>
  <si>
    <t>PLATED - REFR FD</t>
  </si>
  <si>
    <t>PLATED TRIM  36 REFR. FRENCH DOOR</t>
  </si>
  <si>
    <t>TEXTURED STANDARD RAL  36 REFR. FRENCH DOOR  (excludes Pearl, Luminous &amp; Aluminum RAL's)</t>
  </si>
  <si>
    <t>STANDARD RAL 36 REFR. FRENCH DOOR  (excludes Pearl, Luminous &amp; Aluminum RAL's)</t>
  </si>
  <si>
    <t>added French Door part numbers</t>
  </si>
  <si>
    <t>J-TRIM (250393-1, 250394-1, 250395-1, 300050-5)</t>
  </si>
  <si>
    <t>950128 (phantom #)</t>
  </si>
  <si>
    <t>PLATED TRIM  WALL OVEN DEWO 36 FR. DOOR/ DROP DOOR</t>
  </si>
  <si>
    <t>PLATED TRIM  WALL OVEN DEWO 36 DROP DOOR/ DROP DOOR</t>
  </si>
  <si>
    <t>PLATED - DEWOSDDD</t>
  </si>
  <si>
    <t>PLATED - DEWODDDD</t>
  </si>
  <si>
    <t xml:space="preserve">BlueStar Built-In French Door 36" SS </t>
  </si>
  <si>
    <t>BBBF361</t>
  </si>
  <si>
    <t>SALAMANDERS</t>
  </si>
  <si>
    <t>INDOOR CHARBROILERS</t>
  </si>
  <si>
    <t>BACKGUARDS</t>
  </si>
  <si>
    <t>PAINT OPTIONS</t>
  </si>
  <si>
    <t>PLATING OPTIONS</t>
  </si>
  <si>
    <t>CONFIGURATION OPTIONS</t>
  </si>
  <si>
    <r>
      <t xml:space="preserve">STANDARD RAL  (2) BODY SIDES - RNB / BSP  (excludes Pearl, Luminous &amp; Aluminum) </t>
    </r>
    <r>
      <rPr>
        <sz val="11"/>
        <rFont val="Calibri"/>
        <family val="2"/>
      </rPr>
      <t>must be ordered with painted range</t>
    </r>
  </si>
  <si>
    <r>
      <t xml:space="preserve">TEXTURED STANDARD RAL  (2) BODY SIDES - RNB / BSP  (excludes Pearl, Luminous &amp; Aluminum) </t>
    </r>
    <r>
      <rPr>
        <sz val="11"/>
        <rFont val="Calibri"/>
        <family val="2"/>
      </rPr>
      <t>must be ordered with painted range</t>
    </r>
  </si>
  <si>
    <r>
      <t xml:space="preserve">MATTE PAINT  (2) BODY SIDES - RNB / BSP  - </t>
    </r>
    <r>
      <rPr>
        <sz val="11"/>
        <rFont val="Calibri"/>
        <family val="2"/>
      </rPr>
      <t>must be ordered with painted range</t>
    </r>
  </si>
  <si>
    <r>
      <t xml:space="preserve">PRECIOUS METAL  (2) BODY SIDES - RNB / BSP  - </t>
    </r>
    <r>
      <rPr>
        <sz val="11"/>
        <rFont val="Calibri"/>
        <family val="2"/>
      </rPr>
      <t>must be ordered with painted range</t>
    </r>
  </si>
  <si>
    <r>
      <t xml:space="preserve">METAL TEXTURE  (2) BODY SIDES - RNB / BSP  -  </t>
    </r>
    <r>
      <rPr>
        <sz val="11"/>
        <rFont val="Calibri"/>
        <family val="2"/>
      </rPr>
      <t>must be ordered with painted range</t>
    </r>
  </si>
  <si>
    <r>
      <rPr>
        <sz val="11"/>
        <rFont val="Calibri"/>
        <family val="2"/>
      </rPr>
      <t>(must order a CC PAINTED 24-60 appliance) CUSTOM COLOR  24" DISHWASHER PANEL</t>
    </r>
  </si>
  <si>
    <r>
      <rPr>
        <sz val="11"/>
        <rFont val="Calibri"/>
        <family val="2"/>
      </rPr>
      <t>(must order a CC PAINTED 24-60 appliance) CUSTOM COLOR  (2) BODY SIDES - RNB / BSP</t>
    </r>
  </si>
  <si>
    <r>
      <rPr>
        <sz val="11"/>
        <rFont val="Calibri"/>
        <family val="2"/>
      </rPr>
      <t xml:space="preserve">(must order a CC PAINTED 24-60 appliance) CUSTOM COLOR  KNOB - factory installed </t>
    </r>
  </si>
  <si>
    <t xml:space="preserve">(must order a CC PAINTED 24-60 appliance) CUSTOM COLOR  BEZEL - factory installed </t>
  </si>
  <si>
    <t>(must order a CC PAINTED 24-60 appliance) CUSTOM COLOR  KNOB - not installed (N/A)</t>
  </si>
  <si>
    <t>(must order a CC PAINTED 24-60 appliance) CUSTOM COLOR  BEZEL - not installed (N/A)</t>
  </si>
  <si>
    <r>
      <t>BSDEWO30EC</t>
    </r>
    <r>
      <rPr>
        <u/>
        <sz val="11"/>
        <rFont val="Calibri"/>
        <family val="2"/>
      </rPr>
      <t>SD</t>
    </r>
    <r>
      <rPr>
        <sz val="11"/>
        <rFont val="Calibri"/>
        <family val="2"/>
      </rPr>
      <t>DDV2</t>
    </r>
  </si>
  <si>
    <r>
      <t>BSDEWO30EC</t>
    </r>
    <r>
      <rPr>
        <u/>
        <sz val="11"/>
        <rFont val="Calibri"/>
        <family val="2"/>
      </rPr>
      <t>DD</t>
    </r>
    <r>
      <rPr>
        <sz val="11"/>
        <rFont val="Calibri"/>
        <family val="2"/>
      </rPr>
      <t>DDV2</t>
    </r>
  </si>
  <si>
    <r>
      <t xml:space="preserve">STANDARD RAL  KNOB </t>
    </r>
    <r>
      <rPr>
        <u/>
        <sz val="11"/>
        <rFont val="Calibri"/>
        <family val="2"/>
      </rPr>
      <t>- not installed</t>
    </r>
    <r>
      <rPr>
        <sz val="11"/>
        <rFont val="Calibri"/>
        <family val="2"/>
      </rPr>
      <t xml:space="preserve">  (excludes Pearl, Luminous &amp; Aluminum)</t>
    </r>
  </si>
  <si>
    <r>
      <t xml:space="preserve">STANDARD RAL  BEZEL </t>
    </r>
    <r>
      <rPr>
        <u/>
        <sz val="11"/>
        <rFont val="Calibri"/>
        <family val="2"/>
      </rPr>
      <t>- not installed</t>
    </r>
    <r>
      <rPr>
        <sz val="11"/>
        <rFont val="Calibri"/>
        <family val="2"/>
      </rPr>
      <t xml:space="preserve">  (excludes Pearl, Luminous &amp; Aluminum)</t>
    </r>
  </si>
  <si>
    <r>
      <t xml:space="preserve">TEXTURED RAL  BEZEL </t>
    </r>
    <r>
      <rPr>
        <u/>
        <sz val="11"/>
        <rFont val="Calibri"/>
        <family val="2"/>
      </rPr>
      <t>- not installed</t>
    </r>
    <r>
      <rPr>
        <sz val="11"/>
        <rFont val="Calibri"/>
        <family val="2"/>
      </rPr>
      <t xml:space="preserve">  (excludes Pearl, Luminous &amp; Aluminum)</t>
    </r>
  </si>
  <si>
    <r>
      <t xml:space="preserve">MATTE PAINT  KNOB </t>
    </r>
    <r>
      <rPr>
        <u/>
        <sz val="11"/>
        <rFont val="Calibri"/>
        <family val="2"/>
      </rPr>
      <t>- not installed</t>
    </r>
  </si>
  <si>
    <r>
      <t xml:space="preserve">MATTE  BEZEL </t>
    </r>
    <r>
      <rPr>
        <u/>
        <sz val="11"/>
        <rFont val="Calibri"/>
        <family val="2"/>
      </rPr>
      <t>- not installed</t>
    </r>
    <r>
      <rPr>
        <sz val="11"/>
        <rFont val="Calibri"/>
        <family val="2"/>
      </rPr>
      <t xml:space="preserve">  </t>
    </r>
  </si>
  <si>
    <r>
      <t xml:space="preserve">PRECIOUS METAL  KNOB </t>
    </r>
    <r>
      <rPr>
        <u/>
        <sz val="11"/>
        <rFont val="Calibri"/>
        <family val="2"/>
      </rPr>
      <t>- not installed</t>
    </r>
    <r>
      <rPr>
        <sz val="11"/>
        <rFont val="Calibri"/>
        <family val="2"/>
      </rPr>
      <t xml:space="preserve">  (Ginger Spice - n/a)</t>
    </r>
  </si>
  <si>
    <r>
      <t xml:space="preserve">PRECIOUS METAL  BEZEL </t>
    </r>
    <r>
      <rPr>
        <u/>
        <sz val="11"/>
        <rFont val="Calibri"/>
        <family val="2"/>
      </rPr>
      <t>- not installed</t>
    </r>
    <r>
      <rPr>
        <sz val="11"/>
        <rFont val="Calibri"/>
        <family val="2"/>
      </rPr>
      <t xml:space="preserve"> </t>
    </r>
  </si>
  <si>
    <r>
      <t xml:space="preserve">METAL TEXTURE  BEZEL </t>
    </r>
    <r>
      <rPr>
        <u/>
        <sz val="11"/>
        <rFont val="Calibri"/>
        <family val="2"/>
      </rPr>
      <t>- not installed</t>
    </r>
    <r>
      <rPr>
        <sz val="11"/>
        <rFont val="Calibri"/>
        <family val="2"/>
      </rPr>
      <t xml:space="preserve">  </t>
    </r>
  </si>
  <si>
    <t>STANDARD RAL  24 - 30 - 36    (excludes Pearl, Luminous &amp; Aluminum RAL's)</t>
  </si>
  <si>
    <t>TEXTURED STANDARD RAL  24 - 30 - 36    (excludes Pearl, Luminous &amp; Aluminum RAL's)</t>
  </si>
  <si>
    <t>TEXTURED STANDARD RAL  42 - 48- 54 - 60 - 66  (excludes Pearl, Luminous &amp; Aluminum RAL's)</t>
  </si>
  <si>
    <t xml:space="preserve">PRECIOUS METAL  24 - 30 - 36 </t>
  </si>
  <si>
    <t xml:space="preserve">PRECIOUS METAL 42 - 48 - 54 - 60 - 66  </t>
  </si>
  <si>
    <t xml:space="preserve">METAL TEXTURE  24 - 30 - 36 </t>
  </si>
  <si>
    <t xml:space="preserve">METAL TEXTURE  42 - 48 - 54 - 60 - 66  </t>
  </si>
  <si>
    <t xml:space="preserve">CUSTOM COLOR  24 - 30 - 36  </t>
  </si>
  <si>
    <t xml:space="preserve">CUSTOM COLOR  42 - 48 - 54 - 60 - 66  </t>
  </si>
  <si>
    <t>ICE SCOOP</t>
  </si>
  <si>
    <t>BlueStar Freestanding French Door 36"</t>
  </si>
  <si>
    <t>FBFD360</t>
  </si>
  <si>
    <t>removed jewel tones - discontinued</t>
  </si>
  <si>
    <t>added: FBFD360, ice scoop, 90 pins, matte color collection</t>
  </si>
  <si>
    <t>MATTE PAINT  36 REFR.</t>
  </si>
  <si>
    <t>MATTE PAINT  36 REFR. FRENCH DOOR</t>
  </si>
  <si>
    <t>add touch induction cooktop</t>
  </si>
  <si>
    <t>Remove PRZ-30-ROTIS - discontinued</t>
  </si>
  <si>
    <t>removed PM INSCRP - discontinued</t>
  </si>
  <si>
    <t>removed BWODRW-24 - discontinued</t>
  </si>
  <si>
    <t>ADD / MOVE 12" GRIDDLE / CHARBROILER / FRENCH TOP,  RNB / RGTNB, no far-side positions (excludes models: BSP, PM)</t>
  </si>
  <si>
    <t>90 DEGREE PIN STOPS  *must be specified at order entry</t>
  </si>
  <si>
    <t>799338 - 36 REFR.</t>
  </si>
  <si>
    <t>90 DEGREE PIN STOPS *must be specified at order entry</t>
  </si>
  <si>
    <t xml:space="preserve">799338 - 36 REFR. FRENCH DOOR </t>
  </si>
  <si>
    <t>REMOVE WINDOWLESS DOOR</t>
  </si>
  <si>
    <t>REMOVE: ADD / MOVE 24" G/CB/FT</t>
  </si>
  <si>
    <r>
      <t xml:space="preserve">Hampton 30", 300 or 600 internal fan incl.   - must spec duct cover </t>
    </r>
    <r>
      <rPr>
        <b/>
        <sz val="11"/>
        <rFont val="Calibri"/>
        <family val="2"/>
      </rPr>
      <t>PH-DC(</t>
    </r>
    <r>
      <rPr>
        <b/>
        <u/>
        <sz val="11"/>
        <rFont val="Calibri"/>
        <family val="2"/>
      </rPr>
      <t>6, 12,18,24,30</t>
    </r>
    <r>
      <rPr>
        <b/>
        <sz val="11"/>
        <rFont val="Calibri"/>
        <family val="2"/>
      </rPr>
      <t>)CHIM30SS</t>
    </r>
    <r>
      <rPr>
        <sz val="11"/>
        <rFont val="Calibri"/>
        <family val="2"/>
      </rPr>
      <t xml:space="preserve"> duct cover+C4</t>
    </r>
  </si>
  <si>
    <t>Proline (24"W x 24"D x 18"H) must specify: 300 or 600 in-hood blower incl.</t>
  </si>
  <si>
    <t>Proline (30"W x 24"D x 18"H) must specify: 300 or 600 in-hood blower incl.</t>
  </si>
  <si>
    <t>Proline (36"W x 24"D x 18"H) must specify: 300 or 600 in-hood blower incl.</t>
  </si>
  <si>
    <t>Pyramid Style (24"D x 30"H) INCLUDES 2pc. FLUE (12"w)- must specify: 300 or 600 in-hood blower incl.</t>
  </si>
  <si>
    <t>Pyramid Style (24"D x 30"H) INCLUDES 2pc. FLUE (18"w) - must specify: 300 or 600 in-hood blower incl.</t>
  </si>
  <si>
    <t>Metal Liner 34" __ x 19-7/16"D x 14"H     Sloped Sides - must specify: 300 or 600 in-hood blower incl.</t>
  </si>
  <si>
    <t>Professional Metal Liner 34" __ x 22-11/16"D x 12"H   Sloped Sides - must specify: 300 or 600 in-hood blower incl.</t>
  </si>
  <si>
    <r>
      <t xml:space="preserve">Manhattan 30", 300 or 600 internal fan incl.  requires use of  fan housing - must spec duct cover </t>
    </r>
    <r>
      <rPr>
        <b/>
        <sz val="11"/>
        <rFont val="Calibri"/>
        <family val="2"/>
      </rPr>
      <t>PH-DC__MANH30SS</t>
    </r>
    <r>
      <rPr>
        <sz val="11"/>
        <rFont val="Calibri"/>
        <family val="2"/>
      </rPr>
      <t xml:space="preserve"> duct cover, 18", 24", 30", 36" included</t>
    </r>
  </si>
  <si>
    <r>
      <t xml:space="preserve">Manhattan 36", 300 or 600 internal fan incl.  requires use of  fan housing - must spec duct cover </t>
    </r>
    <r>
      <rPr>
        <b/>
        <sz val="11"/>
        <rFont val="Calibri"/>
        <family val="2"/>
      </rPr>
      <t>PH-DC__MANH36SS</t>
    </r>
    <r>
      <rPr>
        <sz val="11"/>
        <rFont val="Calibri"/>
        <family val="2"/>
      </rPr>
      <t xml:space="preserve"> duct cover, 18", 24", 30", 36" included</t>
    </r>
  </si>
  <si>
    <r>
      <t xml:space="preserve">Manhattan 42"  requires use of  fan housing - must spec duct cover </t>
    </r>
    <r>
      <rPr>
        <b/>
        <sz val="11"/>
        <rFont val="Calibri"/>
        <family val="2"/>
      </rPr>
      <t>PH-DC__MANH42SS</t>
    </r>
    <r>
      <rPr>
        <sz val="11"/>
        <rFont val="Calibri"/>
        <family val="2"/>
      </rPr>
      <t xml:space="preserve"> duct cover, 18", 24", 30", 36" included</t>
    </r>
  </si>
  <si>
    <r>
      <t xml:space="preserve">Manhattan 48"  requires use of  fan housing  - must spec duct cover </t>
    </r>
    <r>
      <rPr>
        <b/>
        <sz val="11"/>
        <rFont val="Calibri"/>
        <family val="2"/>
      </rPr>
      <t>PH-DC__MANH42SS</t>
    </r>
    <r>
      <rPr>
        <sz val="11"/>
        <rFont val="Calibri"/>
        <family val="2"/>
      </rPr>
      <t xml:space="preserve"> duct cover, 18", 24", 30", 36" included</t>
    </r>
  </si>
  <si>
    <r>
      <t>Manhattan 54"  requires use of  fan housing - must spec duct cover</t>
    </r>
    <r>
      <rPr>
        <b/>
        <sz val="11"/>
        <rFont val="Calibri"/>
        <family val="2"/>
      </rPr>
      <t xml:space="preserve"> PH-DC__MANH42SS </t>
    </r>
    <r>
      <rPr>
        <sz val="11"/>
        <rFont val="Calibri"/>
        <family val="2"/>
      </rPr>
      <t>duct cover, 18", 24", 30", 36" included</t>
    </r>
  </si>
  <si>
    <r>
      <t xml:space="preserve">Manhattan 60"  requires use of  fan housing - must spec duct cover </t>
    </r>
    <r>
      <rPr>
        <b/>
        <sz val="11"/>
        <rFont val="Calibri"/>
        <family val="2"/>
      </rPr>
      <t xml:space="preserve">PH-DC__MANH42SS </t>
    </r>
    <r>
      <rPr>
        <sz val="11"/>
        <rFont val="Calibri"/>
        <family val="2"/>
      </rPr>
      <t>duct cover, 18", 24", 30", 36" included</t>
    </r>
  </si>
  <si>
    <r>
      <t xml:space="preserve">Manhattan 66"  requires use of  fan housing - must spec duct cover </t>
    </r>
    <r>
      <rPr>
        <b/>
        <sz val="11"/>
        <rFont val="Calibri"/>
        <family val="2"/>
      </rPr>
      <t xml:space="preserve">PH-DC__MANH66SS </t>
    </r>
    <r>
      <rPr>
        <sz val="11"/>
        <rFont val="Calibri"/>
        <family val="2"/>
      </rPr>
      <t>duct cover, 18", 24", 30", 36" included</t>
    </r>
  </si>
  <si>
    <t>n/c</t>
  </si>
  <si>
    <t>2018 UMRP</t>
  </si>
  <si>
    <r>
      <t xml:space="preserve">20pt.   </t>
    </r>
    <r>
      <rPr>
        <sz val="11"/>
        <rFont val="Calibri"/>
        <family val="2"/>
      </rPr>
      <t xml:space="preserve"> </t>
    </r>
    <r>
      <rPr>
        <b/>
        <sz val="11"/>
        <rFont val="Calibri"/>
        <family val="2"/>
      </rPr>
      <t xml:space="preserve">               Nova</t>
    </r>
  </si>
  <si>
    <t>25pt.             Super-Nova</t>
  </si>
  <si>
    <t>BS36INDTOUCH</t>
  </si>
  <si>
    <t xml:space="preserve">36" INDUCTION CKTP TOUCH CONTROL- 5 Burner   </t>
  </si>
  <si>
    <t>INCLINE</t>
  </si>
  <si>
    <t>BS-INCL-30-SS</t>
  </si>
  <si>
    <t>BS-INCL-36-SS</t>
  </si>
  <si>
    <t>BS-INCL-42-SS</t>
  </si>
  <si>
    <t xml:space="preserve">Incline 42" </t>
  </si>
  <si>
    <t>BS-INCL-48-SS</t>
  </si>
  <si>
    <t xml:space="preserve">Incline 48" </t>
  </si>
  <si>
    <t>BS-INCL-54-SS</t>
  </si>
  <si>
    <t xml:space="preserve">Incline 54" </t>
  </si>
  <si>
    <t>BS-INCL-60-SS</t>
  </si>
  <si>
    <t xml:space="preserve">Incline 60" </t>
  </si>
  <si>
    <t>BS-INCL-66-SS</t>
  </si>
  <si>
    <t xml:space="preserve">Incline 66" </t>
  </si>
  <si>
    <t xml:space="preserve">Incline 36" - 300 or 600 internal fan incl. </t>
  </si>
  <si>
    <t xml:space="preserve">Incline 30" - 300 or 600 internal fan incl. </t>
  </si>
  <si>
    <t>removed SANTE FE - discontinued</t>
  </si>
  <si>
    <t>CUSTOMER SIGNATURE</t>
  </si>
  <si>
    <t>ADDITIONAL NOTES</t>
  </si>
  <si>
    <t>TOTAL</t>
  </si>
  <si>
    <t>PROMOS / REBATES</t>
  </si>
  <si>
    <t>CODE # &amp; NAME</t>
  </si>
  <si>
    <t>TRIM</t>
  </si>
  <si>
    <t>PAINT # &amp; NAME</t>
  </si>
  <si>
    <t>COLOR</t>
  </si>
  <si>
    <t>UNIT</t>
  </si>
  <si>
    <t>Display Discount</t>
  </si>
  <si>
    <t>Dealer Cost
each ($)</t>
  </si>
  <si>
    <t>Qty</t>
  </si>
  <si>
    <t>MODEL /  DESCRIPTION</t>
  </si>
  <si>
    <t>DISHWASHER PANEL</t>
  </si>
  <si>
    <t>COLOR - grill</t>
  </si>
  <si>
    <t>COLOR - doors</t>
  </si>
  <si>
    <t>TRANSITION, WALL CAP, 
TOP/REAR DISCHARGE</t>
  </si>
  <si>
    <t>MISC</t>
  </si>
  <si>
    <t xml:space="preserve">INTERNAL, INLINE, REMOTE, RECIRC </t>
  </si>
  <si>
    <t>BLOWER</t>
  </si>
  <si>
    <t>INCLUDE CEILING HEIGHT</t>
  </si>
  <si>
    <t>FLUE  /                                  DUCT COVER</t>
  </si>
  <si>
    <t>HOOD UNIT  (BS- )</t>
  </si>
  <si>
    <t>VENTILATION</t>
  </si>
  <si>
    <t>24 &amp; 30</t>
  </si>
  <si>
    <t>SIM / 15K / 18K / 22K / 25K
G / CB / FT (no far L/R)</t>
  </si>
  <si>
    <t>Front L - R</t>
  </si>
  <si>
    <t>SIM / 15K / 18K
G / CB / FT (no far L/R)</t>
  </si>
  <si>
    <t>Rear L - R</t>
  </si>
  <si>
    <t>MUST FILL IN DIAGRAM BELOW</t>
  </si>
  <si>
    <t>CONFIGURATION</t>
  </si>
  <si>
    <t>6" , 17", or 24" HighShelf</t>
  </si>
  <si>
    <t>BACKGUARD</t>
  </si>
  <si>
    <r>
      <rPr>
        <b/>
        <u/>
        <sz val="8.5"/>
        <rFont val="Arial"/>
        <family val="2"/>
      </rPr>
      <t>RH</t>
    </r>
    <r>
      <rPr>
        <sz val="8.5"/>
        <rFont val="Arial"/>
        <family val="2"/>
      </rPr>
      <t xml:space="preserve"> - Right Hinge   /  </t>
    </r>
    <r>
      <rPr>
        <b/>
        <u/>
        <sz val="8.5"/>
        <rFont val="Arial"/>
        <family val="2"/>
      </rPr>
      <t>LH</t>
    </r>
    <r>
      <rPr>
        <sz val="8.5"/>
        <rFont val="Arial"/>
        <family val="2"/>
      </rPr>
      <t xml:space="preserve"> - Left Hinge                               or  </t>
    </r>
    <r>
      <rPr>
        <b/>
        <u/>
        <sz val="8.5"/>
        <rFont val="Arial"/>
        <family val="2"/>
      </rPr>
      <t>BOTH</t>
    </r>
  </si>
  <si>
    <t>SWING DOOR</t>
  </si>
  <si>
    <t xml:space="preserve">UNIT #(1-2-3)  &amp; PAINT or CODE # &amp; NAME                                                                </t>
  </si>
  <si>
    <t>KNOBS</t>
  </si>
  <si>
    <t>UNIT #(1-2-3)  &amp; CODE # &amp; NAME</t>
  </si>
  <si>
    <t>UNIT #(1-2-3)  &amp; PAINT # &amp; NAME</t>
  </si>
  <si>
    <t>COLOR - sides</t>
  </si>
  <si>
    <t>UNIT #(1-2-3) &amp;  PAINT  #  &amp; NAME</t>
  </si>
  <si>
    <t>COLOR - door &amp; kick</t>
  </si>
  <si>
    <t>SPECIFY EXACT ELEVATION
**over 2000 feet requires adjustments**</t>
  </si>
  <si>
    <t>ELEVATION</t>
  </si>
  <si>
    <t>UNIT 3</t>
  </si>
  <si>
    <t>UNIT 2</t>
  </si>
  <si>
    <t>BSP / BSPRT / EWO / RNB /  RGTNB /  RBCT /  BWO /  PRZ
Note: Island Trim comes standard with all units.</t>
  </si>
  <si>
    <t>UNIT 1</t>
  </si>
  <si>
    <t>Gas Type
*must specify*</t>
  </si>
  <si>
    <t>COOKING</t>
  </si>
  <si>
    <t>All Special Order products i.e. color, elevation, burner config change, etc. are NON-CANCELLABLE and NON-REFUNDABLE</t>
  </si>
  <si>
    <t xml:space="preserve">Email   </t>
  </si>
  <si>
    <t xml:space="preserve">Phone    </t>
  </si>
  <si>
    <t xml:space="preserve">Ordered by Name   </t>
  </si>
  <si>
    <t xml:space="preserve">PO#   </t>
  </si>
  <si>
    <t xml:space="preserve">Req by Date   </t>
  </si>
  <si>
    <t xml:space="preserve">Order Date   </t>
  </si>
  <si>
    <t>Delivery Instructions</t>
  </si>
  <si>
    <t>Ship To Address &amp; On-Site Phone Number</t>
  </si>
  <si>
    <t xml:space="preserve">Dealer   </t>
  </si>
  <si>
    <r>
      <t xml:space="preserve">Prizer Painter Stove Works
318 June Avenue Blandon, PA 19510
610-376-7479   
submit orders to: </t>
    </r>
    <r>
      <rPr>
        <sz val="10"/>
        <color indexed="30"/>
        <rFont val="Arial"/>
        <family val="2"/>
      </rPr>
      <t>sales@bluestarcooking.com</t>
    </r>
    <r>
      <rPr>
        <sz val="10"/>
        <rFont val="Arial"/>
        <family val="2"/>
      </rPr>
      <t xml:space="preserve">
* do not fax orders *</t>
    </r>
  </si>
  <si>
    <t>PL / PC / LPL / LPLR / MLSS / PMLSS / BONZ / MANH / HAMP / INC</t>
  </si>
  <si>
    <t>BBB36R2 /  BBB36L2 / BBBF361 / FBFD360</t>
  </si>
  <si>
    <t>Supersedes and amends all previous prices.</t>
  </si>
  <si>
    <r>
      <t>TERMS: P</t>
    </r>
    <r>
      <rPr>
        <sz val="11"/>
        <color indexed="8"/>
        <rFont val="Corbel"/>
        <family val="2"/>
      </rPr>
      <t xml:space="preserve">ayments must be received by Prizer within specified terms.  Past due accounts will be placed </t>
    </r>
  </si>
  <si>
    <t xml:space="preserve">on credit hold, no order will be accepted or released until an account is current.  </t>
  </si>
  <si>
    <t>Orders placed with CIA Terms, require payment prior to releasing order into production.  Lead times will be adjusted</t>
  </si>
  <si>
    <t>based on the date payment in received.</t>
  </si>
  <si>
    <r>
      <rPr>
        <b/>
        <sz val="11"/>
        <color indexed="8"/>
        <rFont val="Corbel"/>
        <family val="2"/>
      </rPr>
      <t>PRICING:</t>
    </r>
    <r>
      <rPr>
        <sz val="11"/>
        <color indexed="8"/>
        <rFont val="Corbel"/>
        <family val="2"/>
      </rPr>
      <t xml:space="preserve"> Prices are subject to change without prior notice.  All prices are net USD.  Prices do not include sales or other state or local taxes.  All prices include manufacturer’s limited warranty.  Prices are limited to purchases shipped within the Continental United States.  For purchases to be shipped to foreign markets, request prices from the manufacturer.  </t>
    </r>
    <r>
      <rPr>
        <b/>
        <sz val="11"/>
        <color indexed="30"/>
        <rFont val="Corbel"/>
        <family val="2"/>
      </rPr>
      <t>All products sold by authorized dealers may not be advertised and/or sold under Prizer-Painter’s published UMRP pricing.</t>
    </r>
    <r>
      <rPr>
        <sz val="11"/>
        <color indexed="8"/>
        <rFont val="Corbel"/>
        <family val="2"/>
      </rPr>
      <t xml:space="preserve">
</t>
    </r>
  </si>
  <si>
    <r>
      <rPr>
        <b/>
        <sz val="11"/>
        <color indexed="8"/>
        <rFont val="Corbel"/>
        <family val="2"/>
      </rPr>
      <t>INTERNET PRICING:</t>
    </r>
    <r>
      <rPr>
        <sz val="11"/>
        <color indexed="8"/>
        <rFont val="Corbel"/>
        <family val="2"/>
      </rPr>
      <t xml:space="preserve"> All products sold over the Internet may not be advertised and/or sold under Prizer-Painter’s published </t>
    </r>
    <r>
      <rPr>
        <b/>
        <sz val="11"/>
        <color indexed="8"/>
        <rFont val="Corbel"/>
        <family val="2"/>
      </rPr>
      <t>UMRP</t>
    </r>
    <r>
      <rPr>
        <sz val="11"/>
        <color indexed="8"/>
        <rFont val="Corbel"/>
        <family val="2"/>
      </rPr>
      <t xml:space="preserve"> pricing. </t>
    </r>
    <r>
      <rPr>
        <b/>
        <sz val="11"/>
        <color indexed="8"/>
        <rFont val="Corbel"/>
        <family val="2"/>
      </rPr>
      <t xml:space="preserve"> </t>
    </r>
    <r>
      <rPr>
        <b/>
        <sz val="11"/>
        <color indexed="30"/>
        <rFont val="Corbel"/>
        <family val="2"/>
      </rPr>
      <t xml:space="preserve">Please consult your representative for internet sales approval and instructions.  </t>
    </r>
    <r>
      <rPr>
        <sz val="11"/>
        <color indexed="8"/>
        <rFont val="Corbel"/>
        <family val="2"/>
      </rPr>
      <t xml:space="preserve">Prizer sales spiff may be paid to Internet dealers who document </t>
    </r>
    <r>
      <rPr>
        <b/>
        <sz val="11"/>
        <color indexed="8"/>
        <rFont val="Corbel"/>
        <family val="2"/>
      </rPr>
      <t>UMRP</t>
    </r>
    <r>
      <rPr>
        <sz val="11"/>
        <color indexed="8"/>
        <rFont val="Corbel"/>
        <family val="2"/>
      </rPr>
      <t xml:space="preserve"> pricing and final destination of the sold product.</t>
    </r>
  </si>
  <si>
    <r>
      <rPr>
        <b/>
        <sz val="11"/>
        <color indexed="8"/>
        <rFont val="Corbel"/>
        <family val="2"/>
      </rPr>
      <t>WARRANTY:</t>
    </r>
    <r>
      <rPr>
        <sz val="11"/>
        <color indexed="8"/>
        <rFont val="Corbel"/>
        <family val="2"/>
      </rPr>
      <t xml:space="preserve">  The warranty is a one-year factory warranty for parts and labor included in the purchase price of new BlueStar product.  Some limitations and restrictions apply,  see user manual for full warranty information.  Display refurbished units may not carry a full warranty.</t>
    </r>
  </si>
  <si>
    <r>
      <rPr>
        <b/>
        <sz val="11"/>
        <color indexed="8"/>
        <rFont val="Corbel"/>
        <family val="2"/>
      </rPr>
      <t>ORDERS:</t>
    </r>
    <r>
      <rPr>
        <sz val="11"/>
        <color indexed="8"/>
        <rFont val="Corbel"/>
        <family val="2"/>
      </rPr>
      <t xml:space="preserve">  All orders are subject to Prizer acceptance and are not binding until accepted.   Order Acknowledgments are sent 24-48 hours of the factory receiving an order.  All orders are accepted subject to strikes, walkouts, accidents, fire, delays in manufacture or transportation of material, or any other causes beyond the control of the company.  Orders placed with CIA Terms require payment in full, including freight charges, for production.   Lead times will be adjusted based on the date payment in received.  Prizer Custom Hoods require a 50% deposit for production.</t>
    </r>
  </si>
  <si>
    <r>
      <rPr>
        <b/>
        <sz val="11"/>
        <color indexed="8"/>
        <rFont val="Corbel"/>
        <family val="2"/>
      </rPr>
      <t>FREIGHT:</t>
    </r>
    <r>
      <rPr>
        <sz val="11"/>
        <color indexed="8"/>
        <rFont val="Corbel"/>
        <family val="2"/>
      </rPr>
      <t xml:space="preserve"> Please review the freight program provided for your zone/territory.  Each freight program is effective for all shipment to dealer store or warehouse address.  </t>
    </r>
    <r>
      <rPr>
        <sz val="11"/>
        <color indexed="8"/>
        <rFont val="Corbel"/>
        <family val="2"/>
      </rPr>
      <t>Direct shipments to customers are not permitted.</t>
    </r>
    <r>
      <rPr>
        <sz val="11"/>
        <color indexed="8"/>
        <rFont val="Corbel"/>
        <family val="2"/>
      </rPr>
      <t xml:space="preserve">  </t>
    </r>
    <r>
      <rPr>
        <sz val="11"/>
        <color indexed="30"/>
        <rFont val="Corbel"/>
        <family val="2"/>
      </rPr>
      <t xml:space="preserve">All shipments are FOB: Reading, PA  and/or affiliated warehouse locations.  </t>
    </r>
  </si>
  <si>
    <r>
      <rPr>
        <b/>
        <sz val="11"/>
        <color indexed="8"/>
        <rFont val="Corbel"/>
        <family val="2"/>
      </rPr>
      <t>SHIPMENTS:</t>
    </r>
    <r>
      <rPr>
        <sz val="11"/>
        <color indexed="8"/>
        <rFont val="Corbel"/>
        <family val="2"/>
      </rPr>
      <t xml:space="preserve"> </t>
    </r>
    <r>
      <rPr>
        <sz val="11"/>
        <color indexed="30"/>
        <rFont val="Corbel"/>
        <family val="2"/>
      </rPr>
      <t>Title passes to the consignee and the company’s responsibility ceases with the delivery of goods to the transportation company after receiving receipt from them in “good order.”</t>
    </r>
    <r>
      <rPr>
        <sz val="11"/>
        <color indexed="8"/>
        <rFont val="Corbel"/>
        <family val="2"/>
      </rPr>
      <t xml:space="preserve">  Goods are crated in accordance with current accepted methods for domestic shipments.  In cases of excessive damage, do not refuse shipment, but call agent’s attention to condition, making careful note of details on freight bill before charges are paid or before freight prepaid shipments are accepted.  In cases of concealed damage, immediately notify freight agent in writing, retain duplicate copy and advise of your intention of filing a claim.  All claims for damage should be filed with freight agent.  It is strongly suggested that you place the phrase “Pending Inspection for concealed damage” on all incoming freight paperwork so that a claim will be able to be filed.  Concealed damages MUST be reported to freight carrier </t>
    </r>
    <r>
      <rPr>
        <u/>
        <sz val="11"/>
        <color indexed="8"/>
        <rFont val="Corbel"/>
        <family val="2"/>
      </rPr>
      <t>within 5 calendar days of delivery for a claim to be filed.</t>
    </r>
    <r>
      <rPr>
        <sz val="11"/>
        <color indexed="8"/>
        <rFont val="Corbel"/>
        <family val="2"/>
      </rPr>
      <t xml:space="preserve">  </t>
    </r>
    <r>
      <rPr>
        <sz val="11"/>
        <color indexed="30"/>
        <rFont val="Corbel"/>
        <family val="2"/>
      </rPr>
      <t xml:space="preserve"> Damage noted after 10 days from date of delivery with a “clear delivery receipt” (no damage to box, carton or contents noted at time of delivery) is not the responsibility of the factory.</t>
    </r>
  </si>
  <si>
    <r>
      <rPr>
        <b/>
        <sz val="11"/>
        <color indexed="8"/>
        <rFont val="Corbel"/>
        <family val="2"/>
      </rPr>
      <t>CHANGES OR CANCELLATIONS:</t>
    </r>
    <r>
      <rPr>
        <sz val="11"/>
        <color indexed="8"/>
        <rFont val="Corbel"/>
        <family val="2"/>
      </rPr>
      <t xml:space="preserve"> Additional cost will be incurred due to change orders requested after (24) hours of an order acknowledgment being sent from the factory.  Cancellation of standard stock items, which have not been shipped or will-called, must be received within (3) days of receiving an order acknowledgment and are subject to a 20% cancellation charge.  All non-standard, non-stockable items including but not limited to custom, painted and special items are non-cancellable.</t>
    </r>
  </si>
  <si>
    <r>
      <rPr>
        <b/>
        <sz val="11"/>
        <color indexed="8"/>
        <rFont val="Corbel"/>
        <family val="2"/>
      </rPr>
      <t>RETURNS:</t>
    </r>
    <r>
      <rPr>
        <sz val="11"/>
        <color indexed="8"/>
        <rFont val="Corbel"/>
        <family val="2"/>
      </rPr>
      <t xml:space="preserve">  Prior authorization (RMA#) must be received to return merchandise.  All authorized returns must be freight prepaid and are subject to a 20% restocking charge and cost of reconditioning.  Returns must be received within thirty (30) days from authorization date.  Custom or special items are not subject to returns.</t>
    </r>
  </si>
  <si>
    <t>effective - beginning August 20, 2016 shipments</t>
  </si>
  <si>
    <t>FREIGHT PROGRAM</t>
  </si>
  <si>
    <t>DIRECT TERRITORY - US</t>
  </si>
  <si>
    <t xml:space="preserve">Single Units  - </t>
  </si>
  <si>
    <t>Price / Unit</t>
  </si>
  <si>
    <t xml:space="preserve">Culinary Series (RCS) Units </t>
  </si>
  <si>
    <t>All Units Excluding RCS</t>
  </si>
  <si>
    <t>Prepaid</t>
  </si>
  <si>
    <r>
      <t xml:space="preserve">6+ units * </t>
    </r>
    <r>
      <rPr>
        <sz val="8"/>
        <color indexed="8"/>
        <rFont val="Calibri"/>
        <family val="2"/>
      </rPr>
      <t>(exclusions apply)</t>
    </r>
  </si>
  <si>
    <t>Liftgate Charge, flat fee per delivery</t>
  </si>
  <si>
    <t>Will-Call charge per order</t>
  </si>
  <si>
    <r>
      <rPr>
        <b/>
        <sz val="14"/>
        <color indexed="8"/>
        <rFont val="Calibri"/>
        <family val="2"/>
      </rPr>
      <t xml:space="preserve">* </t>
    </r>
    <r>
      <rPr>
        <sz val="12"/>
        <color indexed="8"/>
        <rFont val="Calibri"/>
        <family val="2"/>
      </rPr>
      <t>RCS units will</t>
    </r>
    <r>
      <rPr>
        <sz val="10"/>
        <rFont val="Arial"/>
        <family val="2"/>
      </rPr>
      <t xml:space="preserve"> not be included to qualify for the multiple unit discount. </t>
    </r>
  </si>
  <si>
    <t>A unit is defined as a serialized product or other items that may need to be palletized.  Backsplashes and accessories do not count towards the multiple unit discount and may be charged at full shipping charge if ordered seperately.  Unit volumes will be based on the total number of units shipped to the dealer in one shipment , not by the unit count on individual orders/invoices shipped.  The freight program does not apply to small package orders/shipments, such as UPS or FedEx.  All freight charges for small package orders/shipments will be invoiced to the dealer,  warranty parts excluded.</t>
  </si>
  <si>
    <t>FACTORY WILL SHIP TO A DEALER STORE OR WAREHOUSE LOCATION ONLY!!!</t>
  </si>
  <si>
    <t>DROP SHIP ARRANGEMENTS MAY BE MADE BY A DEALER, THE DEALER IS REPSONSIBLE FOR ALL ARRANGEMENTS AND PAPERWORK AND ASSUMES ALL RESPONISBILITY FOR DAMAGES.</t>
  </si>
  <si>
    <r>
      <t xml:space="preserve">Inspect all deliveries immediately upon receipt and prior to signing for items in good condition.  Note any damage to the box and/or items and contact BlueStar customer service by email to report damage </t>
    </r>
    <r>
      <rPr>
        <u/>
        <sz val="13.5"/>
        <color indexed="8"/>
        <rFont val="Eras Demi ITC"/>
        <family val="2"/>
      </rPr>
      <t>same day</t>
    </r>
    <r>
      <rPr>
        <sz val="13.5"/>
        <color indexed="8"/>
        <rFont val="Eras Demi ITC"/>
        <family val="2"/>
      </rPr>
      <t xml:space="preserve">.  All shipments are FOB origin.  </t>
    </r>
    <r>
      <rPr>
        <u/>
        <sz val="13.5"/>
        <color indexed="8"/>
        <rFont val="Eras Demi ITC"/>
        <family val="2"/>
      </rPr>
      <t>C</t>
    </r>
    <r>
      <rPr>
        <b/>
        <u/>
        <sz val="13.5"/>
        <color indexed="8"/>
        <rFont val="Eras Demi ITC"/>
        <family val="2"/>
      </rPr>
      <t>onsignee is responsible for repair/replacement charges and for filing freight claims</t>
    </r>
    <r>
      <rPr>
        <b/>
        <sz val="13.5"/>
        <color indexed="8"/>
        <rFont val="Eras Demi ITC"/>
        <family val="2"/>
      </rPr>
      <t>.</t>
    </r>
    <r>
      <rPr>
        <sz val="13.5"/>
        <color indexed="8"/>
        <rFont val="Eras Demi ITC"/>
        <family val="2"/>
      </rPr>
      <t xml:space="preserve">                                                                                                                         </t>
    </r>
    <r>
      <rPr>
        <u/>
        <sz val="13.5"/>
        <color indexed="12"/>
        <rFont val="Eras Demi ITC"/>
        <family val="2"/>
      </rPr>
      <t xml:space="preserve">sales@bluestarcooking.com </t>
    </r>
  </si>
  <si>
    <t>US DEALER TERMS 2018</t>
  </si>
  <si>
    <t>BS-PL24240 TS</t>
  </si>
  <si>
    <t>24" COUNTERTOP SALAMANDER (star logo only)</t>
  </si>
  <si>
    <t>REMOVE: single bezel, handle, handle ends</t>
  </si>
  <si>
    <t>STANDARD BLACK RCS KNOB</t>
  </si>
  <si>
    <r>
      <t xml:space="preserve">Island - Manhattan 30", 300 or 600 internal fan incl.  requires use of  fan housing - must spec duct cover </t>
    </r>
    <r>
      <rPr>
        <b/>
        <sz val="11"/>
        <rFont val="Calibri"/>
        <family val="2"/>
      </rPr>
      <t>PH-DC__MANH30ISS</t>
    </r>
    <r>
      <rPr>
        <sz val="11"/>
        <rFont val="Calibri"/>
        <family val="2"/>
      </rPr>
      <t xml:space="preserve"> duct cover, 18", 24", 30", 36" included</t>
    </r>
  </si>
  <si>
    <r>
      <t xml:space="preserve">Island - Manhattan 36", 300 or 600 internal fan incl.  requires use of  fan housing - must spec duct cover </t>
    </r>
    <r>
      <rPr>
        <b/>
        <sz val="11"/>
        <rFont val="Calibri"/>
        <family val="2"/>
      </rPr>
      <t>PH-DC__MANH36ISS</t>
    </r>
    <r>
      <rPr>
        <sz val="11"/>
        <rFont val="Calibri"/>
        <family val="2"/>
      </rPr>
      <t xml:space="preserve"> duct cover, 18", 24", 30", 36" included</t>
    </r>
  </si>
  <si>
    <r>
      <t xml:space="preserve">Island - Manhattan 42"  requires use of  fan housing - must spec duct cover </t>
    </r>
    <r>
      <rPr>
        <b/>
        <sz val="11"/>
        <rFont val="Calibri"/>
        <family val="2"/>
      </rPr>
      <t>PH-DC__MANH42ISS</t>
    </r>
    <r>
      <rPr>
        <sz val="11"/>
        <rFont val="Calibri"/>
        <family val="2"/>
      </rPr>
      <t xml:space="preserve"> duct cover, 18", 24", 30", 36" included</t>
    </r>
  </si>
  <si>
    <r>
      <t xml:space="preserve">Island - Manhattan 48"  requires use of  fan housing  - must spec duct cover </t>
    </r>
    <r>
      <rPr>
        <b/>
        <sz val="11"/>
        <rFont val="Calibri"/>
        <family val="2"/>
      </rPr>
      <t>PH-DC__MANH48ISS</t>
    </r>
    <r>
      <rPr>
        <sz val="11"/>
        <rFont val="Calibri"/>
        <family val="2"/>
      </rPr>
      <t xml:space="preserve"> duct cover, 18", 24", 30", 36" included</t>
    </r>
  </si>
  <si>
    <r>
      <t>Island - Manhattan 54"  requires use of  fan housing - must spec duct cover</t>
    </r>
    <r>
      <rPr>
        <b/>
        <sz val="11"/>
        <rFont val="Calibri"/>
        <family val="2"/>
      </rPr>
      <t xml:space="preserve"> PH-DC__MANH54ISS </t>
    </r>
    <r>
      <rPr>
        <sz val="11"/>
        <rFont val="Calibri"/>
        <family val="2"/>
      </rPr>
      <t>duct cover, 18", 24", 30", 36" included</t>
    </r>
  </si>
  <si>
    <r>
      <t xml:space="preserve">Island - Manhattan 60"  requires use of  fan housing - must spec duct cover </t>
    </r>
    <r>
      <rPr>
        <b/>
        <sz val="11"/>
        <rFont val="Calibri"/>
        <family val="2"/>
      </rPr>
      <t xml:space="preserve">PH-DC__MANH60ISS </t>
    </r>
    <r>
      <rPr>
        <sz val="11"/>
        <rFont val="Calibri"/>
        <family val="2"/>
      </rPr>
      <t>duct cover, 18", 24", 30", 36" included</t>
    </r>
  </si>
  <si>
    <r>
      <t xml:space="preserve">Island - Manhattan 66"  requires use of  fan housing - must spec duct cover </t>
    </r>
    <r>
      <rPr>
        <b/>
        <sz val="11"/>
        <rFont val="Calibri"/>
        <family val="2"/>
      </rPr>
      <t xml:space="preserve">PH-DC__MANH66ISS </t>
    </r>
    <r>
      <rPr>
        <sz val="11"/>
        <rFont val="Calibri"/>
        <family val="2"/>
      </rPr>
      <t>duct cover, 18", 24", 30", 36" included</t>
    </r>
  </si>
  <si>
    <t>DUCT COVER 30"h - Manhattan - included at n/c  w/ hood order</t>
  </si>
  <si>
    <t>DUCT COVER 36"h - Manhattan - included at n/c  w/ hood order</t>
  </si>
  <si>
    <t>DUCT COVER 18"h - Manhattan - included at n/c  w/ hood order</t>
  </si>
  <si>
    <t>DUCT COVER 36"h- Manhattan Island - included at n/c  w/ hood order</t>
  </si>
  <si>
    <t>DUCT COVER 30"h - Manhattan Island - included at n/c  w/ hood order</t>
  </si>
  <si>
    <t>DUCT COVER 24"h - Manhattan Island - included at n/c  w/ hood order</t>
  </si>
  <si>
    <t>DUCT COVER 18"h - Manhattan Island - included at n/c  w/ hood order</t>
  </si>
  <si>
    <t>REMOTE 3 speed 1400 cfm blower</t>
  </si>
  <si>
    <t>PAINT REFR - MATTE 36</t>
  </si>
  <si>
    <t>PAINT REFR FD - MATTE 36</t>
  </si>
  <si>
    <t xml:space="preserve">PAINT - STD RAL 24-36 </t>
  </si>
  <si>
    <t xml:space="preserve">PAINT - TXT RAL 24-36 </t>
  </si>
  <si>
    <t xml:space="preserve">PAINT - PM 24-36 </t>
  </si>
  <si>
    <t>PAINT - STD RAL 42-66</t>
  </si>
  <si>
    <t>PAINT - TXT RAL 42-66</t>
  </si>
  <si>
    <t>PAINT - PM 42-66</t>
  </si>
  <si>
    <t xml:space="preserve">PAINT - MT 24-36 </t>
  </si>
  <si>
    <t xml:space="preserve">PAINT - MT 42-66 </t>
  </si>
  <si>
    <t xml:space="preserve">PAINT - CC 24-36 </t>
  </si>
  <si>
    <t>PAINT - CC 42-66</t>
  </si>
  <si>
    <t>STANDARD RAL  42 - 48 - 54 - 60 - 66  Hood  (excludes Pearl, Luminous &amp; Aluminum)</t>
  </si>
  <si>
    <t>STANDARD RAL  48 - 60  RNB / BSP (excludes Pearl, Luminous &amp; Aluminum)</t>
  </si>
  <si>
    <t>PAINT - MATTE 42-66</t>
  </si>
  <si>
    <t>PAINT - MT 42-66</t>
  </si>
  <si>
    <t>ADDED: n/c blowers &amp; additional duct sizes to manhattans &amp; ther models</t>
  </si>
  <si>
    <t>Revision Date: 5/10/2018</t>
  </si>
  <si>
    <t>PLATED TRIM  24" Dishwasher</t>
  </si>
  <si>
    <t>BlueStar® - REFRIGERATION - EFFECTIVE July 16, 2018</t>
  </si>
  <si>
    <t>BlueStar® - Cooking - EFFECTIVE July 16, 2018</t>
  </si>
  <si>
    <t>BlueStar® - Ventilation - EFFECTIVE July 16, 2018</t>
  </si>
  <si>
    <t>LINER - TOP discharge standard.  REAR discharge available but must be noted at time of order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</si>
</sst>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164" formatCode="&quot;$&quot;#,##0.00"/>
    <numFmt numFmtId="165" formatCode="&quot;$&quot;#,##0;[Red]&quot;$&quot;#,##0"/>
    <numFmt numFmtId="166" formatCode="_([$$-409]* #,##0.00_);_([$$-409]* \(#,##0.00\);_([$$-409]* &quot;-&quot;??_);_(@_)"/>
    <numFmt numFmtId="167" formatCode="_([$$-409]* #,##0_);_([$$-409]* \(#,##0\);_([$$-409]* &quot;-&quot;??_);_(@_)"/>
    <numFmt numFmtId="168" formatCode="_(&quot;$&quot;* #,##0_);_(&quot;$&quot;* \(#,##0\);_(&quot;$&quot;* &quot;-&quot;??_);_(@_)"/>
    <numFmt numFmtId="169" formatCode="m/d/yy;@"/>
  </numFmts>
  <fonts count="66" x14ac:knownFonts="1">
    <font>
      <sz val="10"/>
      <name val="Arial"/>
    </font>
    <font>
      <sz val="10"/>
      <name val="Arial"/>
      <family val="2"/>
    </font>
    <font>
      <sz val="10"/>
      <name val="Arial"/>
      <family val="2"/>
    </font>
    <font>
      <b/>
      <i/>
      <u/>
      <sz val="10"/>
      <name val="Arial"/>
      <family val="2"/>
    </font>
    <font>
      <sz val="11"/>
      <name val="Calibri"/>
      <family val="2"/>
    </font>
    <font>
      <b/>
      <sz val="11"/>
      <name val="Calibri"/>
      <family val="2"/>
    </font>
    <font>
      <b/>
      <u/>
      <sz val="11"/>
      <name val="Calibri"/>
      <family val="2"/>
    </font>
    <font>
      <sz val="10"/>
      <name val="Arial"/>
      <family val="2"/>
    </font>
    <font>
      <b/>
      <sz val="10"/>
      <name val="Arial"/>
      <family val="2"/>
    </font>
    <font>
      <sz val="12"/>
      <name val="Arial"/>
      <family val="2"/>
    </font>
    <font>
      <sz val="10"/>
      <name val="Arial"/>
      <family val="2"/>
    </font>
    <font>
      <sz val="10"/>
      <color indexed="23"/>
      <name val="Arial"/>
      <family val="2"/>
    </font>
    <font>
      <b/>
      <i/>
      <sz val="10"/>
      <color indexed="23"/>
      <name val="Arial"/>
      <family val="2"/>
    </font>
    <font>
      <u/>
      <sz val="11"/>
      <name val="Calibri"/>
      <family val="2"/>
    </font>
    <font>
      <sz val="8.5"/>
      <name val="Arial"/>
      <family val="2"/>
    </font>
    <font>
      <b/>
      <sz val="11"/>
      <name val="Arial"/>
      <family val="2"/>
    </font>
    <font>
      <sz val="9"/>
      <name val="Arial"/>
      <family val="2"/>
    </font>
    <font>
      <sz val="14"/>
      <name val="Arial"/>
      <family val="2"/>
    </font>
    <font>
      <b/>
      <u/>
      <sz val="8.5"/>
      <name val="Arial"/>
      <family val="2"/>
    </font>
    <font>
      <u/>
      <sz val="10"/>
      <name val="Arial"/>
      <family val="2"/>
    </font>
    <font>
      <b/>
      <i/>
      <sz val="9"/>
      <name val="Arial"/>
      <family val="2"/>
    </font>
    <font>
      <b/>
      <sz val="12"/>
      <name val="Arial"/>
      <family val="2"/>
    </font>
    <font>
      <b/>
      <sz val="8.5"/>
      <name val="Arial"/>
      <family val="2"/>
    </font>
    <font>
      <sz val="10"/>
      <color indexed="30"/>
      <name val="Arial"/>
      <family val="2"/>
    </font>
    <font>
      <sz val="11"/>
      <color indexed="8"/>
      <name val="Corbel"/>
      <family val="2"/>
    </font>
    <font>
      <b/>
      <sz val="11"/>
      <color indexed="8"/>
      <name val="Corbel"/>
      <family val="2"/>
    </font>
    <font>
      <b/>
      <sz val="11"/>
      <color indexed="30"/>
      <name val="Corbel"/>
      <family val="2"/>
    </font>
    <font>
      <sz val="11"/>
      <color indexed="30"/>
      <name val="Corbel"/>
      <family val="2"/>
    </font>
    <font>
      <u/>
      <sz val="11"/>
      <color indexed="8"/>
      <name val="Corbel"/>
      <family val="2"/>
    </font>
    <font>
      <sz val="8"/>
      <color indexed="8"/>
      <name val="Calibri"/>
      <family val="2"/>
    </font>
    <font>
      <b/>
      <sz val="14"/>
      <color indexed="8"/>
      <name val="Calibri"/>
      <family val="2"/>
    </font>
    <font>
      <sz val="12"/>
      <color indexed="8"/>
      <name val="Calibri"/>
      <family val="2"/>
    </font>
    <font>
      <u/>
      <sz val="13.5"/>
      <color indexed="8"/>
      <name val="Eras Demi ITC"/>
      <family val="2"/>
    </font>
    <font>
      <sz val="13.5"/>
      <color indexed="8"/>
      <name val="Eras Demi ITC"/>
      <family val="2"/>
    </font>
    <font>
      <b/>
      <u/>
      <sz val="13.5"/>
      <color indexed="8"/>
      <name val="Eras Demi ITC"/>
      <family val="2"/>
    </font>
    <font>
      <b/>
      <sz val="13.5"/>
      <color indexed="8"/>
      <name val="Eras Demi ITC"/>
      <family val="2"/>
    </font>
    <font>
      <u/>
      <sz val="13.5"/>
      <color indexed="12"/>
      <name val="Eras Demi ITC"/>
      <family val="2"/>
    </font>
    <font>
      <sz val="11"/>
      <color theme="1"/>
      <name val="Calibri"/>
      <family val="2"/>
      <scheme val="minor"/>
    </font>
    <font>
      <u/>
      <sz val="12"/>
      <color theme="10"/>
      <name val="Arial"/>
      <family val="2"/>
    </font>
    <font>
      <sz val="11"/>
      <color rgb="FFFF0000"/>
      <name val="Calibri"/>
      <family val="2"/>
      <scheme val="minor"/>
    </font>
    <font>
      <b/>
      <i/>
      <u/>
      <sz val="11"/>
      <name val="Calibri"/>
      <family val="2"/>
      <scheme val="minor"/>
    </font>
    <font>
      <sz val="11"/>
      <name val="Calibri"/>
      <family val="2"/>
      <scheme val="minor"/>
    </font>
    <font>
      <b/>
      <i/>
      <sz val="11"/>
      <name val="Calibri"/>
      <family val="2"/>
      <scheme val="minor"/>
    </font>
    <font>
      <b/>
      <sz val="10"/>
      <color theme="1"/>
      <name val="Arial"/>
      <family val="2"/>
    </font>
    <font>
      <sz val="10"/>
      <color rgb="FF0000CC"/>
      <name val="Arial"/>
      <family val="2"/>
    </font>
    <font>
      <sz val="11"/>
      <color rgb="FF0000FF"/>
      <name val="Calibri"/>
      <family val="2"/>
      <scheme val="minor"/>
    </font>
    <font>
      <sz val="11"/>
      <color indexed="8"/>
      <name val="Calibri"/>
      <family val="2"/>
      <scheme val="minor"/>
    </font>
    <font>
      <b/>
      <sz val="11"/>
      <name val="Calibri"/>
      <family val="2"/>
      <scheme val="minor"/>
    </font>
    <font>
      <sz val="11"/>
      <color rgb="FF0000CC"/>
      <name val="Calibri"/>
      <family val="2"/>
      <scheme val="minor"/>
    </font>
    <font>
      <b/>
      <i/>
      <sz val="11"/>
      <color rgb="FF007635"/>
      <name val="Calibri"/>
      <family val="2"/>
      <scheme val="minor"/>
    </font>
    <font>
      <sz val="11"/>
      <color rgb="FF7030A0"/>
      <name val="Calibri"/>
      <family val="2"/>
      <scheme val="minor"/>
    </font>
    <font>
      <sz val="10"/>
      <color theme="0" tint="-0.499984740745262"/>
      <name val="Arial"/>
      <family val="2"/>
    </font>
    <font>
      <sz val="11"/>
      <color theme="0" tint="-0.499984740745262"/>
      <name val="Calibri"/>
      <family val="2"/>
      <scheme val="minor"/>
    </font>
    <font>
      <b/>
      <sz val="11"/>
      <color rgb="FF7030A0"/>
      <name val="Calibri"/>
      <family val="2"/>
      <scheme val="minor"/>
    </font>
    <font>
      <sz val="11"/>
      <color theme="1"/>
      <name val="Corbel"/>
      <family val="2"/>
    </font>
    <font>
      <b/>
      <sz val="11"/>
      <color rgb="FF000000"/>
      <name val="Corbel"/>
      <family val="2"/>
    </font>
    <font>
      <sz val="11"/>
      <color rgb="FF000000"/>
      <name val="Corbel"/>
      <family val="2"/>
    </font>
    <font>
      <sz val="14"/>
      <color theme="1"/>
      <name val="Eras Demi ITC"/>
      <family val="2"/>
    </font>
    <font>
      <sz val="14"/>
      <color theme="1"/>
      <name val="Calibri"/>
      <family val="2"/>
      <scheme val="minor"/>
    </font>
    <font>
      <sz val="13.5"/>
      <color theme="1"/>
      <name val="Eras Demi ITC"/>
      <family val="2"/>
    </font>
    <font>
      <sz val="13.5"/>
      <color theme="1"/>
      <name val="Calibri"/>
      <family val="2"/>
      <scheme val="minor"/>
    </font>
    <font>
      <sz val="18"/>
      <color theme="1"/>
      <name val="Eras Demi ITC"/>
      <family val="2"/>
    </font>
    <font>
      <sz val="18"/>
      <color theme="1"/>
      <name val="Calibri"/>
      <family val="2"/>
      <scheme val="minor"/>
    </font>
    <font>
      <sz val="11"/>
      <color theme="1"/>
      <name val="Calibri"/>
      <family val="2"/>
    </font>
    <font>
      <b/>
      <sz val="16"/>
      <color rgb="FF000099"/>
      <name val="Copperplate Gothic Light"/>
      <family val="2"/>
    </font>
    <font>
      <sz val="12"/>
      <color rgb="FF0070C0"/>
      <name val="Arial"/>
      <family val="2"/>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66"/>
        <bgColor indexed="64"/>
      </patternFill>
    </fill>
  </fills>
  <borders count="40">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Dashed">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Dashed">
        <color indexed="64"/>
      </left>
      <right/>
      <top style="medium">
        <color indexed="64"/>
      </top>
      <bottom style="medium">
        <color indexed="64"/>
      </bottom>
      <diagonal/>
    </border>
    <border>
      <left style="mediumDash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12">
    <xf numFmtId="0" fontId="0" fillId="0" borderId="0"/>
    <xf numFmtId="44" fontId="1"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0" fontId="2" fillId="0" borderId="0"/>
    <xf numFmtId="0" fontId="9" fillId="0" borderId="0"/>
    <xf numFmtId="0" fontId="2" fillId="0" borderId="0"/>
    <xf numFmtId="0" fontId="9" fillId="0" borderId="0"/>
    <xf numFmtId="9" fontId="1" fillId="0" borderId="0" applyFont="0" applyFill="0" applyBorder="0" applyAlignment="0" applyProtection="0"/>
    <xf numFmtId="9" fontId="10" fillId="0" borderId="0" applyFont="0" applyFill="0" applyBorder="0" applyAlignment="0" applyProtection="0"/>
  </cellStyleXfs>
  <cellXfs count="331">
    <xf numFmtId="0" fontId="0" fillId="0" borderId="0" xfId="0"/>
    <xf numFmtId="0" fontId="2" fillId="0" borderId="0" xfId="0" applyFont="1" applyBorder="1"/>
    <xf numFmtId="0" fontId="2" fillId="0" borderId="0" xfId="0" applyFont="1" applyAlignment="1">
      <alignment horizontal="left" vertical="center"/>
    </xf>
    <xf numFmtId="0" fontId="2" fillId="0" borderId="0" xfId="0" applyFont="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40" fillId="2" borderId="0" xfId="0" applyFont="1" applyFill="1" applyBorder="1" applyAlignment="1">
      <alignment horizontal="left" vertical="center"/>
    </xf>
    <xf numFmtId="0" fontId="40" fillId="2" borderId="2" xfId="0" applyFont="1" applyFill="1" applyBorder="1" applyAlignment="1">
      <alignment horizontal="left" vertical="center"/>
    </xf>
    <xf numFmtId="0" fontId="41" fillId="0" borderId="3" xfId="0" applyFont="1" applyBorder="1" applyAlignment="1">
      <alignment horizontal="left" vertical="center" wrapText="1"/>
    </xf>
    <xf numFmtId="0" fontId="41" fillId="0" borderId="3" xfId="0" applyFont="1" applyFill="1" applyBorder="1" applyAlignment="1">
      <alignment horizontal="left" vertical="center"/>
    </xf>
    <xf numFmtId="0" fontId="41" fillId="0" borderId="3" xfId="0" applyFont="1" applyFill="1" applyBorder="1" applyAlignment="1">
      <alignment horizontal="left" vertical="center" wrapText="1"/>
    </xf>
    <xf numFmtId="0" fontId="41" fillId="0" borderId="0" xfId="0" applyFont="1" applyBorder="1" applyAlignment="1">
      <alignment horizontal="left" vertical="center"/>
    </xf>
    <xf numFmtId="0" fontId="41" fillId="0" borderId="0" xfId="0" applyFont="1" applyAlignment="1">
      <alignment horizontal="left" vertical="center"/>
    </xf>
    <xf numFmtId="0" fontId="2" fillId="0" borderId="0" xfId="0" applyFont="1" applyFill="1" applyBorder="1"/>
    <xf numFmtId="0" fontId="41" fillId="0" borderId="4" xfId="0" applyFont="1" applyBorder="1" applyAlignment="1">
      <alignment horizontal="left" vertical="center" wrapText="1"/>
    </xf>
    <xf numFmtId="0" fontId="41" fillId="2" borderId="0" xfId="0" applyFont="1" applyFill="1" applyAlignment="1">
      <alignment horizontal="left" vertical="center" wrapText="1"/>
    </xf>
    <xf numFmtId="0" fontId="40" fillId="2" borderId="0" xfId="0" applyFont="1" applyFill="1" applyBorder="1" applyAlignment="1">
      <alignment horizontal="left" vertical="center" wrapText="1"/>
    </xf>
    <xf numFmtId="0" fontId="42" fillId="2" borderId="0" xfId="0" applyFont="1" applyFill="1" applyBorder="1" applyAlignment="1">
      <alignment horizontal="left" vertical="center" wrapText="1"/>
    </xf>
    <xf numFmtId="0" fontId="41" fillId="0" borderId="0" xfId="0" applyFont="1" applyBorder="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vertical="center"/>
    </xf>
    <xf numFmtId="0" fontId="41" fillId="0" borderId="0" xfId="0" applyFont="1" applyFill="1" applyAlignment="1">
      <alignment vertical="center"/>
    </xf>
    <xf numFmtId="0" fontId="41" fillId="0" borderId="0" xfId="0" applyFont="1" applyBorder="1" applyAlignment="1">
      <alignment vertical="center"/>
    </xf>
    <xf numFmtId="0" fontId="2" fillId="0" borderId="0" xfId="0" applyFont="1" applyAlignment="1">
      <alignment horizontal="center" vertical="center"/>
    </xf>
    <xf numFmtId="0" fontId="41" fillId="0" borderId="3" xfId="0" applyFont="1" applyBorder="1" applyAlignment="1">
      <alignment horizontal="left" vertical="center"/>
    </xf>
    <xf numFmtId="0" fontId="41" fillId="0" borderId="3" xfId="0" applyFont="1" applyBorder="1" applyAlignment="1">
      <alignment horizontal="left" vertical="center" wrapText="1"/>
    </xf>
    <xf numFmtId="0" fontId="41" fillId="2" borderId="1" xfId="0" applyFont="1" applyFill="1" applyBorder="1" applyAlignment="1">
      <alignment horizontal="left" vertical="center" wrapText="1"/>
    </xf>
    <xf numFmtId="165" fontId="8" fillId="0" borderId="0" xfId="0" applyNumberFormat="1" applyFont="1" applyAlignment="1">
      <alignment horizontal="center"/>
    </xf>
    <xf numFmtId="166" fontId="41" fillId="0" borderId="3" xfId="0" applyNumberFormat="1" applyFont="1" applyBorder="1" applyAlignment="1">
      <alignment horizontal="left" vertical="center"/>
    </xf>
    <xf numFmtId="166" fontId="41" fillId="0" borderId="5" xfId="0" applyNumberFormat="1" applyFont="1" applyBorder="1" applyAlignment="1">
      <alignment horizontal="left" vertical="center"/>
    </xf>
    <xf numFmtId="166" fontId="41" fillId="0" borderId="3" xfId="0" applyNumberFormat="1" applyFont="1" applyFill="1" applyBorder="1" applyAlignment="1">
      <alignment horizontal="left" vertical="center"/>
    </xf>
    <xf numFmtId="166" fontId="41" fillId="0" borderId="6" xfId="0" applyNumberFormat="1" applyFont="1" applyBorder="1" applyAlignment="1">
      <alignment horizontal="left" vertical="center"/>
    </xf>
    <xf numFmtId="165" fontId="8" fillId="2" borderId="2" xfId="0" applyNumberFormat="1" applyFont="1" applyFill="1" applyBorder="1" applyAlignment="1">
      <alignment horizontal="center"/>
    </xf>
    <xf numFmtId="167" fontId="43" fillId="0" borderId="0" xfId="0" applyNumberFormat="1" applyFont="1" applyAlignment="1">
      <alignment horizontal="center"/>
    </xf>
    <xf numFmtId="168" fontId="8" fillId="2" borderId="1" xfId="1" applyNumberFormat="1" applyFont="1" applyFill="1" applyBorder="1" applyAlignment="1">
      <alignment horizontal="center"/>
    </xf>
    <xf numFmtId="168" fontId="8" fillId="0" borderId="0" xfId="1" applyNumberFormat="1" applyFont="1" applyAlignment="1">
      <alignment horizontal="center"/>
    </xf>
    <xf numFmtId="0" fontId="0" fillId="0" borderId="0" xfId="0" applyAlignment="1">
      <alignment horizontal="center"/>
    </xf>
    <xf numFmtId="0" fontId="0" fillId="0" borderId="0" xfId="0" applyFill="1" applyAlignment="1">
      <alignment horizontal="center"/>
    </xf>
    <xf numFmtId="0" fontId="8" fillId="0" borderId="7" xfId="0" applyFont="1" applyBorder="1" applyAlignment="1">
      <alignment horizontal="center"/>
    </xf>
    <xf numFmtId="0" fontId="8" fillId="0" borderId="7" xfId="0" applyFont="1" applyFill="1" applyBorder="1" applyAlignment="1">
      <alignment horizontal="center"/>
    </xf>
    <xf numFmtId="0" fontId="8" fillId="0" borderId="7" xfId="0" applyFont="1" applyBorder="1"/>
    <xf numFmtId="0" fontId="41" fillId="0" borderId="0" xfId="0" applyFont="1" applyFill="1" applyBorder="1" applyAlignment="1">
      <alignment vertical="center"/>
    </xf>
    <xf numFmtId="0" fontId="44" fillId="0" borderId="0" xfId="0" applyFont="1"/>
    <xf numFmtId="0" fontId="45" fillId="0" borderId="0" xfId="0" applyFont="1" applyAlignment="1">
      <alignment vertical="center"/>
    </xf>
    <xf numFmtId="0" fontId="40" fillId="2" borderId="0" xfId="0" applyFont="1" applyFill="1" applyBorder="1" applyAlignment="1">
      <alignment horizontal="center" vertical="center"/>
    </xf>
    <xf numFmtId="0" fontId="41" fillId="0" borderId="3" xfId="0" applyFont="1" applyBorder="1" applyAlignment="1">
      <alignment horizontal="center" vertical="center"/>
    </xf>
    <xf numFmtId="0" fontId="41" fillId="0" borderId="3" xfId="0" applyFont="1" applyFill="1" applyBorder="1" applyAlignment="1">
      <alignment horizontal="center" vertical="center"/>
    </xf>
    <xf numFmtId="0" fontId="41" fillId="0" borderId="3" xfId="0" applyFont="1" applyBorder="1" applyAlignment="1">
      <alignment horizontal="center" vertical="center" wrapText="1"/>
    </xf>
    <xf numFmtId="0" fontId="41" fillId="0" borderId="3" xfId="0" applyFont="1" applyFill="1" applyBorder="1" applyAlignment="1">
      <alignment horizontal="center" vertical="center" wrapText="1"/>
    </xf>
    <xf numFmtId="0" fontId="41" fillId="0" borderId="0" xfId="0" applyFont="1" applyBorder="1" applyAlignment="1">
      <alignment horizontal="center" vertical="center"/>
    </xf>
    <xf numFmtId="0" fontId="41" fillId="0" borderId="0" xfId="0" applyFont="1" applyAlignment="1">
      <alignment horizontal="center" vertical="center"/>
    </xf>
    <xf numFmtId="0" fontId="41" fillId="0" borderId="8" xfId="0" applyFont="1" applyBorder="1" applyAlignment="1">
      <alignment horizontal="left" vertical="center"/>
    </xf>
    <xf numFmtId="0" fontId="41" fillId="0" borderId="8" xfId="0" applyFont="1" applyFill="1" applyBorder="1" applyAlignment="1">
      <alignment horizontal="left" vertical="center"/>
    </xf>
    <xf numFmtId="0" fontId="41" fillId="0" borderId="4" xfId="0" applyFont="1" applyFill="1" applyBorder="1" applyAlignment="1">
      <alignment horizontal="left" vertical="center" wrapText="1"/>
    </xf>
    <xf numFmtId="0" fontId="41" fillId="2" borderId="0" xfId="0" applyFont="1" applyFill="1" applyBorder="1" applyAlignment="1">
      <alignment horizontal="center" vertical="center"/>
    </xf>
    <xf numFmtId="0" fontId="41" fillId="0" borderId="0" xfId="0" applyFont="1" applyFill="1" applyBorder="1" applyAlignment="1">
      <alignment horizontal="center" vertical="center"/>
    </xf>
    <xf numFmtId="0" fontId="45" fillId="0" borderId="3" xfId="0" applyFont="1" applyFill="1" applyBorder="1" applyAlignment="1">
      <alignment horizontal="center" vertical="center"/>
    </xf>
    <xf numFmtId="0" fontId="41" fillId="2"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41" fillId="2" borderId="3" xfId="0" applyFont="1" applyFill="1" applyBorder="1" applyAlignment="1">
      <alignment horizontal="center" vertical="center"/>
    </xf>
    <xf numFmtId="0" fontId="47" fillId="0" borderId="3" xfId="0" applyFont="1" applyBorder="1" applyAlignment="1">
      <alignment horizontal="center"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0" borderId="0" xfId="0" applyFont="1"/>
    <xf numFmtId="0" fontId="37" fillId="0" borderId="3" xfId="0" applyFont="1" applyBorder="1" applyAlignment="1">
      <alignment horizontal="center" vertical="center"/>
    </xf>
    <xf numFmtId="0" fontId="48" fillId="0" borderId="0" xfId="0" applyFont="1" applyFill="1" applyAlignment="1">
      <alignment vertical="center"/>
    </xf>
    <xf numFmtId="0" fontId="47" fillId="0" borderId="0" xfId="0" applyFont="1" applyAlignment="1">
      <alignment vertical="center"/>
    </xf>
    <xf numFmtId="0" fontId="49" fillId="2" borderId="0" xfId="0" applyFont="1" applyFill="1" applyBorder="1" applyAlignment="1">
      <alignment horizontal="left" vertical="center" wrapText="1"/>
    </xf>
    <xf numFmtId="0" fontId="50" fillId="0" borderId="0" xfId="0" applyFont="1" applyAlignment="1">
      <alignment vertical="center"/>
    </xf>
    <xf numFmtId="0" fontId="47" fillId="0" borderId="3" xfId="0" applyFont="1" applyBorder="1" applyAlignment="1">
      <alignment horizontal="left" vertical="center"/>
    </xf>
    <xf numFmtId="0" fontId="45" fillId="0" borderId="0" xfId="0" applyFont="1" applyFill="1" applyAlignment="1">
      <alignment vertical="center"/>
    </xf>
    <xf numFmtId="0" fontId="48" fillId="0" borderId="0" xfId="0" applyFont="1" applyAlignment="1">
      <alignment vertical="center"/>
    </xf>
    <xf numFmtId="0" fontId="3" fillId="2" borderId="1" xfId="0" applyFont="1" applyFill="1" applyBorder="1" applyAlignment="1">
      <alignment horizontal="center" vertical="center"/>
    </xf>
    <xf numFmtId="0" fontId="40" fillId="2" borderId="1" xfId="0" applyFont="1" applyFill="1" applyBorder="1" applyAlignment="1">
      <alignment horizontal="center" vertical="center"/>
    </xf>
    <xf numFmtId="0" fontId="8" fillId="0" borderId="0" xfId="0" applyFont="1" applyBorder="1" applyAlignment="1">
      <alignment horizontal="center"/>
    </xf>
    <xf numFmtId="0" fontId="8" fillId="0" borderId="0" xfId="0" applyFont="1" applyFill="1" applyBorder="1" applyAlignment="1">
      <alignment horizontal="center"/>
    </xf>
    <xf numFmtId="0" fontId="8" fillId="0" borderId="0" xfId="0" applyFont="1" applyBorder="1"/>
    <xf numFmtId="169" fontId="8" fillId="0" borderId="7" xfId="0" applyNumberFormat="1" applyFont="1" applyBorder="1" applyAlignment="1">
      <alignment horizontal="center"/>
    </xf>
    <xf numFmtId="169" fontId="0" fillId="0" borderId="0" xfId="0" applyNumberFormat="1" applyAlignment="1">
      <alignment horizontal="center"/>
    </xf>
    <xf numFmtId="169" fontId="51" fillId="0" borderId="0" xfId="0" applyNumberFormat="1" applyFont="1" applyAlignment="1">
      <alignment horizontal="center"/>
    </xf>
    <xf numFmtId="0" fontId="51" fillId="0" borderId="0" xfId="0" applyFont="1" applyFill="1" applyAlignment="1">
      <alignment horizontal="center"/>
    </xf>
    <xf numFmtId="0" fontId="51" fillId="0" borderId="0" xfId="0" applyFont="1"/>
    <xf numFmtId="0" fontId="51" fillId="0" borderId="0" xfId="0" applyFont="1" applyAlignment="1">
      <alignment horizontal="center"/>
    </xf>
    <xf numFmtId="169" fontId="51" fillId="0" borderId="0" xfId="0" applyNumberFormat="1" applyFont="1" applyFill="1" applyAlignment="1">
      <alignment horizontal="center"/>
    </xf>
    <xf numFmtId="16" fontId="51" fillId="0" borderId="0" xfId="0" applyNumberFormat="1" applyFont="1" applyFill="1" applyAlignment="1">
      <alignment horizontal="center"/>
    </xf>
    <xf numFmtId="169" fontId="8" fillId="0" borderId="0" xfId="0" applyNumberFormat="1" applyFont="1" applyBorder="1" applyAlignment="1">
      <alignment horizontal="center"/>
    </xf>
    <xf numFmtId="0" fontId="43" fillId="0" borderId="0" xfId="0" applyFont="1" applyFill="1" applyAlignment="1">
      <alignment horizontal="center"/>
    </xf>
    <xf numFmtId="169" fontId="8" fillId="3" borderId="0" xfId="0" applyNumberFormat="1" applyFont="1" applyFill="1" applyBorder="1" applyAlignment="1">
      <alignment horizontal="center"/>
    </xf>
    <xf numFmtId="0" fontId="37" fillId="0" borderId="0" xfId="0" applyFont="1" applyAlignment="1">
      <alignment vertical="center"/>
    </xf>
    <xf numFmtId="0" fontId="52" fillId="0" borderId="0" xfId="0" applyFont="1" applyAlignment="1">
      <alignment vertical="center"/>
    </xf>
    <xf numFmtId="0" fontId="50" fillId="0" borderId="0" xfId="0" applyFont="1" applyFill="1" applyAlignment="1">
      <alignment vertical="center"/>
    </xf>
    <xf numFmtId="0" fontId="2" fillId="0" borderId="0" xfId="0" applyFont="1" applyAlignment="1"/>
    <xf numFmtId="44" fontId="41" fillId="2" borderId="0" xfId="1" applyFont="1" applyFill="1" applyBorder="1" applyAlignment="1">
      <alignment horizontal="left" vertical="center"/>
    </xf>
    <xf numFmtId="44" fontId="42" fillId="2" borderId="0" xfId="1" applyFont="1" applyFill="1" applyBorder="1" applyAlignment="1">
      <alignment horizontal="left" vertical="center" wrapText="1"/>
    </xf>
    <xf numFmtId="167" fontId="43" fillId="2" borderId="0" xfId="0" applyNumberFormat="1" applyFont="1" applyFill="1" applyBorder="1" applyAlignment="1">
      <alignment horizontal="center"/>
    </xf>
    <xf numFmtId="166" fontId="50" fillId="0" borderId="0" xfId="0" applyNumberFormat="1" applyFont="1" applyFill="1" applyBorder="1" applyAlignment="1">
      <alignment horizontal="left" vertical="center"/>
    </xf>
    <xf numFmtId="166" fontId="50" fillId="0" borderId="0" xfId="0" applyNumberFormat="1" applyFont="1" applyFill="1" applyAlignment="1">
      <alignment horizontal="left" vertical="center"/>
    </xf>
    <xf numFmtId="166" fontId="41" fillId="2" borderId="1" xfId="0" applyNumberFormat="1" applyFont="1" applyFill="1" applyBorder="1" applyAlignment="1">
      <alignment horizontal="left" vertical="center"/>
    </xf>
    <xf numFmtId="0" fontId="2" fillId="0" borderId="0" xfId="0" applyFont="1" applyFill="1"/>
    <xf numFmtId="0" fontId="47" fillId="0" borderId="0" xfId="0" applyFont="1" applyFill="1" applyAlignment="1">
      <alignment vertical="center"/>
    </xf>
    <xf numFmtId="0" fontId="52" fillId="0" borderId="0" xfId="0" applyFont="1" applyFill="1" applyAlignment="1">
      <alignment vertical="center"/>
    </xf>
    <xf numFmtId="0" fontId="37" fillId="0" borderId="0" xfId="0" applyFont="1" applyFill="1" applyAlignment="1">
      <alignment vertical="center"/>
    </xf>
    <xf numFmtId="0" fontId="4" fillId="0" borderId="3" xfId="0" applyFont="1" applyFill="1" applyBorder="1" applyAlignment="1">
      <alignment horizontal="left" vertical="center" wrapText="1"/>
    </xf>
    <xf numFmtId="0" fontId="41" fillId="0" borderId="3" xfId="0" applyFont="1" applyFill="1" applyBorder="1" applyAlignment="1">
      <alignment vertical="center" wrapText="1"/>
    </xf>
    <xf numFmtId="166" fontId="41" fillId="2" borderId="2" xfId="0" applyNumberFormat="1" applyFont="1" applyFill="1" applyBorder="1" applyAlignment="1">
      <alignment horizontal="left" vertical="center"/>
    </xf>
    <xf numFmtId="0" fontId="41" fillId="2" borderId="9" xfId="0" applyFont="1" applyFill="1" applyBorder="1" applyAlignment="1">
      <alignment horizontal="left" vertical="center" wrapText="1"/>
    </xf>
    <xf numFmtId="166" fontId="50" fillId="2" borderId="0" xfId="0" applyNumberFormat="1" applyFont="1" applyFill="1" applyBorder="1" applyAlignment="1">
      <alignment horizontal="left" vertical="center"/>
    </xf>
    <xf numFmtId="44" fontId="53" fillId="2" borderId="0" xfId="1" applyFont="1" applyFill="1" applyBorder="1" applyAlignment="1">
      <alignment horizontal="center" vertical="center"/>
    </xf>
    <xf numFmtId="44" fontId="41" fillId="0" borderId="3" xfId="1" applyFont="1" applyFill="1" applyBorder="1" applyAlignment="1">
      <alignment vertical="center"/>
    </xf>
    <xf numFmtId="44" fontId="41" fillId="0" borderId="3" xfId="0" applyNumberFormat="1" applyFont="1" applyFill="1" applyBorder="1" applyAlignment="1">
      <alignment vertical="center"/>
    </xf>
    <xf numFmtId="44" fontId="41" fillId="0" borderId="3" xfId="1" applyFont="1" applyFill="1" applyBorder="1" applyAlignment="1">
      <alignment horizontal="center" vertical="center"/>
    </xf>
    <xf numFmtId="0" fontId="41" fillId="0" borderId="3" xfId="0" applyFont="1" applyFill="1" applyBorder="1"/>
    <xf numFmtId="166" fontId="41" fillId="2" borderId="4" xfId="0" applyNumberFormat="1" applyFont="1" applyFill="1" applyBorder="1" applyAlignment="1">
      <alignment horizontal="left" vertical="center"/>
    </xf>
    <xf numFmtId="0" fontId="0" fillId="0" borderId="7" xfId="0" applyBorder="1"/>
    <xf numFmtId="166" fontId="41" fillId="0" borderId="3" xfId="0" applyNumberFormat="1" applyFont="1" applyBorder="1" applyAlignment="1">
      <alignment horizontal="center" vertical="center"/>
    </xf>
    <xf numFmtId="0" fontId="4" fillId="0" borderId="3" xfId="0" applyFont="1" applyFill="1" applyBorder="1" applyAlignment="1">
      <alignment horizontal="left"/>
    </xf>
    <xf numFmtId="0" fontId="47" fillId="0" borderId="6" xfId="0" applyNumberFormat="1" applyFont="1" applyFill="1" applyBorder="1" applyAlignment="1">
      <alignment horizontal="center" wrapText="1"/>
    </xf>
    <xf numFmtId="166" fontId="37" fillId="0" borderId="3" xfId="0" applyNumberFormat="1" applyFont="1" applyBorder="1" applyAlignment="1">
      <alignment horizontal="left" vertical="center"/>
    </xf>
    <xf numFmtId="166" fontId="37" fillId="0" borderId="3" xfId="0" applyNumberFormat="1" applyFont="1" applyFill="1" applyBorder="1" applyAlignment="1">
      <alignment horizontal="left" vertical="center"/>
    </xf>
    <xf numFmtId="166" fontId="37" fillId="0" borderId="6" xfId="0" applyNumberFormat="1" applyFont="1" applyBorder="1" applyAlignment="1">
      <alignment horizontal="left" vertical="center"/>
    </xf>
    <xf numFmtId="166" fontId="37" fillId="2" borderId="4" xfId="0" applyNumberFormat="1" applyFont="1" applyFill="1" applyBorder="1" applyAlignment="1">
      <alignment horizontal="left" vertical="center"/>
    </xf>
    <xf numFmtId="166" fontId="43" fillId="2" borderId="4" xfId="0" applyNumberFormat="1" applyFont="1" applyFill="1" applyBorder="1" applyAlignment="1">
      <alignment horizontal="center"/>
    </xf>
    <xf numFmtId="166" fontId="37" fillId="0" borderId="5" xfId="0" applyNumberFormat="1" applyFont="1" applyBorder="1" applyAlignment="1">
      <alignment horizontal="left" vertical="center"/>
    </xf>
    <xf numFmtId="166" fontId="37" fillId="0" borderId="5" xfId="0" applyNumberFormat="1" applyFont="1" applyFill="1" applyBorder="1" applyAlignment="1">
      <alignment horizontal="left" vertical="center"/>
    </xf>
    <xf numFmtId="166" fontId="37" fillId="0" borderId="6" xfId="0" applyNumberFormat="1" applyFont="1" applyFill="1" applyBorder="1" applyAlignment="1">
      <alignment horizontal="left" vertical="center"/>
    </xf>
    <xf numFmtId="0" fontId="47" fillId="0" borderId="3" xfId="0" applyNumberFormat="1" applyFont="1" applyFill="1" applyBorder="1" applyAlignment="1">
      <alignment horizontal="center" wrapText="1"/>
    </xf>
    <xf numFmtId="166" fontId="41" fillId="0" borderId="3" xfId="1" applyNumberFormat="1" applyFont="1" applyBorder="1" applyAlignment="1">
      <alignment horizontal="left" vertical="center"/>
    </xf>
    <xf numFmtId="166" fontId="41" fillId="0" borderId="3" xfId="1" applyNumberFormat="1" applyFont="1" applyFill="1" applyBorder="1" applyAlignment="1">
      <alignment horizontal="left" vertical="center"/>
    </xf>
    <xf numFmtId="166" fontId="41" fillId="2" borderId="1" xfId="1" applyNumberFormat="1" applyFont="1" applyFill="1" applyBorder="1" applyAlignment="1">
      <alignment horizontal="left" vertical="center"/>
    </xf>
    <xf numFmtId="9" fontId="41" fillId="0" borderId="0" xfId="10" applyFont="1" applyFill="1" applyAlignment="1">
      <alignment vertical="center"/>
    </xf>
    <xf numFmtId="0" fontId="3" fillId="2" borderId="0" xfId="0" applyFont="1" applyFill="1" applyBorder="1" applyAlignment="1">
      <alignment horizontal="left" vertical="center"/>
    </xf>
    <xf numFmtId="0" fontId="41" fillId="0" borderId="2" xfId="0" applyFont="1" applyFill="1" applyBorder="1" applyAlignment="1">
      <alignment horizontal="left" vertical="center"/>
    </xf>
    <xf numFmtId="166" fontId="41" fillId="0" borderId="6" xfId="0" applyNumberFormat="1" applyFont="1" applyFill="1" applyBorder="1" applyAlignment="1">
      <alignment horizontal="left" vertical="center"/>
    </xf>
    <xf numFmtId="44" fontId="41" fillId="0" borderId="3" xfId="2" applyNumberFormat="1" applyFont="1" applyFill="1" applyBorder="1" applyAlignment="1">
      <alignment horizontal="left" vertical="center"/>
    </xf>
    <xf numFmtId="0" fontId="9" fillId="4" borderId="0" xfId="7" applyFill="1"/>
    <xf numFmtId="0" fontId="9" fillId="4" borderId="0" xfId="7" applyFill="1" applyAlignment="1">
      <alignment horizontal="center"/>
    </xf>
    <xf numFmtId="0" fontId="9" fillId="4" borderId="0" xfId="7" applyFill="1" applyAlignment="1">
      <alignment horizontal="right"/>
    </xf>
    <xf numFmtId="0" fontId="14" fillId="4" borderId="0" xfId="7" applyFont="1" applyFill="1" applyAlignment="1">
      <alignment horizontal="center"/>
    </xf>
    <xf numFmtId="0" fontId="2" fillId="4" borderId="0" xfId="7" applyFont="1" applyFill="1" applyBorder="1" applyAlignment="1">
      <alignment horizontal="center" vertical="center"/>
    </xf>
    <xf numFmtId="164" fontId="2" fillId="4" borderId="5" xfId="7" applyNumberFormat="1" applyFont="1" applyFill="1" applyBorder="1" applyAlignment="1">
      <alignment horizontal="center" vertical="center"/>
    </xf>
    <xf numFmtId="0" fontId="2" fillId="4" borderId="5" xfId="7" applyFont="1" applyFill="1" applyBorder="1" applyAlignment="1">
      <alignment horizontal="center" vertical="center"/>
    </xf>
    <xf numFmtId="0" fontId="15" fillId="4" borderId="0" xfId="7" applyFont="1" applyFill="1" applyBorder="1" applyAlignment="1">
      <alignment vertical="center" wrapText="1"/>
    </xf>
    <xf numFmtId="0" fontId="15" fillId="4" borderId="3" xfId="7" applyFont="1" applyFill="1" applyBorder="1" applyAlignment="1">
      <alignment vertical="center" wrapText="1"/>
    </xf>
    <xf numFmtId="0" fontId="9" fillId="4" borderId="0" xfId="7" applyFill="1" applyAlignment="1">
      <alignment vertical="center"/>
    </xf>
    <xf numFmtId="0" fontId="9" fillId="4" borderId="7" xfId="7" applyFont="1" applyFill="1" applyBorder="1" applyAlignment="1">
      <alignment horizontal="center" vertical="center"/>
    </xf>
    <xf numFmtId="0" fontId="9" fillId="4" borderId="7" xfId="7" applyFont="1" applyFill="1" applyBorder="1" applyAlignment="1">
      <alignment horizontal="right" vertical="center"/>
    </xf>
    <xf numFmtId="0" fontId="9" fillId="4" borderId="0" xfId="7" applyFont="1" applyFill="1" applyBorder="1" applyAlignment="1">
      <alignment vertical="center"/>
    </xf>
    <xf numFmtId="0" fontId="9" fillId="4" borderId="0" xfId="7" applyFont="1" applyFill="1" applyBorder="1" applyAlignment="1">
      <alignment horizontal="center" vertical="center"/>
    </xf>
    <xf numFmtId="0" fontId="14" fillId="4" borderId="0" xfId="7" applyFont="1" applyFill="1" applyBorder="1" applyAlignment="1">
      <alignment horizontal="center" vertical="center"/>
    </xf>
    <xf numFmtId="0" fontId="16" fillId="0" borderId="0" xfId="7" applyFont="1" applyFill="1" applyBorder="1" applyAlignment="1">
      <alignment horizontal="center" vertical="center"/>
    </xf>
    <xf numFmtId="0" fontId="9" fillId="4" borderId="3" xfId="7" applyFont="1" applyFill="1" applyBorder="1" applyAlignment="1">
      <alignment horizontal="center" vertical="center"/>
    </xf>
    <xf numFmtId="0" fontId="9" fillId="4" borderId="3" xfId="7" applyFont="1" applyFill="1" applyBorder="1" applyAlignment="1">
      <alignment horizontal="right" vertical="center"/>
    </xf>
    <xf numFmtId="0" fontId="9" fillId="4" borderId="3" xfId="7" applyFont="1" applyFill="1" applyBorder="1" applyAlignment="1">
      <alignment vertical="center"/>
    </xf>
    <xf numFmtId="0" fontId="14" fillId="4" borderId="3" xfId="7" applyFont="1" applyFill="1" applyBorder="1" applyAlignment="1">
      <alignment horizontal="center" vertical="center"/>
    </xf>
    <xf numFmtId="0" fontId="16" fillId="5" borderId="3" xfId="7" applyFont="1" applyFill="1" applyBorder="1" applyAlignment="1">
      <alignment horizontal="center" vertical="center"/>
    </xf>
    <xf numFmtId="0" fontId="15" fillId="4" borderId="3" xfId="7" applyFont="1" applyFill="1" applyBorder="1" applyAlignment="1">
      <alignment horizontal="center" vertical="center" wrapText="1"/>
    </xf>
    <xf numFmtId="0" fontId="2" fillId="4" borderId="4" xfId="7" applyFont="1" applyFill="1" applyBorder="1" applyAlignment="1">
      <alignment horizontal="center" vertical="center"/>
    </xf>
    <xf numFmtId="0" fontId="2" fillId="4" borderId="1" xfId="7" applyFont="1" applyFill="1" applyBorder="1" applyAlignment="1">
      <alignment horizontal="center" vertical="center"/>
    </xf>
    <xf numFmtId="0" fontId="2" fillId="4" borderId="10" xfId="7" applyFont="1" applyFill="1" applyBorder="1" applyAlignment="1">
      <alignment horizontal="center" vertical="center"/>
    </xf>
    <xf numFmtId="0" fontId="2" fillId="4" borderId="11" xfId="7" applyFont="1" applyFill="1" applyBorder="1" applyAlignment="1">
      <alignment horizontal="center" vertical="center"/>
    </xf>
    <xf numFmtId="0" fontId="2" fillId="4" borderId="8" xfId="7" applyFont="1" applyFill="1" applyBorder="1" applyAlignment="1">
      <alignment horizontal="center" vertical="center"/>
    </xf>
    <xf numFmtId="0" fontId="2" fillId="4" borderId="3" xfId="7" applyFont="1" applyFill="1" applyBorder="1" applyAlignment="1">
      <alignment horizontal="center" vertical="center"/>
    </xf>
    <xf numFmtId="0" fontId="2" fillId="4" borderId="3" xfId="7" applyFont="1" applyFill="1" applyBorder="1" applyAlignment="1">
      <alignment horizontal="right" vertical="center"/>
    </xf>
    <xf numFmtId="0" fontId="2" fillId="4" borderId="3" xfId="7" applyFont="1" applyFill="1" applyBorder="1" applyAlignment="1">
      <alignment vertical="center"/>
    </xf>
    <xf numFmtId="0" fontId="14" fillId="4" borderId="3" xfId="7" applyFont="1" applyFill="1" applyBorder="1" applyAlignment="1">
      <alignment horizontal="center" vertical="center" wrapText="1"/>
    </xf>
    <xf numFmtId="0" fontId="16" fillId="5" borderId="3" xfId="7" applyFont="1" applyFill="1" applyBorder="1" applyAlignment="1">
      <alignment horizontal="center" vertical="center" wrapText="1"/>
    </xf>
    <xf numFmtId="0" fontId="15" fillId="4" borderId="0" xfId="7" applyFont="1" applyFill="1" applyAlignment="1">
      <alignment horizontal="center" vertical="center" wrapText="1"/>
    </xf>
    <xf numFmtId="0" fontId="9" fillId="4" borderId="0" xfId="7" applyFont="1" applyFill="1" applyAlignment="1">
      <alignment horizontal="center"/>
    </xf>
    <xf numFmtId="0" fontId="9" fillId="4" borderId="0" xfId="7" applyFont="1" applyFill="1" applyAlignment="1">
      <alignment horizontal="right"/>
    </xf>
    <xf numFmtId="0" fontId="9" fillId="4" borderId="0" xfId="7" applyFont="1" applyFill="1"/>
    <xf numFmtId="0" fontId="17" fillId="4" borderId="3" xfId="7" applyNumberFormat="1" applyFont="1" applyFill="1" applyBorder="1" applyAlignment="1">
      <alignment horizontal="center"/>
    </xf>
    <xf numFmtId="0" fontId="2" fillId="4" borderId="0" xfId="7" applyFont="1" applyFill="1" applyAlignment="1">
      <alignment horizontal="center"/>
    </xf>
    <xf numFmtId="0" fontId="2" fillId="4" borderId="0" xfId="7" applyFont="1" applyFill="1" applyAlignment="1">
      <alignment horizontal="right"/>
    </xf>
    <xf numFmtId="0" fontId="2" fillId="4" borderId="0" xfId="7" applyFont="1" applyFill="1"/>
    <xf numFmtId="0" fontId="2" fillId="4" borderId="12" xfId="7" applyNumberFormat="1" applyFont="1" applyFill="1" applyBorder="1" applyAlignment="1">
      <alignment horizontal="center" vertical="center"/>
    </xf>
    <xf numFmtId="0" fontId="8" fillId="4" borderId="13" xfId="7" applyNumberFormat="1" applyFont="1" applyFill="1" applyBorder="1" applyAlignment="1">
      <alignment horizontal="center" vertical="center"/>
    </xf>
    <xf numFmtId="0" fontId="8" fillId="4" borderId="14" xfId="7" applyNumberFormat="1" applyFont="1" applyFill="1" applyBorder="1" applyAlignment="1">
      <alignment horizontal="center" vertical="center"/>
    </xf>
    <xf numFmtId="0" fontId="2" fillId="4" borderId="3" xfId="7" applyFont="1" applyFill="1" applyBorder="1" applyAlignment="1">
      <alignment horizontal="center" vertical="center" wrapText="1"/>
    </xf>
    <xf numFmtId="0" fontId="2" fillId="5" borderId="3" xfId="7" applyFont="1" applyFill="1" applyBorder="1" applyAlignment="1">
      <alignment horizontal="center" vertical="center"/>
    </xf>
    <xf numFmtId="0" fontId="8" fillId="4" borderId="15" xfId="7" applyNumberFormat="1" applyFont="1" applyFill="1" applyBorder="1" applyAlignment="1">
      <alignment horizontal="center" vertical="center"/>
    </xf>
    <xf numFmtId="0" fontId="8" fillId="4" borderId="16" xfId="7" applyNumberFormat="1" applyFont="1" applyFill="1" applyBorder="1" applyAlignment="1">
      <alignment horizontal="center" vertical="center"/>
    </xf>
    <xf numFmtId="0" fontId="8" fillId="4" borderId="17" xfId="7" applyNumberFormat="1" applyFont="1" applyFill="1" applyBorder="1" applyAlignment="1">
      <alignment horizontal="center" vertical="center"/>
    </xf>
    <xf numFmtId="164" fontId="2" fillId="4" borderId="3" xfId="7" applyNumberFormat="1" applyFont="1" applyFill="1" applyBorder="1" applyAlignment="1">
      <alignment horizontal="center" vertical="center"/>
    </xf>
    <xf numFmtId="0" fontId="14" fillId="4" borderId="6" xfId="7" applyFont="1" applyFill="1" applyBorder="1" applyAlignment="1">
      <alignment horizontal="center" vertical="center" wrapText="1"/>
    </xf>
    <xf numFmtId="0" fontId="16" fillId="5" borderId="18" xfId="7" applyFont="1" applyFill="1" applyBorder="1" applyAlignment="1">
      <alignment horizontal="center" vertical="center"/>
    </xf>
    <xf numFmtId="0" fontId="16" fillId="5" borderId="8" xfId="7" applyFont="1" applyFill="1" applyBorder="1" applyAlignment="1">
      <alignment horizontal="center" vertical="center"/>
    </xf>
    <xf numFmtId="0" fontId="2" fillId="4" borderId="5" xfId="7" applyFont="1" applyFill="1" applyBorder="1" applyAlignment="1">
      <alignment vertical="center"/>
    </xf>
    <xf numFmtId="0" fontId="14" fillId="4" borderId="5" xfId="7" applyFont="1" applyFill="1" applyBorder="1" applyAlignment="1">
      <alignment horizontal="center" vertical="center" wrapText="1"/>
    </xf>
    <xf numFmtId="0" fontId="16" fillId="5" borderId="19" xfId="7" applyFont="1" applyFill="1" applyBorder="1" applyAlignment="1">
      <alignment horizontal="center" vertical="center"/>
    </xf>
    <xf numFmtId="164" fontId="2" fillId="4" borderId="20" xfId="7" applyNumberFormat="1" applyFont="1" applyFill="1" applyBorder="1" applyAlignment="1">
      <alignment horizontal="center" vertical="center"/>
    </xf>
    <xf numFmtId="164" fontId="2" fillId="4" borderId="21" xfId="7" applyNumberFormat="1" applyFont="1" applyFill="1" applyBorder="1" applyAlignment="1">
      <alignment horizontal="center" vertical="center"/>
    </xf>
    <xf numFmtId="0" fontId="2" fillId="4" borderId="21" xfId="7" applyFont="1" applyFill="1" applyBorder="1" applyAlignment="1">
      <alignment horizontal="center" vertical="center"/>
    </xf>
    <xf numFmtId="0" fontId="2" fillId="4" borderId="22" xfId="7" applyFont="1" applyFill="1" applyBorder="1" applyAlignment="1">
      <alignment vertical="center"/>
    </xf>
    <xf numFmtId="0" fontId="2" fillId="4" borderId="23" xfId="7" applyFont="1" applyFill="1" applyBorder="1" applyAlignment="1">
      <alignment vertical="center"/>
    </xf>
    <xf numFmtId="0" fontId="2" fillId="4" borderId="24" xfId="7" applyFont="1" applyFill="1" applyBorder="1" applyAlignment="1">
      <alignment vertical="center"/>
    </xf>
    <xf numFmtId="0" fontId="14" fillId="4" borderId="25" xfId="7" applyFont="1" applyFill="1" applyBorder="1" applyAlignment="1">
      <alignment horizontal="center" vertical="center" wrapText="1"/>
    </xf>
    <xf numFmtId="0" fontId="16" fillId="5" borderId="25" xfId="7" applyFont="1" applyFill="1" applyBorder="1" applyAlignment="1">
      <alignment horizontal="center" vertical="center"/>
    </xf>
    <xf numFmtId="164" fontId="2" fillId="4" borderId="26" xfId="7" applyNumberFormat="1" applyFont="1" applyFill="1" applyBorder="1" applyAlignment="1">
      <alignment horizontal="center" vertical="center"/>
    </xf>
    <xf numFmtId="0" fontId="2" fillId="4" borderId="27" xfId="7" applyFont="1" applyFill="1" applyBorder="1" applyAlignment="1">
      <alignment vertical="center"/>
    </xf>
    <xf numFmtId="0" fontId="14" fillId="4" borderId="28" xfId="7" applyFont="1" applyFill="1" applyBorder="1" applyAlignment="1">
      <alignment horizontal="center" vertical="center"/>
    </xf>
    <xf numFmtId="0" fontId="16" fillId="5" borderId="29" xfId="7" applyFont="1" applyFill="1" applyBorder="1" applyAlignment="1">
      <alignment horizontal="center" vertical="center"/>
    </xf>
    <xf numFmtId="164" fontId="2" fillId="4" borderId="30" xfId="7" applyNumberFormat="1" applyFont="1" applyFill="1" applyBorder="1" applyAlignment="1">
      <alignment horizontal="center" vertical="center"/>
    </xf>
    <xf numFmtId="164" fontId="2" fillId="4" borderId="31" xfId="7" applyNumberFormat="1" applyFont="1" applyFill="1" applyBorder="1" applyAlignment="1">
      <alignment horizontal="center" vertical="center"/>
    </xf>
    <xf numFmtId="0" fontId="2" fillId="4" borderId="31" xfId="7" applyFont="1" applyFill="1" applyBorder="1" applyAlignment="1">
      <alignment horizontal="center" vertical="center"/>
    </xf>
    <xf numFmtId="0" fontId="2" fillId="4" borderId="32" xfId="7" applyFont="1" applyFill="1" applyBorder="1" applyAlignment="1">
      <alignment vertical="center"/>
    </xf>
    <xf numFmtId="164" fontId="2" fillId="4" borderId="6" xfId="7" applyNumberFormat="1" applyFont="1" applyFill="1" applyBorder="1" applyAlignment="1">
      <alignment horizontal="center" vertical="center"/>
    </xf>
    <xf numFmtId="0" fontId="2" fillId="4" borderId="6" xfId="7" applyFont="1" applyFill="1" applyBorder="1" applyAlignment="1">
      <alignment horizontal="center" vertical="center"/>
    </xf>
    <xf numFmtId="0" fontId="2" fillId="6" borderId="6" xfId="7" applyFont="1" applyFill="1" applyBorder="1" applyAlignment="1">
      <alignment horizontal="center" vertical="center"/>
    </xf>
    <xf numFmtId="0" fontId="2" fillId="6" borderId="3" xfId="7" applyFont="1" applyFill="1" applyBorder="1" applyAlignment="1">
      <alignment horizontal="center" vertical="center"/>
    </xf>
    <xf numFmtId="0" fontId="9" fillId="4" borderId="0" xfId="7" applyFont="1" applyFill="1" applyAlignment="1">
      <alignment vertical="center"/>
    </xf>
    <xf numFmtId="0" fontId="9" fillId="4" borderId="0" xfId="7" applyFill="1" applyBorder="1" applyAlignment="1">
      <alignment vertical="center"/>
    </xf>
    <xf numFmtId="0" fontId="2" fillId="4" borderId="0" xfId="7" applyFont="1" applyFill="1" applyBorder="1" applyAlignment="1">
      <alignment vertical="center"/>
    </xf>
    <xf numFmtId="0" fontId="9" fillId="4" borderId="0" xfId="7" applyFill="1" applyBorder="1"/>
    <xf numFmtId="0" fontId="2" fillId="4" borderId="0" xfId="7" applyFont="1" applyFill="1" applyAlignment="1">
      <alignment horizontal="right" vertical="center"/>
    </xf>
    <xf numFmtId="0" fontId="19" fillId="4" borderId="1" xfId="4" applyFont="1" applyFill="1" applyBorder="1" applyAlignment="1" applyProtection="1">
      <alignment horizontal="center"/>
    </xf>
    <xf numFmtId="0" fontId="19" fillId="4" borderId="8" xfId="4" applyFont="1" applyFill="1" applyBorder="1" applyAlignment="1" applyProtection="1">
      <alignment horizontal="center"/>
    </xf>
    <xf numFmtId="0" fontId="21" fillId="3" borderId="33" xfId="7" applyFont="1" applyFill="1" applyBorder="1"/>
    <xf numFmtId="0" fontId="21" fillId="3" borderId="34" xfId="7" applyFont="1" applyFill="1" applyBorder="1"/>
    <xf numFmtId="0" fontId="22" fillId="3" borderId="34" xfId="7" applyFont="1" applyFill="1" applyBorder="1" applyAlignment="1">
      <alignment horizontal="center"/>
    </xf>
    <xf numFmtId="0" fontId="8" fillId="3" borderId="29" xfId="7" applyFont="1" applyFill="1" applyBorder="1" applyAlignment="1">
      <alignment horizontal="left" vertical="center"/>
    </xf>
    <xf numFmtId="0" fontId="2" fillId="4" borderId="0" xfId="7" applyFont="1" applyFill="1" applyAlignment="1">
      <alignment vertical="center" wrapText="1"/>
    </xf>
    <xf numFmtId="0" fontId="8" fillId="0" borderId="18" xfId="0" applyFont="1" applyBorder="1" applyAlignment="1">
      <alignment horizontal="left" vertical="center"/>
    </xf>
    <xf numFmtId="0" fontId="47" fillId="0" borderId="6" xfId="0" applyFont="1" applyBorder="1" applyAlignment="1">
      <alignment horizontal="center" vertical="center"/>
    </xf>
    <xf numFmtId="0" fontId="8" fillId="0" borderId="2" xfId="0" applyFont="1" applyBorder="1" applyAlignment="1">
      <alignment horizontal="left" vertical="center"/>
    </xf>
    <xf numFmtId="0" fontId="41" fillId="0" borderId="5" xfId="0" applyFont="1" applyFill="1" applyBorder="1" applyAlignment="1">
      <alignment horizontal="left" vertical="center"/>
    </xf>
    <xf numFmtId="0" fontId="41" fillId="0" borderId="5" xfId="0" applyFont="1" applyBorder="1" applyAlignment="1">
      <alignment horizontal="center" vertical="center"/>
    </xf>
    <xf numFmtId="0" fontId="41" fillId="0" borderId="5" xfId="0" applyFont="1" applyBorder="1" applyAlignment="1">
      <alignment horizontal="left" vertical="center" wrapText="1"/>
    </xf>
    <xf numFmtId="166" fontId="41" fillId="0" borderId="5" xfId="1" applyNumberFormat="1" applyFont="1" applyBorder="1" applyAlignment="1">
      <alignment horizontal="left" vertical="center"/>
    </xf>
    <xf numFmtId="0" fontId="3" fillId="2" borderId="8" xfId="0" applyFont="1" applyFill="1" applyBorder="1" applyAlignment="1">
      <alignment horizontal="left" vertical="center"/>
    </xf>
    <xf numFmtId="0" fontId="40" fillId="2" borderId="8" xfId="0" applyFont="1" applyFill="1" applyBorder="1" applyAlignment="1">
      <alignment horizontal="left" vertical="center"/>
    </xf>
    <xf numFmtId="0" fontId="42" fillId="2" borderId="1" xfId="0" applyFont="1" applyFill="1" applyBorder="1" applyAlignment="1">
      <alignment horizontal="left" vertical="center" wrapText="1"/>
    </xf>
    <xf numFmtId="166" fontId="41" fillId="2" borderId="1" xfId="1" applyNumberFormat="1" applyFont="1" applyFill="1" applyBorder="1" applyAlignment="1">
      <alignment horizontal="center" vertical="center"/>
    </xf>
    <xf numFmtId="0" fontId="54" fillId="4" borderId="0" xfId="5" applyFont="1" applyFill="1" applyAlignment="1">
      <alignment horizontal="center"/>
    </xf>
    <xf numFmtId="0" fontId="54" fillId="4" borderId="0" xfId="5" applyFont="1" applyFill="1"/>
    <xf numFmtId="0" fontId="54" fillId="0" borderId="0" xfId="5" applyFont="1"/>
    <xf numFmtId="0" fontId="55" fillId="4" borderId="0" xfId="5" applyFont="1" applyFill="1"/>
    <xf numFmtId="0" fontId="56" fillId="4" borderId="0" xfId="5" applyFont="1" applyFill="1"/>
    <xf numFmtId="0" fontId="37" fillId="4" borderId="0" xfId="5" applyFill="1"/>
    <xf numFmtId="0" fontId="37" fillId="0" borderId="0" xfId="5"/>
    <xf numFmtId="15" fontId="37" fillId="4" borderId="0" xfId="5" applyNumberFormat="1" applyFill="1" applyAlignment="1">
      <alignment horizontal="right"/>
    </xf>
    <xf numFmtId="0" fontId="57" fillId="4" borderId="0" xfId="5" applyFont="1" applyFill="1" applyAlignment="1">
      <alignment horizontal="center"/>
    </xf>
    <xf numFmtId="0" fontId="57" fillId="4" borderId="0" xfId="5" applyFont="1" applyFill="1"/>
    <xf numFmtId="0" fontId="57" fillId="4" borderId="0" xfId="5" applyFont="1" applyFill="1" applyAlignment="1">
      <alignment horizontal="left"/>
    </xf>
    <xf numFmtId="0" fontId="37" fillId="4" borderId="0" xfId="5" applyFill="1" applyAlignment="1">
      <alignment vertical="center"/>
    </xf>
    <xf numFmtId="8" fontId="37" fillId="4" borderId="0" xfId="5" applyNumberFormat="1" applyFill="1" applyAlignment="1">
      <alignment vertical="center"/>
    </xf>
    <xf numFmtId="8" fontId="58" fillId="4" borderId="0" xfId="5" applyNumberFormat="1" applyFont="1" applyFill="1" applyAlignment="1">
      <alignment vertical="center"/>
    </xf>
    <xf numFmtId="8" fontId="58" fillId="4" borderId="0" xfId="5" applyNumberFormat="1" applyFont="1" applyFill="1" applyAlignment="1">
      <alignment horizontal="center" vertical="center"/>
    </xf>
    <xf numFmtId="0" fontId="58" fillId="4" borderId="0" xfId="5" applyFont="1" applyFill="1" applyAlignment="1">
      <alignment vertical="center"/>
    </xf>
    <xf numFmtId="0" fontId="37" fillId="0" borderId="0" xfId="5" applyAlignment="1">
      <alignment vertical="center"/>
    </xf>
    <xf numFmtId="0" fontId="37" fillId="4" borderId="0" xfId="5" applyFill="1" applyAlignment="1">
      <alignment horizontal="right" vertical="center"/>
    </xf>
    <xf numFmtId="8" fontId="37" fillId="4" borderId="0" xfId="5" applyNumberFormat="1" applyFill="1" applyAlignment="1">
      <alignment horizontal="right" vertical="center"/>
    </xf>
    <xf numFmtId="8" fontId="58" fillId="4" borderId="0" xfId="5" applyNumberFormat="1" applyFont="1" applyFill="1" applyAlignment="1">
      <alignment horizontal="right" vertical="center"/>
    </xf>
    <xf numFmtId="0" fontId="58" fillId="4" borderId="0" xfId="5" applyFont="1" applyFill="1" applyAlignment="1">
      <alignment horizontal="left" vertical="center"/>
    </xf>
    <xf numFmtId="0" fontId="37" fillId="0" borderId="0" xfId="5" applyAlignment="1">
      <alignment horizontal="right" vertical="center"/>
    </xf>
    <xf numFmtId="0" fontId="47" fillId="0" borderId="3" xfId="0" applyFont="1" applyBorder="1" applyAlignment="1">
      <alignment horizontal="left" vertical="center" wrapText="1"/>
    </xf>
    <xf numFmtId="44" fontId="41" fillId="0" borderId="3" xfId="1" applyNumberFormat="1" applyFont="1" applyFill="1" applyBorder="1" applyAlignment="1">
      <alignment horizontal="center" vertical="center"/>
    </xf>
    <xf numFmtId="0" fontId="54" fillId="4" borderId="0" xfId="5" applyFont="1" applyFill="1" applyAlignment="1">
      <alignment vertical="top" wrapText="1"/>
    </xf>
    <xf numFmtId="0" fontId="24" fillId="4" borderId="0" xfId="5" applyFont="1" applyFill="1" applyAlignment="1">
      <alignment vertical="top" wrapText="1"/>
    </xf>
    <xf numFmtId="15" fontId="54" fillId="4" borderId="0" xfId="5" applyNumberFormat="1" applyFont="1" applyFill="1" applyAlignment="1">
      <alignment horizontal="center"/>
    </xf>
    <xf numFmtId="0" fontId="54" fillId="4" borderId="0" xfId="5" applyFont="1" applyFill="1" applyAlignment="1">
      <alignment horizontal="center"/>
    </xf>
    <xf numFmtId="0" fontId="54" fillId="4" borderId="0" xfId="5" applyFont="1" applyFill="1" applyAlignment="1"/>
    <xf numFmtId="0" fontId="37" fillId="4" borderId="2" xfId="5" applyFont="1" applyFill="1" applyBorder="1" applyAlignment="1">
      <alignment horizontal="center" wrapText="1"/>
    </xf>
    <xf numFmtId="0" fontId="59" fillId="4" borderId="0" xfId="5" applyFont="1" applyFill="1" applyAlignment="1">
      <alignment horizontal="center" vertical="center" wrapText="1"/>
    </xf>
    <xf numFmtId="0" fontId="60" fillId="4" borderId="0" xfId="5" applyFont="1" applyFill="1" applyAlignment="1">
      <alignment horizontal="center" vertical="center" wrapText="1"/>
    </xf>
    <xf numFmtId="15" fontId="37" fillId="3" borderId="0" xfId="5" applyNumberFormat="1" applyFill="1" applyAlignment="1">
      <alignment horizontal="center"/>
    </xf>
    <xf numFmtId="0" fontId="61" fillId="4" borderId="0" xfId="5" applyFont="1" applyFill="1" applyBorder="1" applyAlignment="1">
      <alignment horizontal="center"/>
    </xf>
    <xf numFmtId="0" fontId="62" fillId="4" borderId="0" xfId="5" applyFont="1" applyFill="1" applyBorder="1" applyAlignment="1"/>
    <xf numFmtId="0" fontId="37" fillId="4" borderId="0" xfId="5" applyFill="1" applyBorder="1" applyAlignment="1"/>
    <xf numFmtId="0" fontId="61" fillId="4" borderId="7" xfId="5" applyFont="1" applyFill="1" applyBorder="1" applyAlignment="1">
      <alignment horizontal="center"/>
    </xf>
    <xf numFmtId="0" fontId="62" fillId="4" borderId="7" xfId="5" applyFont="1" applyFill="1" applyBorder="1" applyAlignment="1"/>
    <xf numFmtId="0" fontId="37" fillId="4" borderId="7" xfId="5" applyFill="1" applyBorder="1" applyAlignment="1"/>
    <xf numFmtId="0" fontId="63" fillId="4" borderId="0" xfId="5" applyFont="1" applyFill="1" applyAlignment="1">
      <alignment horizontal="center" wrapText="1"/>
    </xf>
    <xf numFmtId="0" fontId="37" fillId="4" borderId="0" xfId="5" applyFill="1" applyAlignment="1">
      <alignment horizontal="center" wrapText="1"/>
    </xf>
    <xf numFmtId="0" fontId="37" fillId="4" borderId="0" xfId="5" applyFill="1" applyAlignment="1">
      <alignment horizontal="center" vertical="center" wrapText="1"/>
    </xf>
    <xf numFmtId="0" fontId="39" fillId="4" borderId="7" xfId="5" applyFont="1" applyFill="1" applyBorder="1" applyAlignment="1">
      <alignment horizontal="center" vertical="center"/>
    </xf>
    <xf numFmtId="0" fontId="64" fillId="0" borderId="8" xfId="0" applyFont="1" applyBorder="1" applyAlignment="1">
      <alignment horizontal="center" vertical="center"/>
    </xf>
    <xf numFmtId="0" fontId="64" fillId="0" borderId="1" xfId="0" applyFont="1" applyBorder="1" applyAlignment="1">
      <alignment horizontal="center" vertical="center"/>
    </xf>
    <xf numFmtId="0" fontId="64" fillId="0" borderId="19" xfId="0" applyFont="1" applyBorder="1" applyAlignment="1">
      <alignment horizontal="center" vertical="center"/>
    </xf>
    <xf numFmtId="0" fontId="64" fillId="0" borderId="7" xfId="0" applyFont="1" applyBorder="1" applyAlignment="1">
      <alignment horizontal="center" vertical="center"/>
    </xf>
    <xf numFmtId="0" fontId="15" fillId="4" borderId="0" xfId="7" applyFont="1" applyFill="1" applyBorder="1" applyAlignment="1">
      <alignment horizontal="left" vertical="center" wrapText="1"/>
    </xf>
    <xf numFmtId="0" fontId="65" fillId="4" borderId="3" xfId="7" applyFont="1" applyFill="1" applyBorder="1" applyAlignment="1">
      <alignment horizontal="center"/>
    </xf>
    <xf numFmtId="0" fontId="9" fillId="4" borderId="3" xfId="7" applyFill="1" applyBorder="1" applyAlignment="1">
      <alignment horizontal="center"/>
    </xf>
    <xf numFmtId="0" fontId="9" fillId="4" borderId="1" xfId="7" applyFill="1" applyBorder="1" applyAlignment="1">
      <alignment horizontal="center"/>
    </xf>
    <xf numFmtId="0" fontId="9" fillId="4" borderId="8" xfId="7" applyFont="1" applyFill="1" applyBorder="1" applyAlignment="1">
      <alignment horizontal="center" vertical="center"/>
    </xf>
    <xf numFmtId="0" fontId="9" fillId="4" borderId="1" xfId="7" applyFont="1" applyFill="1" applyBorder="1" applyAlignment="1">
      <alignment horizontal="center" vertical="center"/>
    </xf>
    <xf numFmtId="0" fontId="9" fillId="4" borderId="4" xfId="7" applyFont="1" applyFill="1" applyBorder="1" applyAlignment="1">
      <alignment horizontal="center" vertical="center"/>
    </xf>
    <xf numFmtId="0" fontId="9" fillId="4" borderId="3" xfId="7" applyFont="1" applyFill="1" applyBorder="1" applyAlignment="1">
      <alignment horizontal="center" vertical="center"/>
    </xf>
    <xf numFmtId="0" fontId="2" fillId="4" borderId="8" xfId="7" applyFont="1" applyFill="1" applyBorder="1" applyAlignment="1">
      <alignment horizontal="center" vertical="center"/>
    </xf>
    <xf numFmtId="0" fontId="2" fillId="4" borderId="11" xfId="7" applyFont="1" applyFill="1" applyBorder="1" applyAlignment="1">
      <alignment horizontal="center" vertical="center"/>
    </xf>
    <xf numFmtId="0" fontId="2" fillId="4" borderId="10" xfId="7" applyFont="1" applyFill="1" applyBorder="1" applyAlignment="1">
      <alignment horizontal="center" vertical="center"/>
    </xf>
    <xf numFmtId="0" fontId="2" fillId="4" borderId="1" xfId="7" applyFont="1" applyFill="1" applyBorder="1" applyAlignment="1">
      <alignment horizontal="center" vertical="center"/>
    </xf>
    <xf numFmtId="0" fontId="2" fillId="4" borderId="4" xfId="7" applyFont="1" applyFill="1" applyBorder="1" applyAlignment="1">
      <alignment horizontal="center" vertical="center"/>
    </xf>
    <xf numFmtId="0" fontId="15" fillId="4" borderId="3" xfId="7" applyFont="1" applyFill="1" applyBorder="1" applyAlignment="1">
      <alignment horizontal="left" vertical="center" wrapText="1"/>
    </xf>
    <xf numFmtId="0" fontId="15" fillId="4" borderId="3" xfId="7" applyFont="1" applyFill="1" applyBorder="1" applyAlignment="1">
      <alignment horizontal="center" vertical="center" wrapText="1"/>
    </xf>
    <xf numFmtId="0" fontId="2" fillId="4" borderId="3" xfId="7" applyFont="1" applyFill="1" applyBorder="1" applyAlignment="1">
      <alignment horizontal="center" vertical="center"/>
    </xf>
    <xf numFmtId="0" fontId="15" fillId="4" borderId="8" xfId="7" applyFont="1" applyFill="1" applyBorder="1" applyAlignment="1">
      <alignment horizontal="center" vertical="center" wrapText="1"/>
    </xf>
    <xf numFmtId="0" fontId="15" fillId="4" borderId="1" xfId="7" applyFont="1" applyFill="1" applyBorder="1" applyAlignment="1">
      <alignment horizontal="center" vertical="center" wrapText="1"/>
    </xf>
    <xf numFmtId="0" fontId="15" fillId="4" borderId="4" xfId="7" applyFont="1" applyFill="1" applyBorder="1" applyAlignment="1">
      <alignment horizontal="center" vertical="center" wrapText="1"/>
    </xf>
    <xf numFmtId="0" fontId="2" fillId="4" borderId="35" xfId="7" applyFont="1" applyFill="1" applyBorder="1" applyAlignment="1">
      <alignment horizontal="center" vertical="center"/>
    </xf>
    <xf numFmtId="0" fontId="2" fillId="4" borderId="34" xfId="7" applyFont="1" applyFill="1" applyBorder="1" applyAlignment="1">
      <alignment horizontal="center" vertical="center"/>
    </xf>
    <xf numFmtId="0" fontId="2" fillId="4" borderId="33" xfId="7" applyFont="1" applyFill="1" applyBorder="1" applyAlignment="1">
      <alignment horizontal="center" vertical="center"/>
    </xf>
    <xf numFmtId="0" fontId="2" fillId="4" borderId="36" xfId="7" applyFont="1" applyFill="1" applyBorder="1" applyAlignment="1">
      <alignment horizontal="center" vertical="center"/>
    </xf>
    <xf numFmtId="0" fontId="2" fillId="4" borderId="37" xfId="7" applyFont="1" applyFill="1" applyBorder="1" applyAlignment="1">
      <alignment horizontal="center" vertical="center"/>
    </xf>
    <xf numFmtId="0" fontId="2" fillId="4" borderId="38" xfId="7" applyFont="1" applyFill="1" applyBorder="1" applyAlignment="1">
      <alignment horizontal="center" vertical="center"/>
    </xf>
    <xf numFmtId="0" fontId="2" fillId="4" borderId="5" xfId="7" applyFont="1" applyFill="1" applyBorder="1" applyAlignment="1">
      <alignment horizontal="center" vertical="center"/>
    </xf>
    <xf numFmtId="0" fontId="2" fillId="4" borderId="18" xfId="7" applyFont="1" applyFill="1" applyBorder="1" applyAlignment="1">
      <alignment horizontal="center" vertical="center"/>
    </xf>
    <xf numFmtId="0" fontId="2" fillId="4" borderId="2" xfId="7" applyFont="1" applyFill="1" applyBorder="1" applyAlignment="1">
      <alignment horizontal="center" vertical="center"/>
    </xf>
    <xf numFmtId="0" fontId="17" fillId="4" borderId="3" xfId="7" applyNumberFormat="1" applyFont="1" applyFill="1" applyBorder="1" applyAlignment="1">
      <alignment horizontal="center"/>
    </xf>
    <xf numFmtId="0" fontId="19" fillId="4" borderId="8" xfId="4" applyFont="1" applyFill="1" applyBorder="1" applyAlignment="1" applyProtection="1">
      <alignment horizontal="center"/>
    </xf>
    <xf numFmtId="0" fontId="19" fillId="4" borderId="1" xfId="4" applyFont="1" applyFill="1" applyBorder="1" applyAlignment="1" applyProtection="1">
      <alignment horizontal="center"/>
    </xf>
    <xf numFmtId="0" fontId="14" fillId="4" borderId="6" xfId="7" applyFont="1" applyFill="1" applyBorder="1" applyAlignment="1">
      <alignment horizontal="center" vertical="center" wrapText="1"/>
    </xf>
    <xf numFmtId="0" fontId="14" fillId="4" borderId="9" xfId="7" applyFont="1" applyFill="1" applyBorder="1" applyAlignment="1">
      <alignment horizontal="center" vertical="center" wrapText="1"/>
    </xf>
    <xf numFmtId="0" fontId="14" fillId="4" borderId="5" xfId="7" applyFont="1" applyFill="1" applyBorder="1" applyAlignment="1">
      <alignment horizontal="center" vertical="center" wrapText="1"/>
    </xf>
    <xf numFmtId="0" fontId="2" fillId="4" borderId="39" xfId="7" applyFont="1" applyFill="1" applyBorder="1" applyAlignment="1">
      <alignment horizontal="center" vertical="center"/>
    </xf>
    <xf numFmtId="0" fontId="2" fillId="4" borderId="0" xfId="7" applyFont="1" applyFill="1" applyAlignment="1">
      <alignment horizontal="center" vertical="center" wrapText="1"/>
    </xf>
    <xf numFmtId="0" fontId="2" fillId="4" borderId="8" xfId="7" applyFont="1" applyFill="1" applyBorder="1" applyAlignment="1">
      <alignment horizontal="center"/>
    </xf>
    <xf numFmtId="0" fontId="2" fillId="4" borderId="4" xfId="7" applyFont="1" applyFill="1" applyBorder="1" applyAlignment="1">
      <alignment horizontal="center"/>
    </xf>
    <xf numFmtId="0" fontId="20" fillId="7" borderId="29" xfId="7" applyFont="1" applyFill="1" applyBorder="1" applyAlignment="1">
      <alignment horizontal="center" vertical="center"/>
    </xf>
    <xf numFmtId="0" fontId="20" fillId="7" borderId="34" xfId="7" applyFont="1" applyFill="1" applyBorder="1" applyAlignment="1">
      <alignment horizontal="center" vertical="center"/>
    </xf>
    <xf numFmtId="0" fontId="20" fillId="7" borderId="33" xfId="7" applyFont="1" applyFill="1" applyBorder="1" applyAlignment="1">
      <alignment horizontal="center" vertical="center"/>
    </xf>
    <xf numFmtId="0" fontId="19" fillId="4" borderId="19" xfId="4" applyFont="1" applyFill="1" applyBorder="1" applyAlignment="1" applyProtection="1">
      <alignment horizontal="center"/>
    </xf>
    <xf numFmtId="0" fontId="19" fillId="4" borderId="7" xfId="4" applyFont="1" applyFill="1" applyBorder="1" applyAlignment="1" applyProtection="1">
      <alignment horizontal="center"/>
    </xf>
    <xf numFmtId="0" fontId="19" fillId="4" borderId="32" xfId="4" applyFont="1" applyFill="1" applyBorder="1" applyAlignment="1" applyProtection="1">
      <alignment horizontal="center"/>
    </xf>
    <xf numFmtId="0" fontId="19" fillId="4" borderId="31" xfId="4" applyFont="1" applyFill="1" applyBorder="1" applyAlignment="1" applyProtection="1">
      <alignment horizontal="center"/>
    </xf>
    <xf numFmtId="0" fontId="19" fillId="4" borderId="30" xfId="4" applyFont="1" applyFill="1" applyBorder="1" applyAlignment="1" applyProtection="1">
      <alignment horizontal="center"/>
    </xf>
    <xf numFmtId="0" fontId="19" fillId="4" borderId="27" xfId="4" applyFont="1" applyFill="1" applyBorder="1" applyAlignment="1" applyProtection="1">
      <alignment horizontal="center"/>
    </xf>
    <xf numFmtId="0" fontId="19" fillId="4" borderId="3" xfId="4" applyFont="1" applyFill="1" applyBorder="1" applyAlignment="1" applyProtection="1">
      <alignment horizontal="center"/>
    </xf>
    <xf numFmtId="0" fontId="19" fillId="4" borderId="26" xfId="4" applyFont="1" applyFill="1" applyBorder="1" applyAlignment="1" applyProtection="1">
      <alignment horizontal="center"/>
    </xf>
    <xf numFmtId="0" fontId="19" fillId="4" borderId="22" xfId="4" applyFont="1" applyFill="1" applyBorder="1" applyAlignment="1" applyProtection="1">
      <alignment horizontal="center"/>
    </xf>
    <xf numFmtId="0" fontId="19" fillId="4" borderId="21" xfId="4" applyFont="1" applyFill="1" applyBorder="1" applyAlignment="1" applyProtection="1">
      <alignment horizontal="center"/>
    </xf>
    <xf numFmtId="0" fontId="19" fillId="4" borderId="20" xfId="4" applyFont="1" applyFill="1" applyBorder="1" applyAlignment="1" applyProtection="1">
      <alignment horizontal="center"/>
    </xf>
  </cellXfs>
  <cellStyles count="12">
    <cellStyle name="Currency" xfId="1" builtinId="4"/>
    <cellStyle name="Currency 2" xfId="2"/>
    <cellStyle name="Currency 3" xfId="3"/>
    <cellStyle name="Hyperlink 2" xfId="4"/>
    <cellStyle name="Normal" xfId="0" builtinId="0"/>
    <cellStyle name="Normal 2" xfId="5"/>
    <cellStyle name="Normal 2 4" xfId="6"/>
    <cellStyle name="Normal 3" xfId="7"/>
    <cellStyle name="Normal 4" xfId="8"/>
    <cellStyle name="Normal 5" xfId="9"/>
    <cellStyle name="Percent" xfId="10"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60960</xdr:colOff>
      <xdr:row>0</xdr:row>
      <xdr:rowOff>167640</xdr:rowOff>
    </xdr:from>
    <xdr:to>
      <xdr:col>7</xdr:col>
      <xdr:colOff>617220</xdr:colOff>
      <xdr:row>2</xdr:row>
      <xdr:rowOff>68580</xdr:rowOff>
    </xdr:to>
    <xdr:pic>
      <xdr:nvPicPr>
        <xdr:cNvPr id="8226" name="Picture 1">
          <a:extLst>
            <a:ext uri="{FF2B5EF4-FFF2-40B4-BE49-F238E27FC236}">
              <a16:creationId xmlns:a16="http://schemas.microsoft.com/office/drawing/2014/main" xmlns="" id="{6ED56489-CA70-40C1-B514-6F2F6AB05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205" b="22009"/>
        <a:stretch>
          <a:fillRect/>
        </a:stretch>
      </xdr:blipFill>
      <xdr:spPr bwMode="auto">
        <a:xfrm>
          <a:off x="1310640" y="167640"/>
          <a:ext cx="36804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243840</xdr:colOff>
      <xdr:row>0</xdr:row>
      <xdr:rowOff>83820</xdr:rowOff>
    </xdr:from>
    <xdr:to>
      <xdr:col>6</xdr:col>
      <xdr:colOff>381000</xdr:colOff>
      <xdr:row>4</xdr:row>
      <xdr:rowOff>76200</xdr:rowOff>
    </xdr:to>
    <xdr:pic>
      <xdr:nvPicPr>
        <xdr:cNvPr id="9250" name="Picture 1">
          <a:extLst>
            <a:ext uri="{FF2B5EF4-FFF2-40B4-BE49-F238E27FC236}">
              <a16:creationId xmlns:a16="http://schemas.microsoft.com/office/drawing/2014/main" xmlns="" id="{9BECD9A7-DDDE-4622-978F-6DB862F37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205" b="22009"/>
        <a:stretch>
          <a:fillRect/>
        </a:stretch>
      </xdr:blipFill>
      <xdr:spPr bwMode="auto">
        <a:xfrm>
          <a:off x="1493520" y="83820"/>
          <a:ext cx="31851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1257300</xdr:colOff>
      <xdr:row>0</xdr:row>
      <xdr:rowOff>617220</xdr:rowOff>
    </xdr:to>
    <xdr:pic>
      <xdr:nvPicPr>
        <xdr:cNvPr id="7205" name="Picture 3">
          <a:extLst>
            <a:ext uri="{FF2B5EF4-FFF2-40B4-BE49-F238E27FC236}">
              <a16:creationId xmlns:a16="http://schemas.microsoft.com/office/drawing/2014/main" xmlns="" id="{228EFF01-BC58-474A-B6DC-FBD01981F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24231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LES\PRICING%20-%20ltdac\2018\2018%20PRICE%20LIST%20-%20current\BlueStar%202018%20Pricing%20-%20%20FLAT%20-%20US%20DEALER(Rev09_29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Terms"/>
      <sheetName val="2018 Freight Prog."/>
      <sheetName val="2018 - COOKING"/>
      <sheetName val="2018 - VENTILATION"/>
      <sheetName val="2018 - REFRIGERATION"/>
      <sheetName val="REVISIONS"/>
    </sheetNames>
    <sheetDataSet>
      <sheetData sheetId="0"/>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showRowColHeaders="0" showRuler="0" view="pageLayout" zoomScaleNormal="85" zoomScaleSheetLayoutView="100" workbookViewId="0">
      <selection activeCell="A11" sqref="A11:K11"/>
    </sheetView>
  </sheetViews>
  <sheetFormatPr defaultColWidth="9.140625" defaultRowHeight="15" x14ac:dyDescent="0.25"/>
  <cols>
    <col min="1" max="10" width="9.140625" style="234"/>
    <col min="11" max="11" width="9.85546875" style="234" bestFit="1" customWidth="1"/>
    <col min="12" max="16384" width="9.140625" style="234"/>
  </cols>
  <sheetData>
    <row r="1" spans="1:12" x14ac:dyDescent="0.25">
      <c r="A1" s="232"/>
      <c r="B1" s="232"/>
      <c r="C1" s="232"/>
      <c r="D1" s="232"/>
      <c r="E1" s="232"/>
      <c r="F1" s="232"/>
      <c r="G1" s="232"/>
      <c r="H1" s="232"/>
      <c r="I1" s="258" t="s">
        <v>981</v>
      </c>
      <c r="J1" s="258"/>
      <c r="K1" s="258"/>
      <c r="L1" s="233"/>
    </row>
    <row r="2" spans="1:12" ht="60.75" customHeight="1" x14ac:dyDescent="0.25">
      <c r="A2" s="232"/>
      <c r="B2" s="232"/>
      <c r="C2" s="232"/>
      <c r="D2" s="232"/>
      <c r="E2" s="232"/>
      <c r="F2" s="232"/>
      <c r="G2" s="232"/>
      <c r="H2" s="232"/>
      <c r="I2" s="232"/>
      <c r="J2" s="232"/>
      <c r="K2" s="232"/>
      <c r="L2" s="233"/>
    </row>
    <row r="3" spans="1:12" ht="17.25" customHeight="1" x14ac:dyDescent="0.25">
      <c r="A3" s="259" t="s">
        <v>944</v>
      </c>
      <c r="B3" s="259"/>
      <c r="C3" s="259"/>
      <c r="D3" s="259"/>
      <c r="E3" s="259"/>
      <c r="F3" s="259"/>
      <c r="G3" s="259"/>
      <c r="H3" s="259"/>
      <c r="I3" s="259"/>
      <c r="J3" s="259"/>
      <c r="K3" s="259"/>
      <c r="L3" s="233"/>
    </row>
    <row r="4" spans="1:12" x14ac:dyDescent="0.25">
      <c r="A4" s="259" t="s">
        <v>915</v>
      </c>
      <c r="B4" s="260"/>
      <c r="C4" s="260"/>
      <c r="D4" s="260"/>
      <c r="E4" s="260"/>
      <c r="F4" s="260"/>
      <c r="G4" s="260"/>
      <c r="H4" s="260"/>
      <c r="I4" s="260"/>
      <c r="J4" s="260"/>
      <c r="K4" s="260"/>
      <c r="L4" s="233"/>
    </row>
    <row r="5" spans="1:12" x14ac:dyDescent="0.25">
      <c r="A5" s="233"/>
      <c r="B5" s="233"/>
      <c r="C5" s="233"/>
      <c r="D5" s="233"/>
      <c r="E5" s="232"/>
      <c r="F5" s="233"/>
      <c r="G5" s="233"/>
      <c r="H5" s="233"/>
      <c r="I5" s="233"/>
      <c r="J5" s="233"/>
      <c r="K5" s="233"/>
      <c r="L5" s="233"/>
    </row>
    <row r="6" spans="1:12" x14ac:dyDescent="0.25">
      <c r="A6" s="235" t="s">
        <v>916</v>
      </c>
      <c r="B6" s="233"/>
      <c r="C6" s="233"/>
      <c r="D6" s="233"/>
      <c r="E6" s="233"/>
      <c r="F6" s="233"/>
      <c r="G6" s="233"/>
      <c r="H6" s="233"/>
      <c r="I6" s="233"/>
      <c r="J6" s="233"/>
      <c r="K6" s="233"/>
      <c r="L6" s="233"/>
    </row>
    <row r="7" spans="1:12" x14ac:dyDescent="0.25">
      <c r="A7" s="236" t="s">
        <v>917</v>
      </c>
      <c r="B7" s="233"/>
      <c r="C7" s="233"/>
      <c r="D7" s="233"/>
      <c r="E7" s="233"/>
      <c r="F7" s="233"/>
      <c r="G7" s="233"/>
      <c r="H7" s="233"/>
      <c r="I7" s="233"/>
      <c r="J7" s="233"/>
      <c r="K7" s="233"/>
      <c r="L7" s="233"/>
    </row>
    <row r="8" spans="1:12" x14ac:dyDescent="0.25">
      <c r="A8" s="236" t="s">
        <v>918</v>
      </c>
      <c r="B8" s="233"/>
      <c r="C8" s="233"/>
      <c r="D8" s="233"/>
      <c r="E8" s="233"/>
      <c r="F8" s="233"/>
      <c r="G8" s="233"/>
      <c r="H8" s="233"/>
      <c r="I8" s="233"/>
      <c r="J8" s="233"/>
      <c r="K8" s="233"/>
      <c r="L8" s="233"/>
    </row>
    <row r="9" spans="1:12" x14ac:dyDescent="0.25">
      <c r="A9" s="236" t="s">
        <v>919</v>
      </c>
      <c r="B9" s="233"/>
      <c r="C9" s="233"/>
      <c r="D9" s="233"/>
      <c r="E9" s="233"/>
      <c r="F9" s="233"/>
      <c r="G9" s="233"/>
      <c r="H9" s="233"/>
      <c r="I9" s="233"/>
      <c r="J9" s="233"/>
      <c r="K9" s="233"/>
      <c r="L9" s="233"/>
    </row>
    <row r="10" spans="1:12" x14ac:dyDescent="0.25">
      <c r="A10" s="233"/>
      <c r="B10" s="233"/>
      <c r="C10" s="233"/>
      <c r="D10" s="233"/>
      <c r="E10" s="233"/>
      <c r="F10" s="233"/>
      <c r="G10" s="233"/>
      <c r="H10" s="233"/>
      <c r="I10" s="233"/>
      <c r="J10" s="233"/>
      <c r="K10" s="233"/>
      <c r="L10" s="233"/>
    </row>
    <row r="11" spans="1:12" ht="76.5" customHeight="1" x14ac:dyDescent="0.25">
      <c r="A11" s="256" t="s">
        <v>920</v>
      </c>
      <c r="B11" s="256"/>
      <c r="C11" s="256"/>
      <c r="D11" s="256"/>
      <c r="E11" s="256"/>
      <c r="F11" s="256"/>
      <c r="G11" s="256"/>
      <c r="H11" s="256"/>
      <c r="I11" s="256"/>
      <c r="J11" s="256"/>
      <c r="K11" s="256"/>
      <c r="L11" s="233"/>
    </row>
    <row r="12" spans="1:12" ht="12.75" customHeight="1" x14ac:dyDescent="0.25">
      <c r="A12" s="233"/>
      <c r="B12" s="233"/>
      <c r="C12" s="233"/>
      <c r="D12" s="233"/>
      <c r="E12" s="233"/>
      <c r="F12" s="233"/>
      <c r="G12" s="233"/>
      <c r="H12" s="233"/>
      <c r="I12" s="233"/>
      <c r="J12" s="233"/>
      <c r="K12" s="233"/>
      <c r="L12" s="233"/>
    </row>
    <row r="13" spans="1:12" ht="49.9" customHeight="1" x14ac:dyDescent="0.25">
      <c r="A13" s="257" t="s">
        <v>921</v>
      </c>
      <c r="B13" s="256"/>
      <c r="C13" s="256"/>
      <c r="D13" s="256"/>
      <c r="E13" s="256"/>
      <c r="F13" s="256"/>
      <c r="G13" s="256"/>
      <c r="H13" s="256"/>
      <c r="I13" s="256"/>
      <c r="J13" s="256"/>
      <c r="K13" s="256"/>
      <c r="L13" s="233"/>
    </row>
    <row r="14" spans="1:12" x14ac:dyDescent="0.25">
      <c r="A14" s="233"/>
      <c r="B14" s="233"/>
      <c r="C14" s="233"/>
      <c r="D14" s="233"/>
      <c r="E14" s="233"/>
      <c r="F14" s="233"/>
      <c r="G14" s="233"/>
      <c r="H14" s="233"/>
      <c r="I14" s="233"/>
      <c r="J14" s="233"/>
      <c r="K14" s="233"/>
      <c r="L14" s="233"/>
    </row>
    <row r="15" spans="1:12" ht="48.75" customHeight="1" x14ac:dyDescent="0.25">
      <c r="A15" s="257" t="s">
        <v>922</v>
      </c>
      <c r="B15" s="256"/>
      <c r="C15" s="256"/>
      <c r="D15" s="256"/>
      <c r="E15" s="256"/>
      <c r="F15" s="256"/>
      <c r="G15" s="256"/>
      <c r="H15" s="256"/>
      <c r="I15" s="256"/>
      <c r="J15" s="256"/>
      <c r="K15" s="256"/>
      <c r="L15" s="233"/>
    </row>
    <row r="16" spans="1:12" x14ac:dyDescent="0.25">
      <c r="A16" s="233"/>
      <c r="B16" s="233"/>
      <c r="C16" s="233"/>
      <c r="D16" s="233"/>
      <c r="E16" s="233"/>
      <c r="F16" s="233"/>
      <c r="G16" s="233"/>
      <c r="H16" s="233"/>
      <c r="I16" s="233"/>
      <c r="J16" s="233"/>
      <c r="K16" s="233"/>
      <c r="L16" s="233"/>
    </row>
    <row r="17" spans="1:12" ht="74.25" customHeight="1" x14ac:dyDescent="0.25">
      <c r="A17" s="256" t="s">
        <v>923</v>
      </c>
      <c r="B17" s="256"/>
      <c r="C17" s="256"/>
      <c r="D17" s="256"/>
      <c r="E17" s="256"/>
      <c r="F17" s="256"/>
      <c r="G17" s="256"/>
      <c r="H17" s="256"/>
      <c r="I17" s="256"/>
      <c r="J17" s="256"/>
      <c r="K17" s="256"/>
      <c r="L17" s="233"/>
    </row>
    <row r="18" spans="1:12" x14ac:dyDescent="0.25">
      <c r="A18" s="233"/>
      <c r="B18" s="233"/>
      <c r="C18" s="233"/>
      <c r="D18" s="233"/>
      <c r="E18" s="233"/>
      <c r="F18" s="233"/>
      <c r="G18" s="233"/>
      <c r="H18" s="233"/>
      <c r="I18" s="233"/>
      <c r="J18" s="233"/>
      <c r="K18" s="233"/>
      <c r="L18" s="233"/>
    </row>
    <row r="19" spans="1:12" ht="47.25" customHeight="1" x14ac:dyDescent="0.25">
      <c r="A19" s="257" t="s">
        <v>924</v>
      </c>
      <c r="B19" s="256"/>
      <c r="C19" s="256"/>
      <c r="D19" s="256"/>
      <c r="E19" s="256"/>
      <c r="F19" s="256"/>
      <c r="G19" s="256"/>
      <c r="H19" s="256"/>
      <c r="I19" s="256"/>
      <c r="J19" s="256"/>
      <c r="K19" s="256"/>
      <c r="L19" s="233"/>
    </row>
    <row r="20" spans="1:12" x14ac:dyDescent="0.25">
      <c r="A20" s="233"/>
      <c r="B20" s="233"/>
      <c r="C20" s="233"/>
      <c r="D20" s="233"/>
      <c r="E20" s="233"/>
      <c r="F20" s="233"/>
      <c r="G20" s="233"/>
      <c r="H20" s="233"/>
      <c r="I20" s="233"/>
      <c r="J20" s="233"/>
      <c r="K20" s="233"/>
      <c r="L20" s="233"/>
    </row>
    <row r="21" spans="1:12" ht="161.44999999999999" customHeight="1" x14ac:dyDescent="0.25">
      <c r="A21" s="256" t="s">
        <v>925</v>
      </c>
      <c r="B21" s="256"/>
      <c r="C21" s="256"/>
      <c r="D21" s="256"/>
      <c r="E21" s="256"/>
      <c r="F21" s="256"/>
      <c r="G21" s="256"/>
      <c r="H21" s="256"/>
      <c r="I21" s="256"/>
      <c r="J21" s="256"/>
      <c r="K21" s="256"/>
      <c r="L21" s="233"/>
    </row>
    <row r="22" spans="1:12" x14ac:dyDescent="0.25">
      <c r="A22" s="233"/>
      <c r="B22" s="233"/>
      <c r="C22" s="233"/>
      <c r="D22" s="233"/>
      <c r="E22" s="233"/>
      <c r="F22" s="233"/>
      <c r="G22" s="233"/>
      <c r="H22" s="233"/>
      <c r="I22" s="233"/>
      <c r="J22" s="233"/>
      <c r="K22" s="233"/>
      <c r="L22" s="233"/>
    </row>
    <row r="23" spans="1:12" ht="75" customHeight="1" x14ac:dyDescent="0.25">
      <c r="A23" s="257" t="s">
        <v>926</v>
      </c>
      <c r="B23" s="256"/>
      <c r="C23" s="256"/>
      <c r="D23" s="256"/>
      <c r="E23" s="256"/>
      <c r="F23" s="256"/>
      <c r="G23" s="256"/>
      <c r="H23" s="256"/>
      <c r="I23" s="256"/>
      <c r="J23" s="256"/>
      <c r="K23" s="256"/>
      <c r="L23" s="233"/>
    </row>
    <row r="24" spans="1:12" x14ac:dyDescent="0.25">
      <c r="A24" s="233"/>
      <c r="B24" s="233"/>
      <c r="C24" s="233"/>
      <c r="D24" s="233"/>
      <c r="E24" s="233"/>
      <c r="F24" s="233"/>
      <c r="G24" s="233"/>
      <c r="H24" s="233"/>
      <c r="I24" s="233"/>
      <c r="J24" s="233"/>
      <c r="K24" s="233"/>
      <c r="L24" s="233"/>
    </row>
    <row r="25" spans="1:12" ht="47.25" customHeight="1" x14ac:dyDescent="0.25">
      <c r="A25" s="257" t="s">
        <v>927</v>
      </c>
      <c r="B25" s="256"/>
      <c r="C25" s="256"/>
      <c r="D25" s="256"/>
      <c r="E25" s="256"/>
      <c r="F25" s="256"/>
      <c r="G25" s="256"/>
      <c r="H25" s="256"/>
      <c r="I25" s="256"/>
      <c r="J25" s="256"/>
      <c r="K25" s="256"/>
      <c r="L25" s="233"/>
    </row>
    <row r="26" spans="1:12" x14ac:dyDescent="0.25">
      <c r="A26" s="233"/>
      <c r="B26" s="233"/>
      <c r="C26" s="233"/>
      <c r="D26" s="233"/>
      <c r="E26" s="233"/>
      <c r="F26" s="233"/>
      <c r="G26" s="233"/>
      <c r="H26" s="233"/>
      <c r="I26" s="233"/>
      <c r="J26" s="233"/>
      <c r="K26" s="233"/>
      <c r="L26" s="233"/>
    </row>
    <row r="27" spans="1:12" x14ac:dyDescent="0.25">
      <c r="A27" s="233"/>
      <c r="B27" s="233"/>
      <c r="C27" s="233"/>
      <c r="D27" s="233"/>
      <c r="E27" s="233"/>
      <c r="F27" s="233"/>
      <c r="G27" s="233"/>
      <c r="H27" s="233"/>
      <c r="I27" s="233"/>
      <c r="J27" s="233"/>
      <c r="K27" s="233"/>
      <c r="L27" s="233"/>
    </row>
    <row r="28" spans="1:12" x14ac:dyDescent="0.25">
      <c r="A28" s="233"/>
      <c r="B28" s="233"/>
      <c r="C28" s="233"/>
      <c r="D28" s="233"/>
      <c r="E28" s="233"/>
      <c r="F28" s="233"/>
      <c r="G28" s="233"/>
      <c r="H28" s="233"/>
      <c r="I28" s="233"/>
      <c r="J28" s="233"/>
      <c r="K28" s="233"/>
      <c r="L28" s="233"/>
    </row>
    <row r="29" spans="1:12" x14ac:dyDescent="0.25">
      <c r="A29" s="233"/>
      <c r="B29" s="233"/>
      <c r="C29" s="233"/>
      <c r="D29" s="233"/>
      <c r="E29" s="233"/>
      <c r="F29" s="233"/>
      <c r="G29" s="233"/>
      <c r="H29" s="233"/>
      <c r="I29" s="233"/>
      <c r="J29" s="233"/>
      <c r="K29" s="233"/>
      <c r="L29" s="233"/>
    </row>
  </sheetData>
  <sheetProtection password="CA54" sheet="1"/>
  <mergeCells count="11">
    <mergeCell ref="A15:K15"/>
    <mergeCell ref="I1:K1"/>
    <mergeCell ref="A3:K3"/>
    <mergeCell ref="A4:K4"/>
    <mergeCell ref="A11:K11"/>
    <mergeCell ref="A13:K13"/>
    <mergeCell ref="A17:K17"/>
    <mergeCell ref="A19:K19"/>
    <mergeCell ref="A21:K21"/>
    <mergeCell ref="A23:K23"/>
    <mergeCell ref="A25:K25"/>
  </mergeCells>
  <printOptions horizontalCentered="1"/>
  <pageMargins left="0.5" right="0.5" top="0.5" bottom="0.75" header="0.5" footer="0.5"/>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showRowColHeaders="0" showRuler="0" view="pageLayout" zoomScaleNormal="100" workbookViewId="0">
      <selection activeCell="E14" sqref="E14"/>
    </sheetView>
  </sheetViews>
  <sheetFormatPr defaultColWidth="9.140625" defaultRowHeight="15" x14ac:dyDescent="0.25"/>
  <cols>
    <col min="1" max="3" width="9.140625" style="238"/>
    <col min="4" max="4" width="13.7109375" style="238" customWidth="1"/>
    <col min="5" max="5" width="12.5703125" style="238" customWidth="1"/>
    <col min="6" max="16384" width="9.140625" style="238"/>
  </cols>
  <sheetData>
    <row r="1" spans="1:9" x14ac:dyDescent="0.25">
      <c r="A1" s="237"/>
      <c r="B1" s="237"/>
      <c r="C1" s="237"/>
      <c r="D1" s="237"/>
      <c r="E1" s="237"/>
      <c r="F1" s="237"/>
      <c r="G1" s="237"/>
      <c r="H1" s="237"/>
      <c r="I1" s="237"/>
    </row>
    <row r="2" spans="1:9" x14ac:dyDescent="0.25">
      <c r="A2" s="237"/>
      <c r="B2" s="237"/>
      <c r="C2" s="237"/>
      <c r="D2" s="237"/>
      <c r="E2" s="237"/>
      <c r="F2" s="237"/>
      <c r="G2" s="237"/>
      <c r="H2" s="239"/>
      <c r="I2" s="237"/>
    </row>
    <row r="3" spans="1:9" x14ac:dyDescent="0.25">
      <c r="A3" s="237"/>
      <c r="B3" s="237"/>
      <c r="C3" s="237"/>
      <c r="D3" s="237"/>
      <c r="E3" s="237"/>
      <c r="F3" s="237"/>
      <c r="G3" s="237"/>
      <c r="H3" s="237"/>
      <c r="I3" s="237"/>
    </row>
    <row r="4" spans="1:9" x14ac:dyDescent="0.25">
      <c r="A4" s="237"/>
      <c r="B4" s="237"/>
      <c r="C4" s="237"/>
      <c r="D4" s="237"/>
      <c r="E4" s="237"/>
      <c r="F4" s="237"/>
      <c r="G4" s="237"/>
      <c r="H4" s="237"/>
      <c r="I4" s="237"/>
    </row>
    <row r="5" spans="1:9" x14ac:dyDescent="0.25">
      <c r="A5" s="237"/>
      <c r="B5" s="237"/>
      <c r="C5" s="237"/>
      <c r="D5" s="237"/>
      <c r="E5" s="237"/>
      <c r="F5" s="237"/>
      <c r="G5" s="237"/>
      <c r="H5" s="237"/>
      <c r="I5" s="237"/>
    </row>
    <row r="6" spans="1:9" x14ac:dyDescent="0.25">
      <c r="A6" s="264" t="s">
        <v>928</v>
      </c>
      <c r="B6" s="264"/>
      <c r="C6" s="264"/>
      <c r="D6" s="264"/>
      <c r="E6" s="264"/>
      <c r="F6" s="264"/>
      <c r="G6" s="264"/>
      <c r="H6" s="264"/>
      <c r="I6" s="264"/>
    </row>
    <row r="7" spans="1:9" ht="12.95" customHeight="1" x14ac:dyDescent="0.25">
      <c r="A7" s="237"/>
      <c r="B7" s="237"/>
      <c r="C7" s="237"/>
      <c r="D7" s="237"/>
      <c r="E7" s="237"/>
      <c r="F7" s="237"/>
      <c r="G7" s="237"/>
      <c r="H7" s="237"/>
      <c r="I7" s="237"/>
    </row>
    <row r="8" spans="1:9" ht="23.25" x14ac:dyDescent="0.35">
      <c r="A8" s="265" t="s">
        <v>929</v>
      </c>
      <c r="B8" s="266"/>
      <c r="C8" s="266"/>
      <c r="D8" s="266"/>
      <c r="E8" s="266"/>
      <c r="F8" s="266"/>
      <c r="G8" s="266"/>
      <c r="H8" s="266"/>
      <c r="I8" s="267"/>
    </row>
    <row r="9" spans="1:9" ht="12.95" customHeight="1" x14ac:dyDescent="0.25">
      <c r="A9" s="237"/>
      <c r="B9" s="237"/>
      <c r="C9" s="237"/>
      <c r="D9" s="237"/>
      <c r="E9" s="237"/>
      <c r="F9" s="237"/>
      <c r="G9" s="237"/>
      <c r="H9" s="237"/>
      <c r="I9" s="237"/>
    </row>
    <row r="10" spans="1:9" ht="23.25" x14ac:dyDescent="0.35">
      <c r="A10" s="268" t="s">
        <v>930</v>
      </c>
      <c r="B10" s="269"/>
      <c r="C10" s="269"/>
      <c r="D10" s="269"/>
      <c r="E10" s="269"/>
      <c r="F10" s="269"/>
      <c r="G10" s="269"/>
      <c r="H10" s="269"/>
      <c r="I10" s="270"/>
    </row>
    <row r="11" spans="1:9" x14ac:dyDescent="0.25">
      <c r="A11" s="237"/>
      <c r="B11" s="237"/>
      <c r="C11" s="237"/>
      <c r="D11" s="237"/>
      <c r="E11" s="237"/>
      <c r="F11" s="237"/>
      <c r="G11" s="237"/>
      <c r="H11" s="237"/>
      <c r="I11" s="237"/>
    </row>
    <row r="12" spans="1:9" ht="18.75" x14ac:dyDescent="0.3">
      <c r="A12" s="237"/>
      <c r="B12" s="240" t="s">
        <v>931</v>
      </c>
      <c r="C12" s="241"/>
      <c r="D12" s="242" t="s">
        <v>932</v>
      </c>
      <c r="E12" s="241"/>
      <c r="F12" s="237"/>
      <c r="G12" s="237"/>
      <c r="H12" s="237"/>
      <c r="I12" s="237"/>
    </row>
    <row r="13" spans="1:9" s="248" customFormat="1" ht="27.4" customHeight="1" x14ac:dyDescent="0.2">
      <c r="A13" s="243"/>
      <c r="B13" s="244"/>
      <c r="C13" s="245"/>
      <c r="D13" s="246">
        <v>65</v>
      </c>
      <c r="E13" s="247" t="s">
        <v>933</v>
      </c>
      <c r="F13" s="243"/>
      <c r="G13" s="243"/>
      <c r="H13" s="243"/>
      <c r="I13" s="243"/>
    </row>
    <row r="14" spans="1:9" s="253" customFormat="1" ht="27.4" customHeight="1" x14ac:dyDescent="0.2">
      <c r="A14" s="249"/>
      <c r="B14" s="250"/>
      <c r="C14" s="251"/>
      <c r="D14" s="246">
        <v>75</v>
      </c>
      <c r="E14" s="252" t="s">
        <v>934</v>
      </c>
      <c r="F14" s="249"/>
      <c r="G14" s="249"/>
      <c r="H14" s="249"/>
      <c r="I14" s="249"/>
    </row>
    <row r="15" spans="1:9" s="253" customFormat="1" ht="27.4" customHeight="1" x14ac:dyDescent="0.2">
      <c r="A15" s="249"/>
      <c r="B15" s="250"/>
      <c r="C15" s="251"/>
      <c r="D15" s="246" t="s">
        <v>935</v>
      </c>
      <c r="E15" s="247" t="s">
        <v>936</v>
      </c>
      <c r="F15" s="249"/>
      <c r="G15" s="249"/>
      <c r="H15" s="249"/>
      <c r="I15" s="249"/>
    </row>
    <row r="16" spans="1:9" s="253" customFormat="1" ht="27.4" customHeight="1" x14ac:dyDescent="0.2">
      <c r="A16" s="249"/>
      <c r="B16" s="250"/>
      <c r="C16" s="251"/>
      <c r="D16" s="246">
        <v>30</v>
      </c>
      <c r="E16" s="247" t="s">
        <v>937</v>
      </c>
      <c r="F16" s="249"/>
      <c r="G16" s="249"/>
      <c r="H16" s="249"/>
      <c r="I16" s="249"/>
    </row>
    <row r="17" spans="1:9" s="253" customFormat="1" ht="27.4" customHeight="1" x14ac:dyDescent="0.2">
      <c r="A17" s="249"/>
      <c r="B17" s="250"/>
      <c r="C17" s="251"/>
      <c r="D17" s="246">
        <v>10</v>
      </c>
      <c r="E17" s="247" t="s">
        <v>938</v>
      </c>
      <c r="F17" s="249"/>
      <c r="G17" s="249"/>
      <c r="H17" s="249"/>
      <c r="I17" s="249"/>
    </row>
    <row r="18" spans="1:9" ht="18.75" customHeight="1" x14ac:dyDescent="0.25">
      <c r="A18" s="237"/>
      <c r="B18" s="271" t="s">
        <v>939</v>
      </c>
      <c r="C18" s="272"/>
      <c r="D18" s="272"/>
      <c r="E18" s="272"/>
      <c r="F18" s="272"/>
      <c r="G18" s="272"/>
      <c r="H18" s="272"/>
      <c r="I18" s="237"/>
    </row>
    <row r="19" spans="1:9" ht="6" customHeight="1" x14ac:dyDescent="0.25">
      <c r="A19" s="237"/>
      <c r="B19" s="237"/>
      <c r="C19" s="237"/>
      <c r="D19" s="237"/>
      <c r="E19" s="237"/>
      <c r="F19" s="237"/>
      <c r="G19" s="237"/>
      <c r="H19" s="237"/>
      <c r="I19" s="237"/>
    </row>
    <row r="20" spans="1:9" ht="111" customHeight="1" x14ac:dyDescent="0.25">
      <c r="A20" s="273" t="s">
        <v>940</v>
      </c>
      <c r="B20" s="273"/>
      <c r="C20" s="273"/>
      <c r="D20" s="273"/>
      <c r="E20" s="273"/>
      <c r="F20" s="273"/>
      <c r="G20" s="273"/>
      <c r="H20" s="273"/>
      <c r="I20" s="273"/>
    </row>
    <row r="21" spans="1:9" ht="21" customHeight="1" x14ac:dyDescent="0.25">
      <c r="A21" s="274" t="s">
        <v>941</v>
      </c>
      <c r="B21" s="274"/>
      <c r="C21" s="274"/>
      <c r="D21" s="274"/>
      <c r="E21" s="274"/>
      <c r="F21" s="274"/>
      <c r="G21" s="274"/>
      <c r="H21" s="274"/>
      <c r="I21" s="274"/>
    </row>
    <row r="22" spans="1:9" ht="27.6" customHeight="1" x14ac:dyDescent="0.25">
      <c r="A22" s="261" t="s">
        <v>942</v>
      </c>
      <c r="B22" s="261"/>
      <c r="C22" s="261"/>
      <c r="D22" s="261"/>
      <c r="E22" s="261"/>
      <c r="F22" s="261"/>
      <c r="G22" s="261"/>
      <c r="H22" s="261"/>
      <c r="I22" s="261"/>
    </row>
    <row r="23" spans="1:9" ht="10.15" customHeight="1" x14ac:dyDescent="0.25">
      <c r="A23" s="237"/>
      <c r="B23" s="237"/>
      <c r="C23" s="237"/>
      <c r="D23" s="237"/>
      <c r="E23" s="237"/>
      <c r="F23" s="237"/>
      <c r="G23" s="237"/>
      <c r="H23" s="237"/>
      <c r="I23" s="237"/>
    </row>
    <row r="24" spans="1:9" ht="150" customHeight="1" x14ac:dyDescent="0.25">
      <c r="A24" s="237"/>
      <c r="B24" s="262" t="s">
        <v>943</v>
      </c>
      <c r="C24" s="263"/>
      <c r="D24" s="263"/>
      <c r="E24" s="263"/>
      <c r="F24" s="263"/>
      <c r="G24" s="263"/>
      <c r="H24" s="263"/>
      <c r="I24" s="237"/>
    </row>
    <row r="25" spans="1:9" ht="18.75" x14ac:dyDescent="0.3">
      <c r="A25" s="237"/>
      <c r="B25" s="237"/>
      <c r="C25" s="241"/>
      <c r="D25" s="237"/>
      <c r="E25" s="237"/>
      <c r="F25" s="237"/>
      <c r="G25" s="237"/>
      <c r="H25" s="237"/>
      <c r="I25" s="237"/>
    </row>
    <row r="26" spans="1:9" x14ac:dyDescent="0.25">
      <c r="A26" s="237"/>
      <c r="B26" s="237"/>
      <c r="C26" s="237"/>
      <c r="D26" s="237"/>
      <c r="E26" s="237"/>
      <c r="F26" s="237"/>
      <c r="G26" s="237"/>
      <c r="H26" s="237"/>
      <c r="I26" s="237"/>
    </row>
    <row r="27" spans="1:9" x14ac:dyDescent="0.25">
      <c r="A27" s="237"/>
      <c r="B27" s="237"/>
      <c r="C27" s="237"/>
      <c r="D27" s="237"/>
      <c r="E27" s="237"/>
      <c r="F27" s="237"/>
      <c r="G27" s="237"/>
      <c r="H27" s="237"/>
      <c r="I27" s="237"/>
    </row>
    <row r="28" spans="1:9" x14ac:dyDescent="0.25">
      <c r="A28" s="237"/>
      <c r="B28" s="237"/>
      <c r="C28" s="237"/>
      <c r="D28" s="237"/>
      <c r="E28" s="237"/>
      <c r="F28" s="237"/>
      <c r="G28" s="237"/>
      <c r="H28" s="237"/>
      <c r="I28" s="237"/>
    </row>
    <row r="29" spans="1:9" x14ac:dyDescent="0.25">
      <c r="A29" s="237"/>
      <c r="B29" s="237"/>
      <c r="C29" s="237"/>
      <c r="D29" s="237"/>
      <c r="E29" s="237"/>
      <c r="F29" s="237"/>
      <c r="G29" s="237"/>
      <c r="H29" s="237"/>
      <c r="I29" s="237"/>
    </row>
    <row r="30" spans="1:9" x14ac:dyDescent="0.25">
      <c r="A30" s="237"/>
      <c r="B30" s="237"/>
      <c r="C30" s="237"/>
      <c r="D30" s="237"/>
      <c r="E30" s="237"/>
      <c r="F30" s="237"/>
      <c r="G30" s="237"/>
      <c r="H30" s="237"/>
      <c r="I30" s="237"/>
    </row>
    <row r="31" spans="1:9" x14ac:dyDescent="0.25">
      <c r="A31" s="237"/>
      <c r="B31" s="237"/>
      <c r="C31" s="237"/>
      <c r="D31" s="237"/>
      <c r="E31" s="237"/>
      <c r="F31" s="237"/>
      <c r="G31" s="237"/>
      <c r="H31" s="237"/>
      <c r="I31" s="237"/>
    </row>
    <row r="32" spans="1:9" x14ac:dyDescent="0.25">
      <c r="A32" s="237"/>
      <c r="B32" s="237"/>
      <c r="C32" s="237"/>
      <c r="D32" s="237"/>
      <c r="E32" s="237"/>
      <c r="F32" s="237"/>
      <c r="G32" s="237"/>
      <c r="H32" s="237"/>
      <c r="I32" s="237"/>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row r="52" spans="1:9" x14ac:dyDescent="0.25">
      <c r="A52" s="237"/>
      <c r="B52" s="237"/>
      <c r="C52" s="237"/>
      <c r="D52" s="237"/>
      <c r="E52" s="237"/>
      <c r="F52" s="237"/>
      <c r="G52" s="237"/>
      <c r="H52" s="237"/>
      <c r="I52" s="237"/>
    </row>
    <row r="53" spans="1:9" x14ac:dyDescent="0.25">
      <c r="A53" s="237"/>
      <c r="B53" s="237"/>
      <c r="C53" s="237"/>
      <c r="D53" s="237"/>
      <c r="E53" s="237"/>
      <c r="F53" s="237"/>
      <c r="G53" s="237"/>
      <c r="H53" s="237"/>
      <c r="I53" s="237"/>
    </row>
    <row r="54" spans="1:9" x14ac:dyDescent="0.25">
      <c r="A54" s="237"/>
      <c r="B54" s="237"/>
      <c r="C54" s="237"/>
      <c r="D54" s="237"/>
      <c r="E54" s="237"/>
      <c r="F54" s="237"/>
      <c r="G54" s="237"/>
      <c r="H54" s="237"/>
      <c r="I54" s="237"/>
    </row>
    <row r="55" spans="1:9" x14ac:dyDescent="0.25">
      <c r="A55" s="237"/>
      <c r="B55" s="237"/>
      <c r="C55" s="237"/>
      <c r="D55" s="237"/>
      <c r="E55" s="237"/>
      <c r="F55" s="237"/>
      <c r="G55" s="237"/>
      <c r="H55" s="237"/>
      <c r="I55" s="237"/>
    </row>
    <row r="56" spans="1:9" x14ac:dyDescent="0.25">
      <c r="A56" s="237"/>
      <c r="B56" s="237"/>
      <c r="C56" s="237"/>
      <c r="D56" s="237"/>
      <c r="E56" s="237"/>
      <c r="F56" s="237"/>
      <c r="G56" s="237"/>
      <c r="H56" s="237"/>
      <c r="I56" s="237"/>
    </row>
    <row r="57" spans="1:9" x14ac:dyDescent="0.25">
      <c r="A57" s="237"/>
      <c r="B57" s="237"/>
      <c r="C57" s="237"/>
      <c r="D57" s="237"/>
      <c r="E57" s="237"/>
      <c r="F57" s="237"/>
      <c r="G57" s="237"/>
      <c r="H57" s="237"/>
      <c r="I57" s="237"/>
    </row>
    <row r="58" spans="1:9" x14ac:dyDescent="0.25">
      <c r="A58" s="237"/>
      <c r="B58" s="237"/>
      <c r="C58" s="237"/>
      <c r="D58" s="237"/>
      <c r="E58" s="237"/>
      <c r="F58" s="237"/>
      <c r="G58" s="237"/>
      <c r="H58" s="237"/>
      <c r="I58" s="237"/>
    </row>
    <row r="59" spans="1:9" x14ac:dyDescent="0.25">
      <c r="A59" s="237"/>
      <c r="B59" s="237"/>
      <c r="C59" s="237"/>
      <c r="D59" s="237"/>
      <c r="E59" s="237"/>
      <c r="F59" s="237"/>
      <c r="G59" s="237"/>
      <c r="H59" s="237"/>
      <c r="I59" s="237"/>
    </row>
    <row r="60" spans="1:9" x14ac:dyDescent="0.25">
      <c r="A60" s="237"/>
      <c r="B60" s="237"/>
      <c r="C60" s="237"/>
      <c r="D60" s="237"/>
      <c r="E60" s="237"/>
      <c r="F60" s="237"/>
      <c r="G60" s="237"/>
      <c r="H60" s="237"/>
      <c r="I60" s="237"/>
    </row>
    <row r="61" spans="1:9" x14ac:dyDescent="0.25">
      <c r="A61" s="237"/>
      <c r="B61" s="237"/>
      <c r="C61" s="237"/>
      <c r="D61" s="237"/>
      <c r="E61" s="237"/>
      <c r="F61" s="237"/>
      <c r="G61" s="237"/>
      <c r="H61" s="237"/>
      <c r="I61" s="237"/>
    </row>
    <row r="62" spans="1:9" x14ac:dyDescent="0.25">
      <c r="A62" s="237"/>
      <c r="B62" s="237"/>
      <c r="C62" s="237"/>
      <c r="D62" s="237"/>
      <c r="E62" s="237"/>
      <c r="F62" s="237"/>
      <c r="G62" s="237"/>
      <c r="H62" s="237"/>
      <c r="I62" s="237"/>
    </row>
    <row r="63" spans="1:9" x14ac:dyDescent="0.25">
      <c r="A63" s="237"/>
      <c r="B63" s="237"/>
      <c r="C63" s="237"/>
      <c r="D63" s="237"/>
      <c r="E63" s="237"/>
      <c r="F63" s="237"/>
      <c r="G63" s="237"/>
      <c r="H63" s="237"/>
      <c r="I63" s="237"/>
    </row>
    <row r="64" spans="1:9" x14ac:dyDescent="0.25">
      <c r="A64" s="237"/>
      <c r="B64" s="237"/>
      <c r="C64" s="237"/>
      <c r="D64" s="237"/>
      <c r="E64" s="237"/>
      <c r="F64" s="237"/>
      <c r="G64" s="237"/>
      <c r="H64" s="237"/>
      <c r="I64" s="237"/>
    </row>
    <row r="65" spans="1:9" x14ac:dyDescent="0.25">
      <c r="A65" s="237"/>
      <c r="B65" s="237"/>
      <c r="C65" s="237"/>
      <c r="D65" s="237"/>
      <c r="E65" s="237"/>
      <c r="F65" s="237"/>
      <c r="G65" s="237"/>
      <c r="H65" s="237"/>
      <c r="I65" s="237"/>
    </row>
    <row r="66" spans="1:9" x14ac:dyDescent="0.25">
      <c r="A66" s="237"/>
      <c r="B66" s="237"/>
      <c r="C66" s="237"/>
      <c r="D66" s="237"/>
      <c r="E66" s="237"/>
      <c r="F66" s="237"/>
      <c r="G66" s="237"/>
      <c r="H66" s="237"/>
      <c r="I66" s="237"/>
    </row>
    <row r="67" spans="1:9" x14ac:dyDescent="0.25">
      <c r="A67" s="237"/>
      <c r="B67" s="237"/>
      <c r="C67" s="237"/>
      <c r="D67" s="237"/>
      <c r="E67" s="237"/>
      <c r="F67" s="237"/>
      <c r="G67" s="237"/>
      <c r="H67" s="237"/>
      <c r="I67" s="237"/>
    </row>
    <row r="68" spans="1:9" x14ac:dyDescent="0.25">
      <c r="A68" s="237"/>
      <c r="B68" s="237"/>
      <c r="C68" s="237"/>
      <c r="D68" s="237"/>
      <c r="E68" s="237"/>
      <c r="F68" s="237"/>
      <c r="G68" s="237"/>
      <c r="H68" s="237"/>
      <c r="I68" s="237"/>
    </row>
    <row r="69" spans="1:9" x14ac:dyDescent="0.25">
      <c r="A69" s="237"/>
      <c r="B69" s="237"/>
      <c r="C69" s="237"/>
      <c r="D69" s="237"/>
      <c r="E69" s="237"/>
      <c r="F69" s="237"/>
      <c r="G69" s="237"/>
      <c r="H69" s="237"/>
      <c r="I69" s="237"/>
    </row>
    <row r="70" spans="1:9" x14ac:dyDescent="0.25">
      <c r="A70" s="237"/>
      <c r="B70" s="237"/>
      <c r="C70" s="237"/>
      <c r="D70" s="237"/>
      <c r="E70" s="237"/>
      <c r="F70" s="237"/>
      <c r="G70" s="237"/>
      <c r="H70" s="237"/>
      <c r="I70" s="237"/>
    </row>
    <row r="71" spans="1:9" x14ac:dyDescent="0.25">
      <c r="A71" s="237"/>
      <c r="B71" s="237"/>
      <c r="C71" s="237"/>
      <c r="D71" s="237"/>
      <c r="E71" s="237"/>
      <c r="F71" s="237"/>
      <c r="G71" s="237"/>
      <c r="H71" s="237"/>
      <c r="I71" s="237"/>
    </row>
    <row r="72" spans="1:9" x14ac:dyDescent="0.25">
      <c r="A72" s="237"/>
      <c r="B72" s="237"/>
      <c r="C72" s="237"/>
      <c r="D72" s="237"/>
      <c r="E72" s="237"/>
      <c r="F72" s="237"/>
      <c r="G72" s="237"/>
      <c r="H72" s="237"/>
      <c r="I72" s="237"/>
    </row>
    <row r="73" spans="1:9" x14ac:dyDescent="0.25">
      <c r="A73" s="237"/>
      <c r="B73" s="237"/>
      <c r="C73" s="237"/>
      <c r="D73" s="237"/>
      <c r="E73" s="237"/>
      <c r="F73" s="237"/>
      <c r="G73" s="237"/>
      <c r="H73" s="237"/>
      <c r="I73" s="237"/>
    </row>
    <row r="74" spans="1:9" x14ac:dyDescent="0.25">
      <c r="A74" s="237"/>
      <c r="B74" s="237"/>
      <c r="C74" s="237"/>
      <c r="D74" s="237"/>
      <c r="E74" s="237"/>
      <c r="F74" s="237"/>
      <c r="G74" s="237"/>
      <c r="H74" s="237"/>
      <c r="I74" s="237"/>
    </row>
    <row r="75" spans="1:9" x14ac:dyDescent="0.25">
      <c r="A75" s="237"/>
      <c r="B75" s="237"/>
      <c r="C75" s="237"/>
      <c r="D75" s="237"/>
      <c r="E75" s="237"/>
      <c r="F75" s="237"/>
      <c r="G75" s="237"/>
      <c r="H75" s="237"/>
      <c r="I75" s="237"/>
    </row>
    <row r="76" spans="1:9" x14ac:dyDescent="0.25">
      <c r="A76" s="237"/>
      <c r="B76" s="237"/>
      <c r="C76" s="237"/>
      <c r="D76" s="237"/>
      <c r="E76" s="237"/>
      <c r="F76" s="237"/>
      <c r="G76" s="237"/>
      <c r="H76" s="237"/>
      <c r="I76" s="237"/>
    </row>
    <row r="77" spans="1:9" x14ac:dyDescent="0.25">
      <c r="A77" s="237"/>
      <c r="B77" s="237"/>
      <c r="C77" s="237"/>
      <c r="D77" s="237"/>
      <c r="E77" s="237"/>
      <c r="F77" s="237"/>
      <c r="G77" s="237"/>
      <c r="H77" s="237"/>
      <c r="I77" s="237"/>
    </row>
    <row r="78" spans="1:9" x14ac:dyDescent="0.25">
      <c r="A78" s="237"/>
      <c r="B78" s="237"/>
      <c r="C78" s="237"/>
      <c r="D78" s="237"/>
      <c r="E78" s="237"/>
      <c r="F78" s="237"/>
      <c r="G78" s="237"/>
      <c r="H78" s="237"/>
      <c r="I78" s="237"/>
    </row>
    <row r="79" spans="1:9" x14ac:dyDescent="0.25">
      <c r="A79" s="237"/>
      <c r="B79" s="237"/>
      <c r="C79" s="237"/>
      <c r="D79" s="237"/>
      <c r="E79" s="237"/>
      <c r="F79" s="237"/>
      <c r="G79" s="237"/>
      <c r="H79" s="237"/>
      <c r="I79" s="237"/>
    </row>
    <row r="80" spans="1:9" x14ac:dyDescent="0.25">
      <c r="A80" s="237"/>
      <c r="B80" s="237"/>
      <c r="C80" s="237"/>
      <c r="D80" s="237"/>
      <c r="E80" s="237"/>
      <c r="F80" s="237"/>
      <c r="G80" s="237"/>
      <c r="H80" s="237"/>
      <c r="I80" s="237"/>
    </row>
  </sheetData>
  <sheetProtection password="CAF4" sheet="1"/>
  <mergeCells count="8">
    <mergeCell ref="A22:I22"/>
    <mergeCell ref="B24:H24"/>
    <mergeCell ref="A6:I6"/>
    <mergeCell ref="A8:I8"/>
    <mergeCell ref="A10:I10"/>
    <mergeCell ref="B18:H18"/>
    <mergeCell ref="A20:I20"/>
    <mergeCell ref="A21:I21"/>
  </mergeCells>
  <printOptions horizontalCentered="1"/>
  <pageMargins left="0.5" right="0.5" top="0.5" bottom="0.5" header="0.55000000000000004" footer="0.5500000000000000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6"/>
  <sheetViews>
    <sheetView showGridLines="0" showRowColHeaders="0" showRuler="0" zoomScale="75" zoomScaleNormal="75" zoomScaleSheetLayoutView="100" workbookViewId="0">
      <selection activeCell="G16" sqref="G16"/>
    </sheetView>
  </sheetViews>
  <sheetFormatPr defaultColWidth="9.140625" defaultRowHeight="15" x14ac:dyDescent="0.2"/>
  <cols>
    <col min="1" max="1" width="25" style="12" customWidth="1"/>
    <col min="2" max="2" width="7.5703125" style="50" customWidth="1"/>
    <col min="3" max="3" width="75.140625" style="19" customWidth="1"/>
    <col min="4" max="6" width="13.7109375" style="96" customWidth="1"/>
    <col min="7" max="7" width="13.42578125" style="21" bestFit="1" customWidth="1"/>
    <col min="8" max="8" width="13.28515625" style="21" bestFit="1" customWidth="1"/>
    <col min="9" max="9" width="13.42578125" style="20" bestFit="1" customWidth="1"/>
    <col min="10" max="10" width="13.28515625" style="20" bestFit="1" customWidth="1"/>
    <col min="11" max="11" width="10.85546875" style="20" bestFit="1" customWidth="1"/>
    <col min="12" max="12" width="13.28515625" style="20" bestFit="1" customWidth="1"/>
    <col min="13" max="16384" width="9.140625" style="20"/>
  </cols>
  <sheetData>
    <row r="1" spans="1:8" s="3" customFormat="1" ht="45.75" customHeight="1" x14ac:dyDescent="0.2">
      <c r="A1" s="275" t="s">
        <v>984</v>
      </c>
      <c r="B1" s="276"/>
      <c r="C1" s="276"/>
      <c r="D1" s="276"/>
      <c r="E1" s="276"/>
      <c r="F1" s="276"/>
      <c r="G1" s="98"/>
      <c r="H1" s="98"/>
    </row>
    <row r="2" spans="1:8" ht="30" x14ac:dyDescent="0.25">
      <c r="A2" s="69" t="s">
        <v>0</v>
      </c>
      <c r="B2" s="60" t="s">
        <v>657</v>
      </c>
      <c r="C2" s="254" t="s">
        <v>1</v>
      </c>
      <c r="D2" s="125" t="s">
        <v>833</v>
      </c>
      <c r="E2" s="125" t="s">
        <v>832</v>
      </c>
      <c r="F2" s="125" t="s">
        <v>831</v>
      </c>
    </row>
    <row r="3" spans="1:8" s="66" customFormat="1" x14ac:dyDescent="0.2">
      <c r="A3" s="7" t="s">
        <v>99</v>
      </c>
      <c r="B3" s="44"/>
      <c r="C3" s="15"/>
      <c r="D3" s="104"/>
      <c r="E3" s="104"/>
      <c r="F3" s="104"/>
      <c r="G3" s="99"/>
      <c r="H3" s="99"/>
    </row>
    <row r="4" spans="1:8" x14ac:dyDescent="0.2">
      <c r="A4" s="9" t="s">
        <v>101</v>
      </c>
      <c r="B4" s="46">
        <v>435</v>
      </c>
      <c r="C4" s="10" t="s">
        <v>413</v>
      </c>
      <c r="D4" s="30">
        <v>4196.25</v>
      </c>
      <c r="E4" s="30">
        <v>4476</v>
      </c>
      <c r="F4" s="110">
        <v>5595</v>
      </c>
    </row>
    <row r="5" spans="1:8" x14ac:dyDescent="0.2">
      <c r="A5" s="9" t="s">
        <v>100</v>
      </c>
      <c r="B5" s="46">
        <v>480</v>
      </c>
      <c r="C5" s="10" t="s">
        <v>414</v>
      </c>
      <c r="D5" s="30">
        <v>4721.25</v>
      </c>
      <c r="E5" s="30">
        <v>5036</v>
      </c>
      <c r="F5" s="110">
        <v>6295</v>
      </c>
    </row>
    <row r="6" spans="1:8" ht="30" x14ac:dyDescent="0.2">
      <c r="A6" s="9" t="s">
        <v>103</v>
      </c>
      <c r="B6" s="46">
        <v>555</v>
      </c>
      <c r="C6" s="10" t="s">
        <v>415</v>
      </c>
      <c r="D6" s="30">
        <v>6221.25</v>
      </c>
      <c r="E6" s="30">
        <v>6636</v>
      </c>
      <c r="F6" s="110">
        <v>8295</v>
      </c>
    </row>
    <row r="7" spans="1:8" ht="30" x14ac:dyDescent="0.2">
      <c r="A7" s="9" t="s">
        <v>102</v>
      </c>
      <c r="B7" s="46">
        <v>750</v>
      </c>
      <c r="C7" s="10" t="s">
        <v>416</v>
      </c>
      <c r="D7" s="30">
        <v>8846.25</v>
      </c>
      <c r="E7" s="30">
        <v>9436</v>
      </c>
      <c r="F7" s="110">
        <v>11795</v>
      </c>
    </row>
    <row r="8" spans="1:8" ht="30" x14ac:dyDescent="0.2">
      <c r="A8" s="9" t="s">
        <v>104</v>
      </c>
      <c r="B8" s="46">
        <v>930</v>
      </c>
      <c r="C8" s="10" t="s">
        <v>417</v>
      </c>
      <c r="D8" s="30">
        <v>11921.25</v>
      </c>
      <c r="E8" s="30">
        <v>12716</v>
      </c>
      <c r="F8" s="110">
        <v>15895</v>
      </c>
    </row>
    <row r="9" spans="1:8" x14ac:dyDescent="0.2">
      <c r="A9" s="6" t="s">
        <v>183</v>
      </c>
      <c r="B9" s="44"/>
      <c r="C9" s="15"/>
      <c r="D9" s="106"/>
      <c r="E9" s="106"/>
      <c r="F9" s="92"/>
    </row>
    <row r="10" spans="1:8" x14ac:dyDescent="0.2">
      <c r="A10" s="9" t="s">
        <v>603</v>
      </c>
      <c r="B10" s="46">
        <v>440</v>
      </c>
      <c r="C10" s="10" t="s">
        <v>418</v>
      </c>
      <c r="D10" s="30">
        <v>4968.75</v>
      </c>
      <c r="E10" s="30">
        <v>5300</v>
      </c>
      <c r="F10" s="110">
        <v>6625</v>
      </c>
    </row>
    <row r="11" spans="1:8" s="21" customFormat="1" x14ac:dyDescent="0.2">
      <c r="A11" s="9" t="s">
        <v>184</v>
      </c>
      <c r="B11" s="46">
        <v>490</v>
      </c>
      <c r="C11" s="10" t="s">
        <v>419</v>
      </c>
      <c r="D11" s="30">
        <v>6296.25</v>
      </c>
      <c r="E11" s="30">
        <v>6716</v>
      </c>
      <c r="F11" s="110">
        <v>8395</v>
      </c>
    </row>
    <row r="12" spans="1:8" ht="30" x14ac:dyDescent="0.2">
      <c r="A12" s="9" t="s">
        <v>185</v>
      </c>
      <c r="B12" s="46">
        <v>490</v>
      </c>
      <c r="C12" s="10" t="s">
        <v>420</v>
      </c>
      <c r="D12" s="30">
        <v>6521.25</v>
      </c>
      <c r="E12" s="30">
        <v>6956</v>
      </c>
      <c r="F12" s="110">
        <v>8695</v>
      </c>
    </row>
    <row r="13" spans="1:8" ht="30" x14ac:dyDescent="0.2">
      <c r="A13" s="9" t="s">
        <v>186</v>
      </c>
      <c r="B13" s="46">
        <v>490</v>
      </c>
      <c r="C13" s="10" t="s">
        <v>421</v>
      </c>
      <c r="D13" s="30">
        <v>6521.25</v>
      </c>
      <c r="E13" s="30">
        <v>6956</v>
      </c>
      <c r="F13" s="110">
        <v>8695</v>
      </c>
    </row>
    <row r="14" spans="1:8" ht="30" x14ac:dyDescent="0.2">
      <c r="A14" s="9" t="s">
        <v>187</v>
      </c>
      <c r="B14" s="46">
        <v>490</v>
      </c>
      <c r="C14" s="10" t="s">
        <v>553</v>
      </c>
      <c r="D14" s="30">
        <v>6521.25</v>
      </c>
      <c r="E14" s="30">
        <v>6956</v>
      </c>
      <c r="F14" s="110">
        <v>8695</v>
      </c>
    </row>
    <row r="15" spans="1:8" x14ac:dyDescent="0.2">
      <c r="A15" s="6" t="s">
        <v>34</v>
      </c>
      <c r="B15" s="44"/>
      <c r="C15" s="15"/>
      <c r="D15" s="106"/>
      <c r="E15" s="106"/>
      <c r="F15" s="93"/>
    </row>
    <row r="16" spans="1:8" x14ac:dyDescent="0.2">
      <c r="A16" s="9" t="s">
        <v>12</v>
      </c>
      <c r="B16" s="46">
        <v>365</v>
      </c>
      <c r="C16" s="10" t="s">
        <v>422</v>
      </c>
      <c r="D16" s="30">
        <v>3356.25</v>
      </c>
      <c r="E16" s="30">
        <v>3580</v>
      </c>
      <c r="F16" s="110">
        <v>4475</v>
      </c>
    </row>
    <row r="17" spans="1:6" x14ac:dyDescent="0.2">
      <c r="A17" s="9" t="s">
        <v>13</v>
      </c>
      <c r="B17" s="46">
        <v>365</v>
      </c>
      <c r="C17" s="10" t="s">
        <v>423</v>
      </c>
      <c r="D17" s="30">
        <v>3596.25</v>
      </c>
      <c r="E17" s="30">
        <v>3836</v>
      </c>
      <c r="F17" s="110">
        <v>4795</v>
      </c>
    </row>
    <row r="18" spans="1:6" x14ac:dyDescent="0.2">
      <c r="A18" s="9" t="s">
        <v>14</v>
      </c>
      <c r="B18" s="46">
        <v>365</v>
      </c>
      <c r="C18" s="10" t="s">
        <v>424</v>
      </c>
      <c r="D18" s="30">
        <v>3596.25</v>
      </c>
      <c r="E18" s="30">
        <v>3836</v>
      </c>
      <c r="F18" s="110">
        <v>4795</v>
      </c>
    </row>
    <row r="19" spans="1:6" x14ac:dyDescent="0.2">
      <c r="A19" s="9" t="s">
        <v>15</v>
      </c>
      <c r="B19" s="46">
        <v>365</v>
      </c>
      <c r="C19" s="10" t="s">
        <v>425</v>
      </c>
      <c r="D19" s="30">
        <v>3918.75</v>
      </c>
      <c r="E19" s="30">
        <v>4180</v>
      </c>
      <c r="F19" s="110">
        <v>5225</v>
      </c>
    </row>
    <row r="20" spans="1:6" x14ac:dyDescent="0.2">
      <c r="A20" s="9" t="s">
        <v>16</v>
      </c>
      <c r="B20" s="46">
        <v>420</v>
      </c>
      <c r="C20" s="10" t="s">
        <v>426</v>
      </c>
      <c r="D20" s="30">
        <v>3596.25</v>
      </c>
      <c r="E20" s="30">
        <v>3836</v>
      </c>
      <c r="F20" s="110">
        <v>4795</v>
      </c>
    </row>
    <row r="21" spans="1:6" x14ac:dyDescent="0.2">
      <c r="A21" s="9" t="s">
        <v>17</v>
      </c>
      <c r="B21" s="46">
        <v>470</v>
      </c>
      <c r="C21" s="10" t="s">
        <v>427</v>
      </c>
      <c r="D21" s="30">
        <v>4721.25</v>
      </c>
      <c r="E21" s="30">
        <v>5036</v>
      </c>
      <c r="F21" s="110">
        <v>6295</v>
      </c>
    </row>
    <row r="22" spans="1:6" x14ac:dyDescent="0.2">
      <c r="A22" s="9" t="s">
        <v>18</v>
      </c>
      <c r="B22" s="46">
        <v>470</v>
      </c>
      <c r="C22" s="10" t="s">
        <v>429</v>
      </c>
      <c r="D22" s="30">
        <v>5246.25</v>
      </c>
      <c r="E22" s="30">
        <v>5596</v>
      </c>
      <c r="F22" s="110">
        <v>6995</v>
      </c>
    </row>
    <row r="23" spans="1:6" x14ac:dyDescent="0.2">
      <c r="A23" s="9" t="s">
        <v>19</v>
      </c>
      <c r="B23" s="46">
        <v>470</v>
      </c>
      <c r="C23" s="10" t="s">
        <v>428</v>
      </c>
      <c r="D23" s="30">
        <v>5246.25</v>
      </c>
      <c r="E23" s="30">
        <v>5596</v>
      </c>
      <c r="F23" s="110">
        <v>6995</v>
      </c>
    </row>
    <row r="24" spans="1:6" x14ac:dyDescent="0.2">
      <c r="A24" s="9" t="s">
        <v>20</v>
      </c>
      <c r="B24" s="46">
        <v>470</v>
      </c>
      <c r="C24" s="10" t="s">
        <v>430</v>
      </c>
      <c r="D24" s="30">
        <v>5996.25</v>
      </c>
      <c r="E24" s="30">
        <v>6396</v>
      </c>
      <c r="F24" s="110">
        <v>7995</v>
      </c>
    </row>
    <row r="25" spans="1:6" x14ac:dyDescent="0.2">
      <c r="A25" s="9" t="s">
        <v>21</v>
      </c>
      <c r="B25" s="46">
        <v>645</v>
      </c>
      <c r="C25" s="10" t="s">
        <v>431</v>
      </c>
      <c r="D25" s="30">
        <v>6746.25</v>
      </c>
      <c r="E25" s="30">
        <v>7196</v>
      </c>
      <c r="F25" s="110">
        <v>8995</v>
      </c>
    </row>
    <row r="26" spans="1:6" x14ac:dyDescent="0.2">
      <c r="A26" s="9" t="s">
        <v>22</v>
      </c>
      <c r="B26" s="46">
        <v>645</v>
      </c>
      <c r="C26" s="10" t="s">
        <v>432</v>
      </c>
      <c r="D26" s="30">
        <v>7271.25</v>
      </c>
      <c r="E26" s="30">
        <v>7756</v>
      </c>
      <c r="F26" s="110">
        <v>9695</v>
      </c>
    </row>
    <row r="27" spans="1:6" x14ac:dyDescent="0.2">
      <c r="A27" s="9" t="s">
        <v>24</v>
      </c>
      <c r="B27" s="46">
        <v>645</v>
      </c>
      <c r="C27" s="10" t="s">
        <v>433</v>
      </c>
      <c r="D27" s="30">
        <v>7271.25</v>
      </c>
      <c r="E27" s="30">
        <v>7756</v>
      </c>
      <c r="F27" s="110">
        <v>9695</v>
      </c>
    </row>
    <row r="28" spans="1:6" x14ac:dyDescent="0.2">
      <c r="A28" s="9" t="s">
        <v>23</v>
      </c>
      <c r="B28" s="46">
        <v>645</v>
      </c>
      <c r="C28" s="10" t="s">
        <v>434</v>
      </c>
      <c r="D28" s="30">
        <v>7796.25</v>
      </c>
      <c r="E28" s="30">
        <v>8316</v>
      </c>
      <c r="F28" s="110">
        <v>10395</v>
      </c>
    </row>
    <row r="29" spans="1:6" x14ac:dyDescent="0.2">
      <c r="A29" s="9" t="s">
        <v>181</v>
      </c>
      <c r="B29" s="46">
        <v>645</v>
      </c>
      <c r="C29" s="10" t="s">
        <v>435</v>
      </c>
      <c r="D29" s="30">
        <v>7796.25</v>
      </c>
      <c r="E29" s="30">
        <v>8316</v>
      </c>
      <c r="F29" s="110">
        <v>10395</v>
      </c>
    </row>
    <row r="30" spans="1:6" ht="30" x14ac:dyDescent="0.2">
      <c r="A30" s="9" t="s">
        <v>384</v>
      </c>
      <c r="B30" s="46">
        <v>645</v>
      </c>
      <c r="C30" s="10" t="s">
        <v>436</v>
      </c>
      <c r="D30" s="30">
        <v>7796.25</v>
      </c>
      <c r="E30" s="30">
        <v>8316</v>
      </c>
      <c r="F30" s="110">
        <v>10395</v>
      </c>
    </row>
    <row r="31" spans="1:6" x14ac:dyDescent="0.2">
      <c r="A31" s="9" t="s">
        <v>25</v>
      </c>
      <c r="B31" s="46">
        <v>645</v>
      </c>
      <c r="C31" s="10" t="s">
        <v>437</v>
      </c>
      <c r="D31" s="30">
        <v>8246.25</v>
      </c>
      <c r="E31" s="30">
        <v>8796</v>
      </c>
      <c r="F31" s="110">
        <v>10995</v>
      </c>
    </row>
    <row r="32" spans="1:6" x14ac:dyDescent="0.2">
      <c r="A32" s="9" t="s">
        <v>27</v>
      </c>
      <c r="B32" s="46">
        <v>800</v>
      </c>
      <c r="C32" s="10" t="s">
        <v>438</v>
      </c>
      <c r="D32" s="30">
        <v>11621.25</v>
      </c>
      <c r="E32" s="30">
        <v>12396</v>
      </c>
      <c r="F32" s="110">
        <v>15495</v>
      </c>
    </row>
    <row r="33" spans="1:6" x14ac:dyDescent="0.2">
      <c r="A33" s="9" t="s">
        <v>26</v>
      </c>
      <c r="B33" s="46">
        <v>800</v>
      </c>
      <c r="C33" s="10" t="s">
        <v>439</v>
      </c>
      <c r="D33" s="30">
        <v>10871.25</v>
      </c>
      <c r="E33" s="30">
        <v>11596</v>
      </c>
      <c r="F33" s="110">
        <v>14495</v>
      </c>
    </row>
    <row r="34" spans="1:6" x14ac:dyDescent="0.2">
      <c r="A34" s="9" t="s">
        <v>28</v>
      </c>
      <c r="B34" s="46">
        <v>800</v>
      </c>
      <c r="C34" s="10" t="s">
        <v>440</v>
      </c>
      <c r="D34" s="30">
        <v>10871.25</v>
      </c>
      <c r="E34" s="30">
        <v>11596</v>
      </c>
      <c r="F34" s="110">
        <v>14495</v>
      </c>
    </row>
    <row r="35" spans="1:6" x14ac:dyDescent="0.2">
      <c r="A35" s="9" t="s">
        <v>29</v>
      </c>
      <c r="B35" s="46">
        <v>800</v>
      </c>
      <c r="C35" s="10" t="s">
        <v>476</v>
      </c>
      <c r="D35" s="30">
        <v>11471.25</v>
      </c>
      <c r="E35" s="30">
        <v>12236</v>
      </c>
      <c r="F35" s="110">
        <v>15295</v>
      </c>
    </row>
    <row r="36" spans="1:6" x14ac:dyDescent="0.2">
      <c r="A36" s="9" t="s">
        <v>30</v>
      </c>
      <c r="B36" s="46">
        <v>800</v>
      </c>
      <c r="C36" s="10" t="s">
        <v>477</v>
      </c>
      <c r="D36" s="30">
        <v>11471.25</v>
      </c>
      <c r="E36" s="30">
        <v>12236</v>
      </c>
      <c r="F36" s="110">
        <v>15295</v>
      </c>
    </row>
    <row r="37" spans="1:6" ht="30" x14ac:dyDescent="0.2">
      <c r="A37" s="9" t="s">
        <v>31</v>
      </c>
      <c r="B37" s="46">
        <v>800</v>
      </c>
      <c r="C37" s="10" t="s">
        <v>478</v>
      </c>
      <c r="D37" s="30">
        <v>11696.25</v>
      </c>
      <c r="E37" s="30">
        <v>12476</v>
      </c>
      <c r="F37" s="110">
        <v>15595</v>
      </c>
    </row>
    <row r="38" spans="1:6" x14ac:dyDescent="0.2">
      <c r="A38" s="9" t="s">
        <v>32</v>
      </c>
      <c r="B38" s="46">
        <v>800</v>
      </c>
      <c r="C38" s="10" t="s">
        <v>479</v>
      </c>
      <c r="D38" s="30">
        <v>11996.25</v>
      </c>
      <c r="E38" s="30">
        <v>12796</v>
      </c>
      <c r="F38" s="110">
        <v>15995</v>
      </c>
    </row>
    <row r="39" spans="1:6" x14ac:dyDescent="0.2">
      <c r="A39" s="6" t="s">
        <v>33</v>
      </c>
      <c r="B39" s="44"/>
      <c r="C39" s="67"/>
      <c r="D39" s="106"/>
      <c r="E39" s="106"/>
      <c r="F39" s="93"/>
    </row>
    <row r="40" spans="1:6" x14ac:dyDescent="0.2">
      <c r="A40" s="9" t="s">
        <v>35</v>
      </c>
      <c r="B40" s="46">
        <v>420</v>
      </c>
      <c r="C40" s="10" t="s">
        <v>441</v>
      </c>
      <c r="D40" s="30">
        <v>2771.25</v>
      </c>
      <c r="E40" s="30">
        <v>2956</v>
      </c>
      <c r="F40" s="110">
        <v>3695</v>
      </c>
    </row>
    <row r="41" spans="1:6" x14ac:dyDescent="0.2">
      <c r="A41" s="9" t="s">
        <v>36</v>
      </c>
      <c r="B41" s="46">
        <v>420</v>
      </c>
      <c r="C41" s="10" t="s">
        <v>442</v>
      </c>
      <c r="D41" s="30">
        <v>3221.25</v>
      </c>
      <c r="E41" s="30">
        <v>3436</v>
      </c>
      <c r="F41" s="110">
        <v>4295</v>
      </c>
    </row>
    <row r="42" spans="1:6" x14ac:dyDescent="0.2">
      <c r="A42" s="9" t="s">
        <v>649</v>
      </c>
      <c r="B42" s="46">
        <v>365</v>
      </c>
      <c r="C42" s="10" t="s">
        <v>650</v>
      </c>
      <c r="D42" s="30">
        <v>2396.25</v>
      </c>
      <c r="E42" s="30">
        <v>2556</v>
      </c>
      <c r="F42" s="108">
        <v>3195</v>
      </c>
    </row>
    <row r="43" spans="1:6" s="21" customFormat="1" x14ac:dyDescent="0.2">
      <c r="A43" s="9" t="s">
        <v>37</v>
      </c>
      <c r="B43" s="46">
        <v>380</v>
      </c>
      <c r="C43" s="10" t="s">
        <v>561</v>
      </c>
      <c r="D43" s="30">
        <v>2771.25</v>
      </c>
      <c r="E43" s="30">
        <v>2956</v>
      </c>
      <c r="F43" s="108">
        <v>3695</v>
      </c>
    </row>
    <row r="44" spans="1:6" x14ac:dyDescent="0.2">
      <c r="A44" s="9" t="s">
        <v>565</v>
      </c>
      <c r="B44" s="46"/>
      <c r="C44" s="10" t="s">
        <v>562</v>
      </c>
      <c r="D44" s="30">
        <v>3221.25</v>
      </c>
      <c r="E44" s="30">
        <v>3436</v>
      </c>
      <c r="F44" s="108">
        <v>4295</v>
      </c>
    </row>
    <row r="45" spans="1:6" x14ac:dyDescent="0.2">
      <c r="A45" s="6" t="s">
        <v>105</v>
      </c>
      <c r="B45" s="44"/>
      <c r="C45" s="15"/>
      <c r="D45" s="106"/>
      <c r="E45" s="106"/>
      <c r="F45" s="93"/>
    </row>
    <row r="46" spans="1:6" x14ac:dyDescent="0.2">
      <c r="A46" s="9" t="s">
        <v>107</v>
      </c>
      <c r="B46" s="46"/>
      <c r="C46" s="10" t="s">
        <v>443</v>
      </c>
      <c r="D46" s="30">
        <v>3086.25</v>
      </c>
      <c r="E46" s="30">
        <v>3292</v>
      </c>
      <c r="F46" s="109">
        <v>4115</v>
      </c>
    </row>
    <row r="47" spans="1:6" x14ac:dyDescent="0.2">
      <c r="A47" s="9" t="s">
        <v>108</v>
      </c>
      <c r="B47" s="46">
        <v>235</v>
      </c>
      <c r="C47" s="10" t="s">
        <v>444</v>
      </c>
      <c r="D47" s="30">
        <v>3296.25</v>
      </c>
      <c r="E47" s="30">
        <v>3516</v>
      </c>
      <c r="F47" s="255">
        <v>4395</v>
      </c>
    </row>
    <row r="48" spans="1:6" ht="30" x14ac:dyDescent="0.2">
      <c r="A48" s="9" t="s">
        <v>109</v>
      </c>
      <c r="B48" s="46">
        <v>285</v>
      </c>
      <c r="C48" s="10" t="s">
        <v>446</v>
      </c>
      <c r="D48" s="30">
        <v>3637.5</v>
      </c>
      <c r="E48" s="30">
        <v>3880</v>
      </c>
      <c r="F48" s="255">
        <v>4850</v>
      </c>
    </row>
    <row r="49" spans="1:6" ht="30" x14ac:dyDescent="0.2">
      <c r="A49" s="9" t="s">
        <v>110</v>
      </c>
      <c r="B49" s="46">
        <v>345</v>
      </c>
      <c r="C49" s="10" t="s">
        <v>445</v>
      </c>
      <c r="D49" s="30">
        <v>4293.75</v>
      </c>
      <c r="E49" s="30">
        <v>4580</v>
      </c>
      <c r="F49" s="255">
        <v>5725</v>
      </c>
    </row>
    <row r="50" spans="1:6" ht="30" x14ac:dyDescent="0.2">
      <c r="A50" s="9" t="s">
        <v>111</v>
      </c>
      <c r="B50" s="46">
        <v>410</v>
      </c>
      <c r="C50" s="10" t="s">
        <v>447</v>
      </c>
      <c r="D50" s="30">
        <v>6300</v>
      </c>
      <c r="E50" s="30">
        <v>6720</v>
      </c>
      <c r="F50" s="255">
        <v>8400</v>
      </c>
    </row>
    <row r="51" spans="1:6" x14ac:dyDescent="0.2">
      <c r="A51" s="6" t="s">
        <v>106</v>
      </c>
      <c r="B51" s="44"/>
      <c r="C51" s="15"/>
      <c r="D51" s="106"/>
      <c r="E51" s="106"/>
      <c r="F51" s="93"/>
    </row>
    <row r="52" spans="1:6" x14ac:dyDescent="0.2">
      <c r="A52" s="9" t="s">
        <v>40</v>
      </c>
      <c r="B52" s="46">
        <v>185</v>
      </c>
      <c r="C52" s="10" t="s">
        <v>448</v>
      </c>
      <c r="D52" s="30">
        <v>2606.25</v>
      </c>
      <c r="E52" s="30">
        <v>2780</v>
      </c>
      <c r="F52" s="110">
        <v>3475</v>
      </c>
    </row>
    <row r="53" spans="1:6" x14ac:dyDescent="0.2">
      <c r="A53" s="9" t="s">
        <v>41</v>
      </c>
      <c r="B53" s="46">
        <v>185</v>
      </c>
      <c r="C53" s="10" t="s">
        <v>449</v>
      </c>
      <c r="D53" s="30">
        <v>2606.25</v>
      </c>
      <c r="E53" s="30">
        <v>2780</v>
      </c>
      <c r="F53" s="110">
        <v>3475</v>
      </c>
    </row>
    <row r="54" spans="1:6" x14ac:dyDescent="0.2">
      <c r="A54" s="9" t="s">
        <v>42</v>
      </c>
      <c r="B54" s="46">
        <v>185</v>
      </c>
      <c r="C54" s="10" t="s">
        <v>450</v>
      </c>
      <c r="D54" s="30">
        <v>2606.25</v>
      </c>
      <c r="E54" s="30">
        <v>2780</v>
      </c>
      <c r="F54" s="110">
        <v>3475</v>
      </c>
    </row>
    <row r="55" spans="1:6" x14ac:dyDescent="0.2">
      <c r="A55" s="9" t="s">
        <v>43</v>
      </c>
      <c r="B55" s="46">
        <v>185</v>
      </c>
      <c r="C55" s="10" t="s">
        <v>451</v>
      </c>
      <c r="D55" s="30">
        <v>2688.75</v>
      </c>
      <c r="E55" s="30">
        <v>2868</v>
      </c>
      <c r="F55" s="110">
        <v>3585</v>
      </c>
    </row>
    <row r="56" spans="1:6" x14ac:dyDescent="0.2">
      <c r="A56" s="9" t="s">
        <v>592</v>
      </c>
      <c r="B56" s="46">
        <v>200</v>
      </c>
      <c r="C56" s="10" t="s">
        <v>452</v>
      </c>
      <c r="D56" s="30">
        <v>2688.75</v>
      </c>
      <c r="E56" s="30">
        <v>2868</v>
      </c>
      <c r="F56" s="110">
        <v>3585</v>
      </c>
    </row>
    <row r="57" spans="1:6" x14ac:dyDescent="0.2">
      <c r="A57" s="9" t="s">
        <v>39</v>
      </c>
      <c r="B57" s="46">
        <v>220</v>
      </c>
      <c r="C57" s="10" t="s">
        <v>453</v>
      </c>
      <c r="D57" s="30">
        <v>2756.25</v>
      </c>
      <c r="E57" s="30">
        <v>2940</v>
      </c>
      <c r="F57" s="110">
        <v>3675</v>
      </c>
    </row>
    <row r="58" spans="1:6" x14ac:dyDescent="0.2">
      <c r="A58" s="9" t="s">
        <v>44</v>
      </c>
      <c r="B58" s="46">
        <v>220</v>
      </c>
      <c r="C58" s="10" t="s">
        <v>454</v>
      </c>
      <c r="D58" s="30">
        <v>2921.25</v>
      </c>
      <c r="E58" s="30">
        <v>3116</v>
      </c>
      <c r="F58" s="110">
        <v>3895</v>
      </c>
    </row>
    <row r="59" spans="1:6" x14ac:dyDescent="0.2">
      <c r="A59" s="9" t="s">
        <v>45</v>
      </c>
      <c r="B59" s="46">
        <v>220</v>
      </c>
      <c r="C59" s="10" t="s">
        <v>455</v>
      </c>
      <c r="D59" s="30">
        <v>2921.25</v>
      </c>
      <c r="E59" s="30">
        <v>3116</v>
      </c>
      <c r="F59" s="110">
        <v>3895</v>
      </c>
    </row>
    <row r="60" spans="1:6" x14ac:dyDescent="0.2">
      <c r="A60" s="9" t="s">
        <v>46</v>
      </c>
      <c r="B60" s="46">
        <v>220</v>
      </c>
      <c r="C60" s="10" t="s">
        <v>456</v>
      </c>
      <c r="D60" s="30">
        <v>3731.25</v>
      </c>
      <c r="E60" s="30">
        <v>3980</v>
      </c>
      <c r="F60" s="110">
        <v>4975</v>
      </c>
    </row>
    <row r="61" spans="1:6" x14ac:dyDescent="0.2">
      <c r="A61" s="9" t="s">
        <v>47</v>
      </c>
      <c r="B61" s="46">
        <v>295</v>
      </c>
      <c r="C61" s="10" t="s">
        <v>457</v>
      </c>
      <c r="D61" s="30">
        <v>3731.25</v>
      </c>
      <c r="E61" s="30">
        <v>3980</v>
      </c>
      <c r="F61" s="110">
        <v>4975</v>
      </c>
    </row>
    <row r="62" spans="1:6" x14ac:dyDescent="0.2">
      <c r="A62" s="9" t="s">
        <v>48</v>
      </c>
      <c r="B62" s="46">
        <v>295</v>
      </c>
      <c r="C62" s="10" t="s">
        <v>458</v>
      </c>
      <c r="D62" s="30">
        <v>3671.25</v>
      </c>
      <c r="E62" s="30">
        <v>3916</v>
      </c>
      <c r="F62" s="110">
        <v>4895</v>
      </c>
    </row>
    <row r="63" spans="1:6" x14ac:dyDescent="0.2">
      <c r="A63" s="9" t="s">
        <v>50</v>
      </c>
      <c r="B63" s="46">
        <v>295</v>
      </c>
      <c r="C63" s="10" t="s">
        <v>459</v>
      </c>
      <c r="D63" s="30">
        <v>3671.25</v>
      </c>
      <c r="E63" s="30">
        <v>3916</v>
      </c>
      <c r="F63" s="110">
        <v>4895</v>
      </c>
    </row>
    <row r="64" spans="1:6" x14ac:dyDescent="0.2">
      <c r="A64" s="9" t="s">
        <v>49</v>
      </c>
      <c r="B64" s="46">
        <v>295</v>
      </c>
      <c r="C64" s="10" t="s">
        <v>460</v>
      </c>
      <c r="D64" s="30">
        <v>4023.75</v>
      </c>
      <c r="E64" s="30">
        <v>4292</v>
      </c>
      <c r="F64" s="110">
        <v>5365</v>
      </c>
    </row>
    <row r="65" spans="1:6" x14ac:dyDescent="0.2">
      <c r="A65" s="9" t="s">
        <v>182</v>
      </c>
      <c r="B65" s="46">
        <v>295</v>
      </c>
      <c r="C65" s="10" t="s">
        <v>461</v>
      </c>
      <c r="D65" s="30">
        <v>4023.75</v>
      </c>
      <c r="E65" s="30">
        <v>4292</v>
      </c>
      <c r="F65" s="110">
        <v>5365</v>
      </c>
    </row>
    <row r="66" spans="1:6" ht="30" x14ac:dyDescent="0.2">
      <c r="A66" s="9" t="s">
        <v>51</v>
      </c>
      <c r="B66" s="46">
        <v>295</v>
      </c>
      <c r="C66" s="10" t="s">
        <v>462</v>
      </c>
      <c r="D66" s="30">
        <v>3888.75</v>
      </c>
      <c r="E66" s="30">
        <v>4148</v>
      </c>
      <c r="F66" s="110">
        <v>5185</v>
      </c>
    </row>
    <row r="67" spans="1:6" x14ac:dyDescent="0.2">
      <c r="A67" s="9" t="s">
        <v>604</v>
      </c>
      <c r="B67" s="46">
        <v>295</v>
      </c>
      <c r="C67" s="10" t="s">
        <v>463</v>
      </c>
      <c r="D67" s="30">
        <v>4496.25</v>
      </c>
      <c r="E67" s="30">
        <v>4796</v>
      </c>
      <c r="F67" s="110">
        <v>5995</v>
      </c>
    </row>
    <row r="68" spans="1:6" x14ac:dyDescent="0.2">
      <c r="A68" s="9" t="s">
        <v>399</v>
      </c>
      <c r="B68" s="46">
        <v>330</v>
      </c>
      <c r="C68" s="10" t="s">
        <v>464</v>
      </c>
      <c r="D68" s="30">
        <v>5898.75</v>
      </c>
      <c r="E68" s="30">
        <v>6292</v>
      </c>
      <c r="F68" s="110">
        <v>7865</v>
      </c>
    </row>
    <row r="69" spans="1:6" s="21" customFormat="1" x14ac:dyDescent="0.2">
      <c r="A69" s="9" t="s">
        <v>400</v>
      </c>
      <c r="B69" s="46">
        <v>330</v>
      </c>
      <c r="C69" s="10" t="s">
        <v>465</v>
      </c>
      <c r="D69" s="30">
        <v>5688.75</v>
      </c>
      <c r="E69" s="30">
        <v>6068</v>
      </c>
      <c r="F69" s="110">
        <v>7585</v>
      </c>
    </row>
    <row r="70" spans="1:6" s="21" customFormat="1" x14ac:dyDescent="0.2">
      <c r="A70" s="9" t="s">
        <v>401</v>
      </c>
      <c r="B70" s="46">
        <v>330</v>
      </c>
      <c r="C70" s="10" t="s">
        <v>466</v>
      </c>
      <c r="D70" s="30">
        <v>5688.75</v>
      </c>
      <c r="E70" s="30">
        <v>6068</v>
      </c>
      <c r="F70" s="110">
        <v>7585</v>
      </c>
    </row>
    <row r="71" spans="1:6" s="21" customFormat="1" x14ac:dyDescent="0.2">
      <c r="A71" s="9" t="s">
        <v>402</v>
      </c>
      <c r="B71" s="46">
        <v>330</v>
      </c>
      <c r="C71" s="10" t="s">
        <v>467</v>
      </c>
      <c r="D71" s="30">
        <v>5726.25</v>
      </c>
      <c r="E71" s="30">
        <v>6108</v>
      </c>
      <c r="F71" s="110">
        <v>7635</v>
      </c>
    </row>
    <row r="72" spans="1:6" s="21" customFormat="1" x14ac:dyDescent="0.2">
      <c r="A72" s="9" t="s">
        <v>403</v>
      </c>
      <c r="B72" s="46">
        <v>330</v>
      </c>
      <c r="C72" s="10" t="s">
        <v>468</v>
      </c>
      <c r="D72" s="30">
        <v>5726.25</v>
      </c>
      <c r="E72" s="30">
        <v>6108</v>
      </c>
      <c r="F72" s="110">
        <v>7635</v>
      </c>
    </row>
    <row r="73" spans="1:6" s="21" customFormat="1" ht="30" x14ac:dyDescent="0.2">
      <c r="A73" s="9" t="s">
        <v>404</v>
      </c>
      <c r="B73" s="46">
        <v>330</v>
      </c>
      <c r="C73" s="10" t="s">
        <v>469</v>
      </c>
      <c r="D73" s="30">
        <v>6108.75</v>
      </c>
      <c r="E73" s="30">
        <v>6516</v>
      </c>
      <c r="F73" s="110">
        <v>8145</v>
      </c>
    </row>
    <row r="74" spans="1:6" s="21" customFormat="1" x14ac:dyDescent="0.2">
      <c r="A74" s="9" t="s">
        <v>52</v>
      </c>
      <c r="B74" s="46">
        <v>330</v>
      </c>
      <c r="C74" s="10" t="s">
        <v>470</v>
      </c>
      <c r="D74" s="30">
        <v>6108.75</v>
      </c>
      <c r="E74" s="30">
        <v>6516</v>
      </c>
      <c r="F74" s="110">
        <v>8145</v>
      </c>
    </row>
    <row r="75" spans="1:6" x14ac:dyDescent="0.2">
      <c r="A75" s="6" t="s">
        <v>38</v>
      </c>
      <c r="B75" s="44"/>
      <c r="C75" s="15"/>
      <c r="D75" s="106"/>
      <c r="E75" s="106"/>
      <c r="F75" s="93"/>
    </row>
    <row r="76" spans="1:6" x14ac:dyDescent="0.2">
      <c r="A76" s="9" t="s">
        <v>581</v>
      </c>
      <c r="B76" s="46">
        <v>160</v>
      </c>
      <c r="C76" s="10" t="s">
        <v>471</v>
      </c>
      <c r="D76" s="30">
        <v>1406.25</v>
      </c>
      <c r="E76" s="30">
        <v>1500</v>
      </c>
      <c r="F76" s="110">
        <v>1875</v>
      </c>
    </row>
    <row r="77" spans="1:6" x14ac:dyDescent="0.2">
      <c r="A77" s="9" t="s">
        <v>582</v>
      </c>
      <c r="B77" s="46"/>
      <c r="C77" s="10" t="s">
        <v>486</v>
      </c>
      <c r="D77" s="30">
        <v>1796.25</v>
      </c>
      <c r="E77" s="30">
        <v>1916</v>
      </c>
      <c r="F77" s="110">
        <v>2395</v>
      </c>
    </row>
    <row r="78" spans="1:6" x14ac:dyDescent="0.2">
      <c r="A78" s="9" t="s">
        <v>655</v>
      </c>
      <c r="B78" s="46"/>
      <c r="C78" s="10" t="s">
        <v>656</v>
      </c>
      <c r="D78" s="30">
        <v>1871.25</v>
      </c>
      <c r="E78" s="30">
        <v>1996</v>
      </c>
      <c r="F78" s="108">
        <v>2495</v>
      </c>
    </row>
    <row r="79" spans="1:6" s="70" customFormat="1" x14ac:dyDescent="0.2">
      <c r="A79" s="9" t="s">
        <v>834</v>
      </c>
      <c r="B79" s="46"/>
      <c r="C79" s="10" t="s">
        <v>835</v>
      </c>
      <c r="D79" s="30">
        <v>2246.25</v>
      </c>
      <c r="E79" s="30">
        <v>2396</v>
      </c>
      <c r="F79" s="108">
        <v>2995</v>
      </c>
    </row>
    <row r="80" spans="1:6" s="70" customFormat="1" x14ac:dyDescent="0.2">
      <c r="A80" s="6" t="s">
        <v>53</v>
      </c>
      <c r="B80" s="44"/>
      <c r="C80" s="15"/>
      <c r="D80" s="106"/>
      <c r="E80" s="106"/>
      <c r="F80" s="93"/>
    </row>
    <row r="81" spans="1:6" x14ac:dyDescent="0.2">
      <c r="A81" s="9" t="s">
        <v>9</v>
      </c>
      <c r="B81" s="46">
        <v>295</v>
      </c>
      <c r="C81" s="10" t="s">
        <v>708</v>
      </c>
      <c r="D81" s="30">
        <v>2096.25</v>
      </c>
      <c r="E81" s="30">
        <v>2236</v>
      </c>
      <c r="F81" s="110">
        <v>2795</v>
      </c>
    </row>
    <row r="82" spans="1:6" x14ac:dyDescent="0.2">
      <c r="A82" s="9" t="s">
        <v>10</v>
      </c>
      <c r="B82" s="46">
        <v>305</v>
      </c>
      <c r="C82" s="10" t="s">
        <v>472</v>
      </c>
      <c r="D82" s="30">
        <v>3221.25</v>
      </c>
      <c r="E82" s="30">
        <v>3436</v>
      </c>
      <c r="F82" s="110">
        <v>4295</v>
      </c>
    </row>
    <row r="83" spans="1:6" x14ac:dyDescent="0.2">
      <c r="A83" s="9" t="s">
        <v>11</v>
      </c>
      <c r="B83" s="46">
        <v>400</v>
      </c>
      <c r="C83" s="10" t="s">
        <v>473</v>
      </c>
      <c r="D83" s="30">
        <v>3671.25</v>
      </c>
      <c r="E83" s="30">
        <v>3916</v>
      </c>
      <c r="F83" s="110">
        <v>4895</v>
      </c>
    </row>
    <row r="84" spans="1:6" x14ac:dyDescent="0.2">
      <c r="A84" s="9" t="s">
        <v>392</v>
      </c>
      <c r="B84" s="46">
        <v>10</v>
      </c>
      <c r="C84" s="10" t="s">
        <v>393</v>
      </c>
      <c r="D84" s="30">
        <v>0</v>
      </c>
      <c r="E84" s="30">
        <v>0</v>
      </c>
      <c r="F84" s="110"/>
    </row>
    <row r="85" spans="1:6" s="21" customFormat="1" x14ac:dyDescent="0.2">
      <c r="A85" s="9" t="s">
        <v>394</v>
      </c>
      <c r="B85" s="46">
        <v>10</v>
      </c>
      <c r="C85" s="10" t="s">
        <v>396</v>
      </c>
      <c r="D85" s="30">
        <v>0</v>
      </c>
      <c r="E85" s="30">
        <v>0</v>
      </c>
      <c r="F85" s="110"/>
    </row>
    <row r="86" spans="1:6" s="21" customFormat="1" x14ac:dyDescent="0.2">
      <c r="A86" s="9" t="s">
        <v>395</v>
      </c>
      <c r="B86" s="46">
        <v>10</v>
      </c>
      <c r="C86" s="10" t="s">
        <v>397</v>
      </c>
      <c r="D86" s="30">
        <v>0</v>
      </c>
      <c r="E86" s="30">
        <v>0</v>
      </c>
      <c r="F86" s="110"/>
    </row>
    <row r="87" spans="1:6" s="21" customFormat="1" x14ac:dyDescent="0.2">
      <c r="A87" s="9" t="s">
        <v>733</v>
      </c>
      <c r="B87" s="46">
        <v>345</v>
      </c>
      <c r="C87" s="10" t="s">
        <v>474</v>
      </c>
      <c r="D87" s="30">
        <v>3746.25</v>
      </c>
      <c r="E87" s="30">
        <v>3996</v>
      </c>
      <c r="F87" s="110">
        <v>4995</v>
      </c>
    </row>
    <row r="88" spans="1:6" s="21" customFormat="1" x14ac:dyDescent="0.2">
      <c r="A88" s="9" t="s">
        <v>734</v>
      </c>
      <c r="B88" s="46">
        <v>345</v>
      </c>
      <c r="C88" s="10" t="s">
        <v>475</v>
      </c>
      <c r="D88" s="30">
        <v>3296.25</v>
      </c>
      <c r="E88" s="30">
        <v>3516</v>
      </c>
      <c r="F88" s="110">
        <v>4395</v>
      </c>
    </row>
    <row r="89" spans="1:6" s="21" customFormat="1" x14ac:dyDescent="0.25">
      <c r="A89" s="111" t="s">
        <v>778</v>
      </c>
      <c r="B89" s="46"/>
      <c r="C89" s="111" t="s">
        <v>714</v>
      </c>
      <c r="D89" s="30">
        <v>5471.25</v>
      </c>
      <c r="E89" s="30">
        <v>5836</v>
      </c>
      <c r="F89" s="110">
        <v>7295</v>
      </c>
    </row>
    <row r="90" spans="1:6" s="21" customFormat="1" x14ac:dyDescent="0.25">
      <c r="A90" s="111" t="s">
        <v>779</v>
      </c>
      <c r="B90" s="46"/>
      <c r="C90" s="111" t="s">
        <v>713</v>
      </c>
      <c r="D90" s="30">
        <v>5096.25</v>
      </c>
      <c r="E90" s="30">
        <v>5436</v>
      </c>
      <c r="F90" s="110">
        <v>6795</v>
      </c>
    </row>
    <row r="91" spans="1:6" s="21" customFormat="1" x14ac:dyDescent="0.2">
      <c r="A91" s="9" t="s">
        <v>398</v>
      </c>
      <c r="B91" s="46">
        <v>10</v>
      </c>
      <c r="C91" s="10" t="s">
        <v>715</v>
      </c>
      <c r="D91" s="30">
        <v>0</v>
      </c>
      <c r="E91" s="30">
        <v>0</v>
      </c>
      <c r="F91" s="110"/>
    </row>
    <row r="92" spans="1:6" s="21" customFormat="1" x14ac:dyDescent="0.2">
      <c r="A92" s="6" t="s">
        <v>761</v>
      </c>
      <c r="B92" s="44"/>
      <c r="C92" s="15"/>
      <c r="D92" s="106"/>
      <c r="E92" s="106"/>
      <c r="F92" s="93"/>
    </row>
    <row r="93" spans="1:6" x14ac:dyDescent="0.2">
      <c r="A93" s="9" t="s">
        <v>684</v>
      </c>
      <c r="B93" s="46">
        <v>110</v>
      </c>
      <c r="C93" s="10" t="s">
        <v>946</v>
      </c>
      <c r="D93" s="30">
        <v>2546.25</v>
      </c>
      <c r="E93" s="30">
        <v>2716</v>
      </c>
      <c r="F93" s="110">
        <v>3395</v>
      </c>
    </row>
    <row r="94" spans="1:6" x14ac:dyDescent="0.2">
      <c r="A94" s="9" t="s">
        <v>5</v>
      </c>
      <c r="B94" s="46">
        <v>50</v>
      </c>
      <c r="C94" s="10" t="s">
        <v>57</v>
      </c>
      <c r="D94" s="30">
        <v>746.25</v>
      </c>
      <c r="E94" s="30">
        <v>796</v>
      </c>
      <c r="F94" s="110">
        <v>995</v>
      </c>
    </row>
    <row r="95" spans="1:6" x14ac:dyDescent="0.2">
      <c r="A95" s="10" t="s">
        <v>6</v>
      </c>
      <c r="B95" s="48">
        <v>80</v>
      </c>
      <c r="C95" s="10" t="s">
        <v>54</v>
      </c>
      <c r="D95" s="30">
        <v>1496.25</v>
      </c>
      <c r="E95" s="30">
        <v>1596</v>
      </c>
      <c r="F95" s="110">
        <v>1995</v>
      </c>
    </row>
    <row r="96" spans="1:6" x14ac:dyDescent="0.2">
      <c r="A96" s="10" t="s">
        <v>7</v>
      </c>
      <c r="B96" s="48">
        <v>100</v>
      </c>
      <c r="C96" s="10" t="s">
        <v>55</v>
      </c>
      <c r="D96" s="30">
        <v>2021.25</v>
      </c>
      <c r="E96" s="30">
        <v>2156</v>
      </c>
      <c r="F96" s="110">
        <v>2695</v>
      </c>
    </row>
    <row r="97" spans="1:8" x14ac:dyDescent="0.2">
      <c r="A97" s="10" t="s">
        <v>8</v>
      </c>
      <c r="B97" s="48">
        <v>110</v>
      </c>
      <c r="C97" s="10" t="s">
        <v>56</v>
      </c>
      <c r="D97" s="30">
        <v>2246.25</v>
      </c>
      <c r="E97" s="30">
        <v>2396</v>
      </c>
      <c r="F97" s="110">
        <v>2995</v>
      </c>
    </row>
    <row r="98" spans="1:8" x14ac:dyDescent="0.2">
      <c r="A98" s="6" t="s">
        <v>762</v>
      </c>
      <c r="B98" s="44"/>
      <c r="C98" s="15"/>
      <c r="D98" s="106"/>
      <c r="E98" s="106"/>
      <c r="F98" s="93"/>
    </row>
    <row r="99" spans="1:8" x14ac:dyDescent="0.2">
      <c r="A99" s="9" t="s">
        <v>58</v>
      </c>
      <c r="B99" s="46">
        <v>155</v>
      </c>
      <c r="C99" s="10" t="s">
        <v>2</v>
      </c>
      <c r="D99" s="30">
        <v>2493.75</v>
      </c>
      <c r="E99" s="30">
        <v>2660</v>
      </c>
      <c r="F99" s="110">
        <v>3325</v>
      </c>
    </row>
    <row r="100" spans="1:8" x14ac:dyDescent="0.2">
      <c r="A100" s="9" t="s">
        <v>3</v>
      </c>
      <c r="B100" s="46"/>
      <c r="C100" s="10" t="s">
        <v>4</v>
      </c>
      <c r="D100" s="30">
        <v>146.25</v>
      </c>
      <c r="E100" s="30">
        <v>156</v>
      </c>
      <c r="F100" s="110">
        <v>195</v>
      </c>
    </row>
    <row r="101" spans="1:8" x14ac:dyDescent="0.2">
      <c r="A101" s="6" t="s">
        <v>763</v>
      </c>
      <c r="B101" s="44"/>
      <c r="C101" s="16"/>
      <c r="D101" s="106"/>
      <c r="E101" s="106"/>
      <c r="F101" s="93"/>
    </row>
    <row r="102" spans="1:8" x14ac:dyDescent="0.2">
      <c r="A102" s="9" t="s">
        <v>59</v>
      </c>
      <c r="B102" s="46">
        <v>8</v>
      </c>
      <c r="C102" s="10" t="s">
        <v>69</v>
      </c>
      <c r="D102" s="30">
        <v>243.75</v>
      </c>
      <c r="E102" s="30">
        <v>260</v>
      </c>
      <c r="F102" s="110">
        <v>325</v>
      </c>
    </row>
    <row r="103" spans="1:8" x14ac:dyDescent="0.2">
      <c r="A103" s="9" t="s">
        <v>686</v>
      </c>
      <c r="B103" s="46">
        <v>8</v>
      </c>
      <c r="C103" s="10" t="s">
        <v>687</v>
      </c>
      <c r="D103" s="30">
        <v>243.75</v>
      </c>
      <c r="E103" s="30">
        <v>260</v>
      </c>
      <c r="F103" s="110">
        <v>325</v>
      </c>
    </row>
    <row r="104" spans="1:8" s="71" customFormat="1" x14ac:dyDescent="0.2">
      <c r="A104" s="9" t="s">
        <v>60</v>
      </c>
      <c r="B104" s="46"/>
      <c r="C104" s="10" t="s">
        <v>70</v>
      </c>
      <c r="D104" s="30">
        <v>262.5</v>
      </c>
      <c r="E104" s="30">
        <v>280</v>
      </c>
      <c r="F104" s="110">
        <v>350</v>
      </c>
      <c r="G104" s="65"/>
      <c r="H104" s="65"/>
    </row>
    <row r="105" spans="1:8" x14ac:dyDescent="0.2">
      <c r="A105" s="9" t="s">
        <v>688</v>
      </c>
      <c r="B105" s="46"/>
      <c r="C105" s="10" t="s">
        <v>689</v>
      </c>
      <c r="D105" s="30">
        <v>262.5</v>
      </c>
      <c r="E105" s="30">
        <v>280</v>
      </c>
      <c r="F105" s="110">
        <v>350</v>
      </c>
    </row>
    <row r="106" spans="1:8" s="71" customFormat="1" x14ac:dyDescent="0.2">
      <c r="A106" s="9" t="s">
        <v>71</v>
      </c>
      <c r="B106" s="46"/>
      <c r="C106" s="10" t="s">
        <v>72</v>
      </c>
      <c r="D106" s="30">
        <v>487.5</v>
      </c>
      <c r="E106" s="30">
        <v>520</v>
      </c>
      <c r="F106" s="110">
        <v>650</v>
      </c>
      <c r="G106" s="65"/>
      <c r="H106" s="65"/>
    </row>
    <row r="107" spans="1:8" x14ac:dyDescent="0.2">
      <c r="A107" s="9" t="s">
        <v>690</v>
      </c>
      <c r="B107" s="46"/>
      <c r="C107" s="10" t="s">
        <v>691</v>
      </c>
      <c r="D107" s="30">
        <v>487.5</v>
      </c>
      <c r="E107" s="30">
        <v>520</v>
      </c>
      <c r="F107" s="110">
        <v>650</v>
      </c>
    </row>
    <row r="108" spans="1:8" s="71" customFormat="1" x14ac:dyDescent="0.2">
      <c r="A108" s="9" t="s">
        <v>61</v>
      </c>
      <c r="B108" s="46">
        <v>41</v>
      </c>
      <c r="C108" s="10" t="s">
        <v>73</v>
      </c>
      <c r="D108" s="30">
        <v>637.5</v>
      </c>
      <c r="E108" s="30">
        <v>680</v>
      </c>
      <c r="F108" s="110">
        <v>850</v>
      </c>
      <c r="G108" s="65"/>
      <c r="H108" s="65"/>
    </row>
    <row r="109" spans="1:8" x14ac:dyDescent="0.2">
      <c r="A109" s="9" t="s">
        <v>692</v>
      </c>
      <c r="B109" s="46">
        <v>41</v>
      </c>
      <c r="C109" s="10" t="s">
        <v>693</v>
      </c>
      <c r="D109" s="30">
        <v>637.5</v>
      </c>
      <c r="E109" s="30">
        <v>680</v>
      </c>
      <c r="F109" s="110">
        <v>850</v>
      </c>
    </row>
    <row r="110" spans="1:8" s="71" customFormat="1" x14ac:dyDescent="0.2">
      <c r="A110" s="9" t="s">
        <v>62</v>
      </c>
      <c r="B110" s="46">
        <v>10</v>
      </c>
      <c r="C110" s="10" t="s">
        <v>79</v>
      </c>
      <c r="D110" s="30">
        <v>243.75</v>
      </c>
      <c r="E110" s="30">
        <v>260</v>
      </c>
      <c r="F110" s="110">
        <v>325</v>
      </c>
      <c r="G110" s="65"/>
      <c r="H110" s="65"/>
    </row>
    <row r="111" spans="1:8" x14ac:dyDescent="0.2">
      <c r="A111" s="9" t="s">
        <v>694</v>
      </c>
      <c r="B111" s="46">
        <v>10</v>
      </c>
      <c r="C111" s="10" t="s">
        <v>695</v>
      </c>
      <c r="D111" s="30">
        <v>243.75</v>
      </c>
      <c r="E111" s="30">
        <v>260</v>
      </c>
      <c r="F111" s="110">
        <v>325</v>
      </c>
    </row>
    <row r="112" spans="1:8" s="71" customFormat="1" x14ac:dyDescent="0.2">
      <c r="A112" s="9" t="s">
        <v>63</v>
      </c>
      <c r="B112" s="46">
        <v>18</v>
      </c>
      <c r="C112" s="10" t="s">
        <v>74</v>
      </c>
      <c r="D112" s="30">
        <v>262.5</v>
      </c>
      <c r="E112" s="30">
        <v>280</v>
      </c>
      <c r="F112" s="110">
        <v>350</v>
      </c>
      <c r="G112" s="65"/>
      <c r="H112" s="65"/>
    </row>
    <row r="113" spans="1:8" x14ac:dyDescent="0.2">
      <c r="A113" s="9" t="s">
        <v>709</v>
      </c>
      <c r="B113" s="46">
        <v>18</v>
      </c>
      <c r="C113" s="10" t="s">
        <v>696</v>
      </c>
      <c r="D113" s="30">
        <v>262.5</v>
      </c>
      <c r="E113" s="30">
        <v>280</v>
      </c>
      <c r="F113" s="110">
        <v>350</v>
      </c>
    </row>
    <row r="114" spans="1:8" s="71" customFormat="1" x14ac:dyDescent="0.2">
      <c r="A114" s="9" t="s">
        <v>77</v>
      </c>
      <c r="B114" s="46"/>
      <c r="C114" s="10" t="s">
        <v>75</v>
      </c>
      <c r="D114" s="30">
        <v>487.5</v>
      </c>
      <c r="E114" s="30">
        <v>520</v>
      </c>
      <c r="F114" s="110">
        <v>650</v>
      </c>
      <c r="G114" s="65"/>
      <c r="H114" s="65"/>
    </row>
    <row r="115" spans="1:8" x14ac:dyDescent="0.2">
      <c r="A115" s="9" t="s">
        <v>697</v>
      </c>
      <c r="B115" s="46"/>
      <c r="C115" s="10" t="s">
        <v>699</v>
      </c>
      <c r="D115" s="30">
        <v>487.5</v>
      </c>
      <c r="E115" s="30">
        <v>520</v>
      </c>
      <c r="F115" s="110">
        <v>650</v>
      </c>
    </row>
    <row r="116" spans="1:8" s="71" customFormat="1" x14ac:dyDescent="0.2">
      <c r="A116" s="9" t="s">
        <v>64</v>
      </c>
      <c r="B116" s="46">
        <v>46</v>
      </c>
      <c r="C116" s="10" t="s">
        <v>78</v>
      </c>
      <c r="D116" s="30">
        <v>637.5</v>
      </c>
      <c r="E116" s="30">
        <v>680</v>
      </c>
      <c r="F116" s="110">
        <v>850</v>
      </c>
      <c r="G116" s="65"/>
      <c r="H116" s="65"/>
    </row>
    <row r="117" spans="1:8" x14ac:dyDescent="0.2">
      <c r="A117" s="9" t="s">
        <v>698</v>
      </c>
      <c r="B117" s="46">
        <v>46</v>
      </c>
      <c r="C117" s="10" t="s">
        <v>700</v>
      </c>
      <c r="D117" s="30">
        <v>637.5</v>
      </c>
      <c r="E117" s="30">
        <v>680</v>
      </c>
      <c r="F117" s="110">
        <v>850</v>
      </c>
    </row>
    <row r="118" spans="1:8" s="71" customFormat="1" x14ac:dyDescent="0.2">
      <c r="A118" s="9" t="s">
        <v>65</v>
      </c>
      <c r="B118" s="46">
        <v>13</v>
      </c>
      <c r="C118" s="10" t="s">
        <v>76</v>
      </c>
      <c r="D118" s="30">
        <v>288.75</v>
      </c>
      <c r="E118" s="30">
        <v>308</v>
      </c>
      <c r="F118" s="110">
        <v>385</v>
      </c>
      <c r="G118" s="65"/>
      <c r="H118" s="65"/>
    </row>
    <row r="119" spans="1:8" x14ac:dyDescent="0.2">
      <c r="A119" s="9" t="s">
        <v>703</v>
      </c>
      <c r="B119" s="46">
        <v>13</v>
      </c>
      <c r="C119" s="10" t="s">
        <v>701</v>
      </c>
      <c r="D119" s="30">
        <v>288.75</v>
      </c>
      <c r="E119" s="30">
        <v>308</v>
      </c>
      <c r="F119" s="110">
        <v>385</v>
      </c>
    </row>
    <row r="120" spans="1:8" s="71" customFormat="1" x14ac:dyDescent="0.2">
      <c r="A120" s="9" t="s">
        <v>66</v>
      </c>
      <c r="B120" s="46">
        <v>21</v>
      </c>
      <c r="C120" s="10" t="s">
        <v>80</v>
      </c>
      <c r="D120" s="30">
        <v>318.75</v>
      </c>
      <c r="E120" s="30">
        <v>340</v>
      </c>
      <c r="F120" s="110">
        <v>425</v>
      </c>
      <c r="G120" s="65"/>
      <c r="H120" s="65"/>
    </row>
    <row r="121" spans="1:8" x14ac:dyDescent="0.2">
      <c r="A121" s="9" t="s">
        <v>704</v>
      </c>
      <c r="B121" s="46">
        <v>21</v>
      </c>
      <c r="C121" s="10" t="s">
        <v>702</v>
      </c>
      <c r="D121" s="30">
        <v>318.75</v>
      </c>
      <c r="E121" s="30">
        <v>340</v>
      </c>
      <c r="F121" s="110">
        <v>425</v>
      </c>
    </row>
    <row r="122" spans="1:8" s="71" customFormat="1" x14ac:dyDescent="0.2">
      <c r="A122" s="10" t="s">
        <v>67</v>
      </c>
      <c r="B122" s="48">
        <v>25</v>
      </c>
      <c r="C122" s="10" t="s">
        <v>81</v>
      </c>
      <c r="D122" s="30">
        <v>637.5</v>
      </c>
      <c r="E122" s="30">
        <v>680</v>
      </c>
      <c r="F122" s="110">
        <v>850</v>
      </c>
      <c r="G122" s="65"/>
      <c r="H122" s="65"/>
    </row>
    <row r="123" spans="1:8" x14ac:dyDescent="0.2">
      <c r="A123" s="10" t="s">
        <v>705</v>
      </c>
      <c r="B123" s="48">
        <v>25</v>
      </c>
      <c r="C123" s="10" t="s">
        <v>711</v>
      </c>
      <c r="D123" s="30">
        <v>637.5</v>
      </c>
      <c r="E123" s="30">
        <v>680</v>
      </c>
      <c r="F123" s="110">
        <v>850</v>
      </c>
    </row>
    <row r="124" spans="1:8" s="71" customFormat="1" x14ac:dyDescent="0.2">
      <c r="A124" s="9" t="s">
        <v>68</v>
      </c>
      <c r="B124" s="46">
        <v>51</v>
      </c>
      <c r="C124" s="10" t="s">
        <v>82</v>
      </c>
      <c r="D124" s="30">
        <v>746.25</v>
      </c>
      <c r="E124" s="30">
        <v>796</v>
      </c>
      <c r="F124" s="110">
        <v>995</v>
      </c>
      <c r="G124" s="65"/>
      <c r="H124" s="65"/>
    </row>
    <row r="125" spans="1:8" x14ac:dyDescent="0.2">
      <c r="A125" s="9" t="s">
        <v>706</v>
      </c>
      <c r="B125" s="46">
        <v>51</v>
      </c>
      <c r="C125" s="10" t="s">
        <v>710</v>
      </c>
      <c r="D125" s="30">
        <v>746.25</v>
      </c>
      <c r="E125" s="30">
        <v>796</v>
      </c>
      <c r="F125" s="110">
        <v>995</v>
      </c>
    </row>
    <row r="126" spans="1:8" s="71" customFormat="1" x14ac:dyDescent="0.2">
      <c r="A126" s="9" t="s">
        <v>83</v>
      </c>
      <c r="B126" s="46">
        <v>15</v>
      </c>
      <c r="C126" s="10" t="s">
        <v>87</v>
      </c>
      <c r="D126" s="30">
        <v>412.5</v>
      </c>
      <c r="E126" s="30">
        <v>440</v>
      </c>
      <c r="F126" s="110">
        <v>550</v>
      </c>
      <c r="G126" s="65"/>
      <c r="H126" s="65"/>
    </row>
    <row r="127" spans="1:8" x14ac:dyDescent="0.2">
      <c r="A127" s="9" t="s">
        <v>707</v>
      </c>
      <c r="B127" s="46">
        <v>15</v>
      </c>
      <c r="C127" s="10" t="s">
        <v>712</v>
      </c>
      <c r="D127" s="30">
        <v>412.5</v>
      </c>
      <c r="E127" s="30">
        <v>440</v>
      </c>
      <c r="F127" s="110">
        <v>550</v>
      </c>
    </row>
    <row r="128" spans="1:8" s="71" customFormat="1" x14ac:dyDescent="0.2">
      <c r="A128" s="9" t="s">
        <v>84</v>
      </c>
      <c r="B128" s="46">
        <v>24</v>
      </c>
      <c r="C128" s="10" t="s">
        <v>88</v>
      </c>
      <c r="D128" s="30">
        <v>446.25</v>
      </c>
      <c r="E128" s="30">
        <v>476</v>
      </c>
      <c r="F128" s="110">
        <v>595</v>
      </c>
      <c r="G128" s="65"/>
      <c r="H128" s="65"/>
    </row>
    <row r="129" spans="1:8" s="89" customFormat="1" x14ac:dyDescent="0.2">
      <c r="A129" s="10" t="s">
        <v>85</v>
      </c>
      <c r="B129" s="48">
        <v>29</v>
      </c>
      <c r="C129" s="10" t="s">
        <v>89</v>
      </c>
      <c r="D129" s="30">
        <v>956.25</v>
      </c>
      <c r="E129" s="30">
        <v>1020</v>
      </c>
      <c r="F129" s="110">
        <v>1275</v>
      </c>
      <c r="G129" s="100"/>
      <c r="H129" s="100"/>
    </row>
    <row r="130" spans="1:8" s="89" customFormat="1" x14ac:dyDescent="0.2">
      <c r="A130" s="9" t="s">
        <v>86</v>
      </c>
      <c r="B130" s="46">
        <v>72</v>
      </c>
      <c r="C130" s="10" t="s">
        <v>90</v>
      </c>
      <c r="D130" s="30">
        <v>1012.5</v>
      </c>
      <c r="E130" s="30">
        <v>1080</v>
      </c>
      <c r="F130" s="110">
        <v>1350</v>
      </c>
      <c r="G130" s="100"/>
      <c r="H130" s="100"/>
    </row>
    <row r="131" spans="1:8" s="89" customFormat="1" x14ac:dyDescent="0.2">
      <c r="A131" s="9" t="s">
        <v>91</v>
      </c>
      <c r="B131" s="46">
        <v>17</v>
      </c>
      <c r="C131" s="10" t="s">
        <v>92</v>
      </c>
      <c r="D131" s="30">
        <v>521.25</v>
      </c>
      <c r="E131" s="30">
        <v>556</v>
      </c>
      <c r="F131" s="110">
        <v>695</v>
      </c>
      <c r="G131" s="100"/>
      <c r="H131" s="100"/>
    </row>
    <row r="132" spans="1:8" s="21" customFormat="1" x14ac:dyDescent="0.2">
      <c r="A132" s="9" t="s">
        <v>93</v>
      </c>
      <c r="B132" s="46">
        <v>27</v>
      </c>
      <c r="C132" s="10" t="s">
        <v>94</v>
      </c>
      <c r="D132" s="30">
        <v>656.25</v>
      </c>
      <c r="E132" s="30">
        <v>700</v>
      </c>
      <c r="F132" s="110">
        <v>875</v>
      </c>
    </row>
    <row r="133" spans="1:8" s="21" customFormat="1" x14ac:dyDescent="0.2">
      <c r="A133" s="10" t="s">
        <v>95</v>
      </c>
      <c r="B133" s="48">
        <v>35</v>
      </c>
      <c r="C133" s="10" t="s">
        <v>96</v>
      </c>
      <c r="D133" s="30">
        <v>1087.5</v>
      </c>
      <c r="E133" s="30">
        <v>1160</v>
      </c>
      <c r="F133" s="110">
        <v>1450</v>
      </c>
    </row>
    <row r="134" spans="1:8" s="21" customFormat="1" x14ac:dyDescent="0.2">
      <c r="A134" s="9" t="s">
        <v>97</v>
      </c>
      <c r="B134" s="46">
        <v>91</v>
      </c>
      <c r="C134" s="10" t="s">
        <v>98</v>
      </c>
      <c r="D134" s="30">
        <v>1237.5</v>
      </c>
      <c r="E134" s="30">
        <v>1320</v>
      </c>
      <c r="F134" s="110">
        <v>1650</v>
      </c>
    </row>
    <row r="135" spans="1:8" s="21" customFormat="1" x14ac:dyDescent="0.2">
      <c r="A135" s="6" t="s">
        <v>764</v>
      </c>
      <c r="B135" s="44"/>
      <c r="C135" s="17"/>
      <c r="D135" s="106"/>
      <c r="E135" s="106"/>
      <c r="F135" s="93"/>
    </row>
    <row r="136" spans="1:8" ht="30" x14ac:dyDescent="0.2">
      <c r="A136" s="9" t="s">
        <v>112</v>
      </c>
      <c r="B136" s="46"/>
      <c r="C136" s="10" t="s">
        <v>555</v>
      </c>
      <c r="D136" s="30">
        <v>446.25</v>
      </c>
      <c r="E136" s="30">
        <v>476</v>
      </c>
      <c r="F136" s="110">
        <v>595</v>
      </c>
    </row>
    <row r="137" spans="1:8" x14ac:dyDescent="0.2">
      <c r="A137" s="9" t="s">
        <v>716</v>
      </c>
      <c r="B137" s="46"/>
      <c r="C137" s="10" t="s">
        <v>717</v>
      </c>
      <c r="D137" s="30">
        <v>521.25</v>
      </c>
      <c r="E137" s="30">
        <v>556</v>
      </c>
      <c r="F137" s="110">
        <v>695</v>
      </c>
    </row>
    <row r="138" spans="1:8" s="43" customFormat="1" x14ac:dyDescent="0.2">
      <c r="A138" s="9" t="s">
        <v>969</v>
      </c>
      <c r="B138" s="46"/>
      <c r="C138" s="10" t="s">
        <v>977</v>
      </c>
      <c r="D138" s="30">
        <v>596.25</v>
      </c>
      <c r="E138" s="30">
        <v>636</v>
      </c>
      <c r="F138" s="110">
        <v>795</v>
      </c>
      <c r="G138" s="70"/>
      <c r="H138" s="70"/>
    </row>
    <row r="139" spans="1:8" ht="30" x14ac:dyDescent="0.2">
      <c r="A139" s="9" t="s">
        <v>113</v>
      </c>
      <c r="B139" s="46"/>
      <c r="C139" s="10" t="s">
        <v>556</v>
      </c>
      <c r="D139" s="30">
        <v>221.25</v>
      </c>
      <c r="E139" s="30">
        <v>236</v>
      </c>
      <c r="F139" s="110">
        <v>295</v>
      </c>
    </row>
    <row r="140" spans="1:8" ht="30" x14ac:dyDescent="0.2">
      <c r="A140" s="9" t="s">
        <v>114</v>
      </c>
      <c r="B140" s="46"/>
      <c r="C140" s="10" t="s">
        <v>767</v>
      </c>
      <c r="D140" s="30">
        <v>296.25</v>
      </c>
      <c r="E140" s="30">
        <v>316</v>
      </c>
      <c r="F140" s="110">
        <v>395</v>
      </c>
    </row>
    <row r="141" spans="1:8" x14ac:dyDescent="0.2">
      <c r="A141" s="9" t="s">
        <v>134</v>
      </c>
      <c r="B141" s="46"/>
      <c r="C141" s="10" t="s">
        <v>625</v>
      </c>
      <c r="D141" s="30">
        <v>60</v>
      </c>
      <c r="E141" s="30">
        <v>64</v>
      </c>
      <c r="F141" s="110">
        <v>80</v>
      </c>
    </row>
    <row r="142" spans="1:8" s="21" customFormat="1" x14ac:dyDescent="0.2">
      <c r="A142" s="9" t="s">
        <v>623</v>
      </c>
      <c r="B142" s="46"/>
      <c r="C142" s="10" t="s">
        <v>780</v>
      </c>
      <c r="D142" s="30">
        <v>71.25</v>
      </c>
      <c r="E142" s="30">
        <v>76</v>
      </c>
      <c r="F142" s="110">
        <v>95</v>
      </c>
    </row>
    <row r="143" spans="1:8" s="21" customFormat="1" x14ac:dyDescent="0.2">
      <c r="A143" s="9" t="s">
        <v>630</v>
      </c>
      <c r="B143" s="46"/>
      <c r="C143" s="10" t="s">
        <v>632</v>
      </c>
      <c r="D143" s="30">
        <v>30</v>
      </c>
      <c r="E143" s="30">
        <v>32</v>
      </c>
      <c r="F143" s="110">
        <v>40</v>
      </c>
    </row>
    <row r="144" spans="1:8" s="21" customFormat="1" x14ac:dyDescent="0.2">
      <c r="A144" s="9" t="s">
        <v>631</v>
      </c>
      <c r="B144" s="46"/>
      <c r="C144" s="10" t="s">
        <v>781</v>
      </c>
      <c r="D144" s="30">
        <v>60</v>
      </c>
      <c r="E144" s="30">
        <v>64</v>
      </c>
      <c r="F144" s="110">
        <v>80</v>
      </c>
    </row>
    <row r="145" spans="1:8" s="21" customFormat="1" ht="30" x14ac:dyDescent="0.2">
      <c r="A145" s="9" t="s">
        <v>115</v>
      </c>
      <c r="B145" s="46"/>
      <c r="C145" s="10" t="s">
        <v>557</v>
      </c>
      <c r="D145" s="30">
        <v>746.25</v>
      </c>
      <c r="E145" s="30">
        <v>796</v>
      </c>
      <c r="F145" s="109">
        <v>995</v>
      </c>
    </row>
    <row r="146" spans="1:8" x14ac:dyDescent="0.2">
      <c r="A146" s="9" t="s">
        <v>718</v>
      </c>
      <c r="B146" s="46"/>
      <c r="C146" s="10" t="s">
        <v>719</v>
      </c>
      <c r="D146" s="30">
        <v>821.25</v>
      </c>
      <c r="E146" s="30">
        <v>876</v>
      </c>
      <c r="F146" s="109">
        <v>1095</v>
      </c>
    </row>
    <row r="147" spans="1:8" s="43" customFormat="1" ht="30" x14ac:dyDescent="0.2">
      <c r="A147" s="9" t="s">
        <v>970</v>
      </c>
      <c r="B147" s="46"/>
      <c r="C147" s="10" t="s">
        <v>558</v>
      </c>
      <c r="D147" s="30">
        <v>896.25</v>
      </c>
      <c r="E147" s="30">
        <v>956</v>
      </c>
      <c r="F147" s="109">
        <v>1195</v>
      </c>
      <c r="G147" s="70"/>
      <c r="H147" s="70"/>
    </row>
    <row r="148" spans="1:8" ht="30" x14ac:dyDescent="0.2">
      <c r="A148" s="9" t="s">
        <v>116</v>
      </c>
      <c r="B148" s="46"/>
      <c r="C148" s="10" t="s">
        <v>559</v>
      </c>
      <c r="D148" s="30">
        <v>296.25</v>
      </c>
      <c r="E148" s="30">
        <v>316</v>
      </c>
      <c r="F148" s="109">
        <v>395</v>
      </c>
    </row>
    <row r="149" spans="1:8" ht="30" x14ac:dyDescent="0.2">
      <c r="A149" s="9" t="s">
        <v>117</v>
      </c>
      <c r="B149" s="46"/>
      <c r="C149" s="10" t="s">
        <v>768</v>
      </c>
      <c r="D149" s="30">
        <v>296.25</v>
      </c>
      <c r="E149" s="30">
        <v>316</v>
      </c>
      <c r="F149" s="109">
        <v>395</v>
      </c>
    </row>
    <row r="150" spans="1:8" x14ac:dyDescent="0.2">
      <c r="A150" s="9" t="s">
        <v>633</v>
      </c>
      <c r="B150" s="46"/>
      <c r="C150" s="10" t="s">
        <v>637</v>
      </c>
      <c r="D150" s="30">
        <v>37.5</v>
      </c>
      <c r="E150" s="30">
        <v>40</v>
      </c>
      <c r="F150" s="109">
        <v>50</v>
      </c>
    </row>
    <row r="151" spans="1:8" s="21" customFormat="1" x14ac:dyDescent="0.2">
      <c r="A151" s="9" t="s">
        <v>634</v>
      </c>
      <c r="B151" s="46"/>
      <c r="C151" s="10" t="s">
        <v>782</v>
      </c>
      <c r="D151" s="30">
        <v>71.25</v>
      </c>
      <c r="E151" s="30">
        <v>76</v>
      </c>
      <c r="F151" s="109">
        <v>95</v>
      </c>
    </row>
    <row r="152" spans="1:8" s="21" customFormat="1" x14ac:dyDescent="0.2">
      <c r="A152" s="9" t="s">
        <v>606</v>
      </c>
      <c r="B152" s="46"/>
      <c r="C152" s="10" t="s">
        <v>610</v>
      </c>
      <c r="D152" s="30">
        <v>866.25</v>
      </c>
      <c r="E152" s="30">
        <v>924</v>
      </c>
      <c r="F152" s="109">
        <v>1155</v>
      </c>
      <c r="H152" s="129"/>
    </row>
    <row r="153" spans="1:8" s="21" customFormat="1" x14ac:dyDescent="0.2">
      <c r="A153" s="9" t="s">
        <v>720</v>
      </c>
      <c r="B153" s="46"/>
      <c r="C153" s="10" t="s">
        <v>721</v>
      </c>
      <c r="D153" s="30">
        <v>941.25</v>
      </c>
      <c r="E153" s="30">
        <v>1004</v>
      </c>
      <c r="F153" s="109">
        <v>1255</v>
      </c>
    </row>
    <row r="154" spans="1:8" s="43" customFormat="1" x14ac:dyDescent="0.2">
      <c r="A154" s="9" t="s">
        <v>978</v>
      </c>
      <c r="B154" s="46"/>
      <c r="C154" s="10" t="s">
        <v>611</v>
      </c>
      <c r="D154" s="30">
        <v>1020</v>
      </c>
      <c r="E154" s="30">
        <v>1088</v>
      </c>
      <c r="F154" s="109">
        <v>1360</v>
      </c>
      <c r="G154" s="70"/>
      <c r="H154" s="70"/>
    </row>
    <row r="155" spans="1:8" s="21" customFormat="1" x14ac:dyDescent="0.2">
      <c r="A155" s="9" t="s">
        <v>607</v>
      </c>
      <c r="B155" s="46"/>
      <c r="C155" s="10" t="s">
        <v>612</v>
      </c>
      <c r="D155" s="30">
        <v>371.25</v>
      </c>
      <c r="E155" s="30">
        <v>396</v>
      </c>
      <c r="F155" s="109">
        <v>495</v>
      </c>
    </row>
    <row r="156" spans="1:8" s="21" customFormat="1" x14ac:dyDescent="0.2">
      <c r="A156" s="9" t="s">
        <v>608</v>
      </c>
      <c r="B156" s="46"/>
      <c r="C156" s="10" t="s">
        <v>769</v>
      </c>
      <c r="D156" s="30">
        <v>270</v>
      </c>
      <c r="E156" s="30">
        <v>288</v>
      </c>
      <c r="F156" s="109">
        <v>360</v>
      </c>
    </row>
    <row r="157" spans="1:8" s="21" customFormat="1" x14ac:dyDescent="0.2">
      <c r="A157" s="9" t="s">
        <v>609</v>
      </c>
      <c r="B157" s="46"/>
      <c r="C157" s="10" t="s">
        <v>626</v>
      </c>
      <c r="D157" s="30">
        <v>93.75</v>
      </c>
      <c r="E157" s="30">
        <v>100</v>
      </c>
      <c r="F157" s="109">
        <v>125</v>
      </c>
    </row>
    <row r="158" spans="1:8" s="21" customFormat="1" x14ac:dyDescent="0.2">
      <c r="A158" s="9" t="s">
        <v>624</v>
      </c>
      <c r="B158" s="46"/>
      <c r="C158" s="10" t="s">
        <v>783</v>
      </c>
      <c r="D158" s="30">
        <v>112.5</v>
      </c>
      <c r="E158" s="30">
        <v>120</v>
      </c>
      <c r="F158" s="109">
        <v>150</v>
      </c>
    </row>
    <row r="159" spans="1:8" s="21" customFormat="1" x14ac:dyDescent="0.2">
      <c r="A159" s="9" t="s">
        <v>635</v>
      </c>
      <c r="B159" s="46"/>
      <c r="C159" s="10" t="s">
        <v>672</v>
      </c>
      <c r="D159" s="30">
        <v>41.25</v>
      </c>
      <c r="E159" s="30">
        <v>44</v>
      </c>
      <c r="F159" s="110">
        <v>55</v>
      </c>
    </row>
    <row r="160" spans="1:8" s="21" customFormat="1" x14ac:dyDescent="0.2">
      <c r="A160" s="9" t="s">
        <v>636</v>
      </c>
      <c r="B160" s="46"/>
      <c r="C160" s="10" t="s">
        <v>784</v>
      </c>
      <c r="D160" s="30">
        <v>71.25</v>
      </c>
      <c r="E160" s="30">
        <v>76</v>
      </c>
      <c r="F160" s="110">
        <v>95</v>
      </c>
    </row>
    <row r="161" spans="1:8" s="41" customFormat="1" x14ac:dyDescent="0.2">
      <c r="A161" s="9" t="s">
        <v>118</v>
      </c>
      <c r="B161" s="46"/>
      <c r="C161" s="10" t="s">
        <v>120</v>
      </c>
      <c r="D161" s="30">
        <v>866.25</v>
      </c>
      <c r="E161" s="30">
        <v>924</v>
      </c>
      <c r="F161" s="110">
        <v>1155</v>
      </c>
    </row>
    <row r="162" spans="1:8" x14ac:dyDescent="0.2">
      <c r="A162" s="9" t="s">
        <v>722</v>
      </c>
      <c r="B162" s="46"/>
      <c r="C162" s="10" t="s">
        <v>723</v>
      </c>
      <c r="D162" s="30">
        <v>941.25</v>
      </c>
      <c r="E162" s="30">
        <v>1004</v>
      </c>
      <c r="F162" s="110">
        <v>1255</v>
      </c>
    </row>
    <row r="163" spans="1:8" s="43" customFormat="1" x14ac:dyDescent="0.2">
      <c r="A163" s="9" t="s">
        <v>971</v>
      </c>
      <c r="B163" s="46"/>
      <c r="C163" s="10" t="s">
        <v>121</v>
      </c>
      <c r="D163" s="30">
        <v>1016.25</v>
      </c>
      <c r="E163" s="30">
        <v>1084</v>
      </c>
      <c r="F163" s="110">
        <v>1355</v>
      </c>
      <c r="G163" s="70"/>
      <c r="H163" s="70"/>
    </row>
    <row r="164" spans="1:8" x14ac:dyDescent="0.2">
      <c r="A164" s="9" t="s">
        <v>119</v>
      </c>
      <c r="B164" s="46"/>
      <c r="C164" s="10" t="s">
        <v>122</v>
      </c>
      <c r="D164" s="30">
        <v>367.5</v>
      </c>
      <c r="E164" s="30">
        <v>392</v>
      </c>
      <c r="F164" s="110">
        <v>490</v>
      </c>
    </row>
    <row r="165" spans="1:8" ht="30" x14ac:dyDescent="0.2">
      <c r="A165" s="9" t="s">
        <v>622</v>
      </c>
      <c r="B165" s="46"/>
      <c r="C165" s="10" t="s">
        <v>770</v>
      </c>
      <c r="D165" s="30">
        <v>270</v>
      </c>
      <c r="E165" s="30">
        <v>288</v>
      </c>
      <c r="F165" s="110">
        <v>360</v>
      </c>
    </row>
    <row r="166" spans="1:8" x14ac:dyDescent="0.2">
      <c r="A166" s="9" t="s">
        <v>135</v>
      </c>
      <c r="B166" s="46"/>
      <c r="C166" s="10" t="s">
        <v>190</v>
      </c>
      <c r="D166" s="30">
        <v>93.75</v>
      </c>
      <c r="E166" s="30">
        <v>100</v>
      </c>
      <c r="F166" s="110">
        <v>125</v>
      </c>
    </row>
    <row r="167" spans="1:8" s="21" customFormat="1" x14ac:dyDescent="0.2">
      <c r="A167" s="9" t="s">
        <v>628</v>
      </c>
      <c r="B167" s="46"/>
      <c r="C167" s="10" t="s">
        <v>785</v>
      </c>
      <c r="D167" s="30">
        <v>112.5</v>
      </c>
      <c r="E167" s="30">
        <v>120</v>
      </c>
      <c r="F167" s="110">
        <v>150</v>
      </c>
    </row>
    <row r="168" spans="1:8" s="21" customFormat="1" x14ac:dyDescent="0.2">
      <c r="A168" s="9" t="s">
        <v>638</v>
      </c>
      <c r="B168" s="46"/>
      <c r="C168" s="10" t="s">
        <v>671</v>
      </c>
      <c r="D168" s="30">
        <v>41.25</v>
      </c>
      <c r="E168" s="30">
        <v>44</v>
      </c>
      <c r="F168" s="110">
        <v>55</v>
      </c>
    </row>
    <row r="169" spans="1:8" s="21" customFormat="1" x14ac:dyDescent="0.2">
      <c r="A169" s="9" t="s">
        <v>639</v>
      </c>
      <c r="B169" s="46"/>
      <c r="C169" s="10" t="s">
        <v>786</v>
      </c>
      <c r="D169" s="30">
        <v>71.25</v>
      </c>
      <c r="E169" s="30">
        <v>76</v>
      </c>
      <c r="F169" s="110">
        <v>95</v>
      </c>
    </row>
    <row r="170" spans="1:8" s="41" customFormat="1" x14ac:dyDescent="0.2">
      <c r="A170" s="9" t="s">
        <v>123</v>
      </c>
      <c r="B170" s="46"/>
      <c r="C170" s="10" t="s">
        <v>126</v>
      </c>
      <c r="D170" s="30">
        <v>866.25</v>
      </c>
      <c r="E170" s="30">
        <v>924</v>
      </c>
      <c r="F170" s="110">
        <v>1155</v>
      </c>
    </row>
    <row r="171" spans="1:8" x14ac:dyDescent="0.2">
      <c r="A171" s="9" t="s">
        <v>724</v>
      </c>
      <c r="B171" s="46"/>
      <c r="C171" s="10" t="s">
        <v>725</v>
      </c>
      <c r="D171" s="30">
        <v>941.25</v>
      </c>
      <c r="E171" s="30">
        <v>1004</v>
      </c>
      <c r="F171" s="110">
        <v>1255</v>
      </c>
    </row>
    <row r="172" spans="1:8" s="43" customFormat="1" x14ac:dyDescent="0.2">
      <c r="A172" s="9" t="s">
        <v>979</v>
      </c>
      <c r="B172" s="46"/>
      <c r="C172" s="10" t="s">
        <v>127</v>
      </c>
      <c r="D172" s="30">
        <v>1016.25</v>
      </c>
      <c r="E172" s="30">
        <v>1084</v>
      </c>
      <c r="F172" s="110">
        <v>1355</v>
      </c>
      <c r="G172" s="70"/>
      <c r="H172" s="70"/>
    </row>
    <row r="173" spans="1:8" x14ac:dyDescent="0.2">
      <c r="A173" s="9" t="s">
        <v>124</v>
      </c>
      <c r="B173" s="46"/>
      <c r="C173" s="10" t="s">
        <v>128</v>
      </c>
      <c r="D173" s="30">
        <v>363.75</v>
      </c>
      <c r="E173" s="30">
        <v>388</v>
      </c>
      <c r="F173" s="110">
        <v>485</v>
      </c>
    </row>
    <row r="174" spans="1:8" ht="30" x14ac:dyDescent="0.2">
      <c r="A174" s="9" t="s">
        <v>125</v>
      </c>
      <c r="B174" s="46"/>
      <c r="C174" s="10" t="s">
        <v>771</v>
      </c>
      <c r="D174" s="30">
        <v>266.25</v>
      </c>
      <c r="E174" s="30">
        <v>284</v>
      </c>
      <c r="F174" s="110">
        <v>355</v>
      </c>
    </row>
    <row r="175" spans="1:8" x14ac:dyDescent="0.2">
      <c r="A175" s="9" t="s">
        <v>640</v>
      </c>
      <c r="B175" s="46"/>
      <c r="C175" s="10" t="s">
        <v>673</v>
      </c>
      <c r="D175" s="30">
        <v>41.25</v>
      </c>
      <c r="E175" s="30">
        <v>44</v>
      </c>
      <c r="F175" s="110">
        <v>55</v>
      </c>
    </row>
    <row r="176" spans="1:8" s="21" customFormat="1" x14ac:dyDescent="0.2">
      <c r="A176" s="9" t="s">
        <v>641</v>
      </c>
      <c r="B176" s="46"/>
      <c r="C176" s="10" t="s">
        <v>787</v>
      </c>
      <c r="D176" s="30">
        <v>71.25</v>
      </c>
      <c r="E176" s="30">
        <v>76</v>
      </c>
      <c r="F176" s="110">
        <v>95</v>
      </c>
    </row>
    <row r="177" spans="1:8" s="21" customFormat="1" x14ac:dyDescent="0.2">
      <c r="A177" s="9" t="s">
        <v>129</v>
      </c>
      <c r="B177" s="46"/>
      <c r="C177" s="10" t="s">
        <v>132</v>
      </c>
      <c r="D177" s="30">
        <v>1526.25</v>
      </c>
      <c r="E177" s="30">
        <v>1628</v>
      </c>
      <c r="F177" s="110">
        <v>2035</v>
      </c>
    </row>
    <row r="178" spans="1:8" x14ac:dyDescent="0.2">
      <c r="A178" s="9" t="s">
        <v>726</v>
      </c>
      <c r="B178" s="46"/>
      <c r="C178" s="10" t="s">
        <v>727</v>
      </c>
      <c r="D178" s="30">
        <v>1608.75</v>
      </c>
      <c r="E178" s="30">
        <v>1716</v>
      </c>
      <c r="F178" s="110">
        <v>2145</v>
      </c>
    </row>
    <row r="179" spans="1:8" s="43" customFormat="1" x14ac:dyDescent="0.2">
      <c r="A179" s="9" t="s">
        <v>975</v>
      </c>
      <c r="B179" s="46"/>
      <c r="C179" s="10" t="s">
        <v>133</v>
      </c>
      <c r="D179" s="30">
        <v>1695</v>
      </c>
      <c r="E179" s="30">
        <v>1808</v>
      </c>
      <c r="F179" s="110">
        <v>2260</v>
      </c>
      <c r="G179" s="70"/>
      <c r="H179" s="70"/>
    </row>
    <row r="180" spans="1:8" ht="30" x14ac:dyDescent="0.2">
      <c r="A180" s="9" t="s">
        <v>130</v>
      </c>
      <c r="B180" s="46"/>
      <c r="C180" s="10" t="s">
        <v>772</v>
      </c>
      <c r="D180" s="30">
        <v>525</v>
      </c>
      <c r="E180" s="30">
        <v>560</v>
      </c>
      <c r="F180" s="110">
        <v>700</v>
      </c>
    </row>
    <row r="181" spans="1:8" ht="30" x14ac:dyDescent="0.2">
      <c r="A181" s="9" t="s">
        <v>131</v>
      </c>
      <c r="B181" s="46"/>
      <c r="C181" s="10" t="s">
        <v>773</v>
      </c>
      <c r="D181" s="30">
        <v>266.25</v>
      </c>
      <c r="E181" s="30">
        <v>284</v>
      </c>
      <c r="F181" s="110">
        <v>355</v>
      </c>
    </row>
    <row r="182" spans="1:8" ht="30" x14ac:dyDescent="0.2">
      <c r="A182" s="9" t="s">
        <v>136</v>
      </c>
      <c r="B182" s="46"/>
      <c r="C182" s="10" t="s">
        <v>774</v>
      </c>
      <c r="D182" s="30">
        <v>93.75</v>
      </c>
      <c r="E182" s="30">
        <v>100</v>
      </c>
      <c r="F182" s="110">
        <v>125</v>
      </c>
    </row>
    <row r="183" spans="1:8" s="21" customFormat="1" ht="30" x14ac:dyDescent="0.2">
      <c r="A183" s="9" t="s">
        <v>629</v>
      </c>
      <c r="B183" s="46"/>
      <c r="C183" s="102" t="s">
        <v>776</v>
      </c>
      <c r="D183" s="30">
        <v>225</v>
      </c>
      <c r="E183" s="30">
        <v>240</v>
      </c>
      <c r="F183" s="110">
        <v>300</v>
      </c>
    </row>
    <row r="184" spans="1:8" s="21" customFormat="1" ht="30" x14ac:dyDescent="0.2">
      <c r="A184" s="9" t="s">
        <v>642</v>
      </c>
      <c r="B184" s="46"/>
      <c r="C184" s="102" t="s">
        <v>775</v>
      </c>
      <c r="D184" s="30">
        <v>41.25</v>
      </c>
      <c r="E184" s="30">
        <v>44</v>
      </c>
      <c r="F184" s="110">
        <v>55</v>
      </c>
    </row>
    <row r="185" spans="1:8" s="21" customFormat="1" ht="30" x14ac:dyDescent="0.2">
      <c r="A185" s="9" t="s">
        <v>643</v>
      </c>
      <c r="B185" s="46"/>
      <c r="C185" s="102" t="s">
        <v>777</v>
      </c>
      <c r="D185" s="30">
        <v>225</v>
      </c>
      <c r="E185" s="30">
        <v>240</v>
      </c>
      <c r="F185" s="110">
        <v>300</v>
      </c>
    </row>
    <row r="186" spans="1:8" s="21" customFormat="1" x14ac:dyDescent="0.2">
      <c r="A186" s="6" t="s">
        <v>765</v>
      </c>
      <c r="B186" s="44"/>
      <c r="C186" s="105"/>
      <c r="D186" s="106"/>
      <c r="E186" s="106"/>
      <c r="F186" s="93"/>
    </row>
    <row r="187" spans="1:8" x14ac:dyDescent="0.2">
      <c r="A187" s="9" t="s">
        <v>144</v>
      </c>
      <c r="B187" s="46"/>
      <c r="C187" s="10" t="s">
        <v>982</v>
      </c>
      <c r="D187" s="30">
        <v>318.75</v>
      </c>
      <c r="E187" s="30">
        <v>340</v>
      </c>
      <c r="F187" s="110">
        <v>425</v>
      </c>
    </row>
    <row r="188" spans="1:8" x14ac:dyDescent="0.2">
      <c r="A188" s="9" t="s">
        <v>145</v>
      </c>
      <c r="B188" s="46"/>
      <c r="C188" s="10" t="s">
        <v>566</v>
      </c>
      <c r="D188" s="30">
        <v>648.75</v>
      </c>
      <c r="E188" s="30">
        <v>692</v>
      </c>
      <c r="F188" s="110">
        <v>865</v>
      </c>
    </row>
    <row r="189" spans="1:8" x14ac:dyDescent="0.2">
      <c r="A189" s="9" t="s">
        <v>551</v>
      </c>
      <c r="B189" s="46"/>
      <c r="C189" s="10" t="s">
        <v>567</v>
      </c>
      <c r="D189" s="30">
        <v>671.25</v>
      </c>
      <c r="E189" s="30">
        <v>716</v>
      </c>
      <c r="F189" s="110">
        <v>895</v>
      </c>
    </row>
    <row r="190" spans="1:8" s="21" customFormat="1" x14ac:dyDescent="0.2">
      <c r="A190" s="9" t="s">
        <v>146</v>
      </c>
      <c r="B190" s="46"/>
      <c r="C190" s="10" t="s">
        <v>568</v>
      </c>
      <c r="D190" s="30">
        <v>787.5</v>
      </c>
      <c r="E190" s="30">
        <v>840</v>
      </c>
      <c r="F190" s="110">
        <v>1050</v>
      </c>
    </row>
    <row r="191" spans="1:8" x14ac:dyDescent="0.2">
      <c r="A191" s="9" t="s">
        <v>147</v>
      </c>
      <c r="B191" s="46"/>
      <c r="C191" s="10" t="s">
        <v>569</v>
      </c>
      <c r="D191" s="30">
        <v>862.5</v>
      </c>
      <c r="E191" s="30">
        <v>920</v>
      </c>
      <c r="F191" s="110">
        <v>1150</v>
      </c>
    </row>
    <row r="192" spans="1:8" x14ac:dyDescent="0.2">
      <c r="A192" s="9" t="s">
        <v>148</v>
      </c>
      <c r="B192" s="46"/>
      <c r="C192" s="10" t="s">
        <v>570</v>
      </c>
      <c r="D192" s="30">
        <v>956.25</v>
      </c>
      <c r="E192" s="30">
        <v>1020</v>
      </c>
      <c r="F192" s="110">
        <v>1275</v>
      </c>
    </row>
    <row r="193" spans="1:8" x14ac:dyDescent="0.2">
      <c r="A193" s="9" t="s">
        <v>149</v>
      </c>
      <c r="B193" s="46"/>
      <c r="C193" s="10" t="s">
        <v>571</v>
      </c>
      <c r="D193" s="30">
        <v>1020</v>
      </c>
      <c r="E193" s="30">
        <v>1088</v>
      </c>
      <c r="F193" s="110">
        <v>1360</v>
      </c>
    </row>
    <row r="194" spans="1:8" x14ac:dyDescent="0.2">
      <c r="A194" s="9" t="s">
        <v>150</v>
      </c>
      <c r="B194" s="46"/>
      <c r="C194" s="10" t="s">
        <v>572</v>
      </c>
      <c r="D194" s="30">
        <v>1076.25</v>
      </c>
      <c r="E194" s="30">
        <v>1148</v>
      </c>
      <c r="F194" s="110">
        <v>1435</v>
      </c>
    </row>
    <row r="195" spans="1:8" x14ac:dyDescent="0.2">
      <c r="A195" s="9" t="s">
        <v>151</v>
      </c>
      <c r="B195" s="46"/>
      <c r="C195" s="10" t="s">
        <v>573</v>
      </c>
      <c r="D195" s="30">
        <v>1136.25</v>
      </c>
      <c r="E195" s="30">
        <v>1212</v>
      </c>
      <c r="F195" s="110">
        <v>1515</v>
      </c>
    </row>
    <row r="196" spans="1:8" x14ac:dyDescent="0.2">
      <c r="A196" s="9" t="s">
        <v>152</v>
      </c>
      <c r="B196" s="46"/>
      <c r="C196" s="10" t="s">
        <v>574</v>
      </c>
      <c r="D196" s="30">
        <v>326.25</v>
      </c>
      <c r="E196" s="30">
        <v>348</v>
      </c>
      <c r="F196" s="110">
        <v>435</v>
      </c>
    </row>
    <row r="197" spans="1:8" s="21" customFormat="1" x14ac:dyDescent="0.2">
      <c r="A197" s="9" t="s">
        <v>153</v>
      </c>
      <c r="B197" s="46"/>
      <c r="C197" s="10" t="s">
        <v>575</v>
      </c>
      <c r="D197" s="30">
        <v>487.5</v>
      </c>
      <c r="E197" s="30">
        <v>520</v>
      </c>
      <c r="F197" s="110">
        <v>650</v>
      </c>
    </row>
    <row r="198" spans="1:8" s="21" customFormat="1" x14ac:dyDescent="0.2">
      <c r="A198" s="9" t="s">
        <v>154</v>
      </c>
      <c r="B198" s="46"/>
      <c r="C198" s="10" t="s">
        <v>576</v>
      </c>
      <c r="D198" s="30">
        <v>648.75</v>
      </c>
      <c r="E198" s="30">
        <v>692</v>
      </c>
      <c r="F198" s="110">
        <v>865</v>
      </c>
    </row>
    <row r="199" spans="1:8" s="21" customFormat="1" x14ac:dyDescent="0.2">
      <c r="A199" s="9" t="s">
        <v>155</v>
      </c>
      <c r="B199" s="46"/>
      <c r="C199" s="10" t="s">
        <v>577</v>
      </c>
      <c r="D199" s="30">
        <v>810</v>
      </c>
      <c r="E199" s="30">
        <v>864</v>
      </c>
      <c r="F199" s="110">
        <v>1080</v>
      </c>
    </row>
    <row r="200" spans="1:8" s="21" customFormat="1" x14ac:dyDescent="0.2">
      <c r="A200" s="9" t="s">
        <v>552</v>
      </c>
      <c r="B200" s="46"/>
      <c r="C200" s="10" t="s">
        <v>578</v>
      </c>
      <c r="D200" s="30">
        <v>423.75</v>
      </c>
      <c r="E200" s="30">
        <v>452</v>
      </c>
      <c r="F200" s="110">
        <v>565</v>
      </c>
    </row>
    <row r="201" spans="1:8" s="21" customFormat="1" x14ac:dyDescent="0.2">
      <c r="A201" s="9" t="s">
        <v>156</v>
      </c>
      <c r="B201" s="46"/>
      <c r="C201" s="10" t="s">
        <v>579</v>
      </c>
      <c r="D201" s="30">
        <v>423.75</v>
      </c>
      <c r="E201" s="30">
        <v>452</v>
      </c>
      <c r="F201" s="110">
        <v>565</v>
      </c>
    </row>
    <row r="202" spans="1:8" x14ac:dyDescent="0.2">
      <c r="A202" s="9" t="s">
        <v>157</v>
      </c>
      <c r="B202" s="46"/>
      <c r="C202" s="10" t="s">
        <v>580</v>
      </c>
      <c r="D202" s="30">
        <v>731.25</v>
      </c>
      <c r="E202" s="30">
        <v>780</v>
      </c>
      <c r="F202" s="110">
        <v>975</v>
      </c>
    </row>
    <row r="203" spans="1:8" x14ac:dyDescent="0.2">
      <c r="A203" s="9" t="s">
        <v>757</v>
      </c>
      <c r="B203" s="46"/>
      <c r="C203" s="10" t="s">
        <v>755</v>
      </c>
      <c r="D203" s="30">
        <v>1038.75</v>
      </c>
      <c r="E203" s="30">
        <v>1108</v>
      </c>
      <c r="F203" s="110">
        <v>1385</v>
      </c>
    </row>
    <row r="204" spans="1:8" s="43" customFormat="1" x14ac:dyDescent="0.2">
      <c r="A204" s="9" t="s">
        <v>758</v>
      </c>
      <c r="B204" s="46"/>
      <c r="C204" s="10" t="s">
        <v>756</v>
      </c>
      <c r="D204" s="30">
        <v>1038.75</v>
      </c>
      <c r="E204" s="30">
        <v>1108</v>
      </c>
      <c r="F204" s="110">
        <v>1385</v>
      </c>
      <c r="G204" s="70"/>
      <c r="H204" s="70"/>
    </row>
    <row r="205" spans="1:8" s="43" customFormat="1" x14ac:dyDescent="0.2">
      <c r="A205" s="9" t="s">
        <v>142</v>
      </c>
      <c r="B205" s="46"/>
      <c r="C205" s="10" t="s">
        <v>661</v>
      </c>
      <c r="D205" s="30">
        <v>116.25</v>
      </c>
      <c r="E205" s="30">
        <v>124</v>
      </c>
      <c r="F205" s="110">
        <v>155</v>
      </c>
      <c r="G205" s="70"/>
      <c r="H205" s="70"/>
    </row>
    <row r="206" spans="1:8" s="68" customFormat="1" x14ac:dyDescent="0.2">
      <c r="A206" s="6" t="s">
        <v>766</v>
      </c>
      <c r="B206" s="44"/>
      <c r="C206" s="17"/>
      <c r="D206" s="106"/>
      <c r="E206" s="106"/>
      <c r="F206" s="107"/>
      <c r="G206" s="90"/>
      <c r="H206" s="90"/>
    </row>
    <row r="207" spans="1:8" ht="30" x14ac:dyDescent="0.2">
      <c r="A207" s="9" t="s">
        <v>173</v>
      </c>
      <c r="B207" s="46"/>
      <c r="C207" s="10" t="s">
        <v>487</v>
      </c>
      <c r="D207" s="30">
        <v>232.5</v>
      </c>
      <c r="E207" s="30">
        <v>248</v>
      </c>
      <c r="F207" s="110">
        <v>310</v>
      </c>
    </row>
    <row r="208" spans="1:8" s="21" customFormat="1" x14ac:dyDescent="0.2">
      <c r="A208" s="9" t="s">
        <v>175</v>
      </c>
      <c r="B208" s="46"/>
      <c r="C208" s="10" t="s">
        <v>176</v>
      </c>
      <c r="D208" s="30">
        <v>345</v>
      </c>
      <c r="E208" s="30">
        <v>368</v>
      </c>
      <c r="F208" s="110">
        <v>460</v>
      </c>
    </row>
    <row r="209" spans="1:6" s="21" customFormat="1" ht="30" x14ac:dyDescent="0.2">
      <c r="A209" s="9" t="s">
        <v>177</v>
      </c>
      <c r="B209" s="46"/>
      <c r="C209" s="10" t="s">
        <v>808</v>
      </c>
      <c r="D209" s="30">
        <v>1271.25</v>
      </c>
      <c r="E209" s="30">
        <v>1356</v>
      </c>
      <c r="F209" s="110">
        <v>1695</v>
      </c>
    </row>
    <row r="210" spans="1:6" s="21" customFormat="1" x14ac:dyDescent="0.2">
      <c r="A210" s="6" t="s">
        <v>178</v>
      </c>
      <c r="B210" s="44"/>
      <c r="C210" s="17"/>
      <c r="D210" s="106"/>
      <c r="E210" s="106"/>
      <c r="F210" s="107"/>
    </row>
    <row r="211" spans="1:6" x14ac:dyDescent="0.2">
      <c r="A211" s="9" t="s">
        <v>179</v>
      </c>
      <c r="B211" s="46"/>
      <c r="C211" s="10" t="s">
        <v>563</v>
      </c>
      <c r="D211" s="30">
        <v>671.25</v>
      </c>
      <c r="E211" s="30">
        <v>716</v>
      </c>
      <c r="F211" s="110">
        <v>895</v>
      </c>
    </row>
    <row r="212" spans="1:6" s="21" customFormat="1" ht="30" x14ac:dyDescent="0.2">
      <c r="A212" s="9" t="s">
        <v>180</v>
      </c>
      <c r="B212" s="46"/>
      <c r="C212" s="10" t="s">
        <v>564</v>
      </c>
      <c r="D212" s="30">
        <v>671.25</v>
      </c>
      <c r="E212" s="30">
        <v>716</v>
      </c>
      <c r="F212" s="110">
        <v>895</v>
      </c>
    </row>
    <row r="213" spans="1:6" s="21" customFormat="1" x14ac:dyDescent="0.2">
      <c r="A213" s="6" t="s">
        <v>143</v>
      </c>
      <c r="B213" s="44"/>
      <c r="C213" s="17"/>
      <c r="D213" s="106"/>
      <c r="E213" s="106"/>
      <c r="F213" s="107"/>
    </row>
    <row r="214" spans="1:6" x14ac:dyDescent="0.2">
      <c r="A214" s="9" t="s">
        <v>137</v>
      </c>
      <c r="B214" s="46"/>
      <c r="C214" s="10" t="s">
        <v>138</v>
      </c>
      <c r="D214" s="30">
        <v>52.5</v>
      </c>
      <c r="E214" s="30">
        <v>56</v>
      </c>
      <c r="F214" s="110">
        <v>70</v>
      </c>
    </row>
    <row r="215" spans="1:6" s="21" customFormat="1" x14ac:dyDescent="0.2">
      <c r="A215" s="9" t="s">
        <v>139</v>
      </c>
      <c r="B215" s="46"/>
      <c r="C215" s="10" t="s">
        <v>140</v>
      </c>
      <c r="D215" s="30">
        <v>26.25</v>
      </c>
      <c r="E215" s="30">
        <v>28</v>
      </c>
      <c r="F215" s="110">
        <v>35</v>
      </c>
    </row>
    <row r="216" spans="1:6" s="21" customFormat="1" x14ac:dyDescent="0.2">
      <c r="A216" s="9" t="s">
        <v>141</v>
      </c>
      <c r="B216" s="46"/>
      <c r="C216" s="10" t="s">
        <v>948</v>
      </c>
      <c r="D216" s="30">
        <v>30</v>
      </c>
      <c r="E216" s="30">
        <v>32</v>
      </c>
      <c r="F216" s="110">
        <v>40</v>
      </c>
    </row>
    <row r="217" spans="1:6" s="21" customFormat="1" x14ac:dyDescent="0.2">
      <c r="A217" s="9" t="s">
        <v>602</v>
      </c>
      <c r="B217" s="46">
        <v>15</v>
      </c>
      <c r="C217" s="10" t="s">
        <v>409</v>
      </c>
      <c r="D217" s="30">
        <v>450</v>
      </c>
      <c r="E217" s="30">
        <v>480</v>
      </c>
      <c r="F217" s="110">
        <v>600</v>
      </c>
    </row>
    <row r="218" spans="1:6" s="21" customFormat="1" x14ac:dyDescent="0.2">
      <c r="A218" s="9" t="s">
        <v>589</v>
      </c>
      <c r="B218" s="46">
        <v>15</v>
      </c>
      <c r="C218" s="10" t="s">
        <v>158</v>
      </c>
      <c r="D218" s="30">
        <v>258.75</v>
      </c>
      <c r="E218" s="30">
        <v>276</v>
      </c>
      <c r="F218" s="110">
        <v>345</v>
      </c>
    </row>
    <row r="219" spans="1:6" s="21" customFormat="1" x14ac:dyDescent="0.2">
      <c r="A219" s="9" t="s">
        <v>590</v>
      </c>
      <c r="B219" s="46">
        <v>15</v>
      </c>
      <c r="C219" s="10" t="s">
        <v>159</v>
      </c>
      <c r="D219" s="30">
        <v>266.25</v>
      </c>
      <c r="E219" s="30">
        <v>284</v>
      </c>
      <c r="F219" s="110">
        <v>355</v>
      </c>
    </row>
    <row r="220" spans="1:6" s="21" customFormat="1" x14ac:dyDescent="0.2">
      <c r="A220" s="9" t="s">
        <v>591</v>
      </c>
      <c r="B220" s="46">
        <v>15</v>
      </c>
      <c r="C220" s="10" t="s">
        <v>160</v>
      </c>
      <c r="D220" s="30">
        <v>281.25</v>
      </c>
      <c r="E220" s="30">
        <v>300</v>
      </c>
      <c r="F220" s="110">
        <v>375</v>
      </c>
    </row>
    <row r="221" spans="1:6" s="21" customFormat="1" x14ac:dyDescent="0.2">
      <c r="A221" s="9">
        <v>704406</v>
      </c>
      <c r="B221" s="46"/>
      <c r="C221" s="103" t="s">
        <v>165</v>
      </c>
      <c r="D221" s="30">
        <v>52.5</v>
      </c>
      <c r="E221" s="30">
        <v>56</v>
      </c>
      <c r="F221" s="110">
        <v>70</v>
      </c>
    </row>
    <row r="222" spans="1:6" s="21" customFormat="1" x14ac:dyDescent="0.2">
      <c r="A222" s="9">
        <v>704405</v>
      </c>
      <c r="B222" s="46"/>
      <c r="C222" s="103" t="s">
        <v>166</v>
      </c>
      <c r="D222" s="30">
        <v>67.5</v>
      </c>
      <c r="E222" s="30">
        <v>72</v>
      </c>
      <c r="F222" s="110">
        <v>90</v>
      </c>
    </row>
    <row r="223" spans="1:6" s="21" customFormat="1" x14ac:dyDescent="0.2">
      <c r="A223" s="9">
        <v>704402</v>
      </c>
      <c r="B223" s="46"/>
      <c r="C223" s="103" t="s">
        <v>167</v>
      </c>
      <c r="D223" s="30">
        <v>82.5</v>
      </c>
      <c r="E223" s="30">
        <v>88</v>
      </c>
      <c r="F223" s="110">
        <v>110</v>
      </c>
    </row>
    <row r="224" spans="1:6" s="21" customFormat="1" x14ac:dyDescent="0.2">
      <c r="A224" s="9">
        <v>704407</v>
      </c>
      <c r="B224" s="46"/>
      <c r="C224" s="103" t="s">
        <v>168</v>
      </c>
      <c r="D224" s="30">
        <v>48.75</v>
      </c>
      <c r="E224" s="30">
        <v>52</v>
      </c>
      <c r="F224" s="110">
        <v>65</v>
      </c>
    </row>
    <row r="225" spans="1:8" s="21" customFormat="1" x14ac:dyDescent="0.2">
      <c r="A225" s="9" t="s">
        <v>585</v>
      </c>
      <c r="B225" s="46"/>
      <c r="C225" s="10" t="s">
        <v>163</v>
      </c>
      <c r="D225" s="30">
        <v>157.5</v>
      </c>
      <c r="E225" s="30">
        <v>168</v>
      </c>
      <c r="F225" s="110">
        <v>210</v>
      </c>
    </row>
    <row r="226" spans="1:8" s="21" customFormat="1" x14ac:dyDescent="0.2">
      <c r="A226" s="9" t="s">
        <v>586</v>
      </c>
      <c r="B226" s="46"/>
      <c r="C226" s="10" t="s">
        <v>164</v>
      </c>
      <c r="D226" s="30">
        <v>191.25</v>
      </c>
      <c r="E226" s="30">
        <v>204</v>
      </c>
      <c r="F226" s="110">
        <v>255</v>
      </c>
    </row>
    <row r="227" spans="1:8" s="21" customFormat="1" x14ac:dyDescent="0.2">
      <c r="A227" s="9" t="s">
        <v>587</v>
      </c>
      <c r="B227" s="46"/>
      <c r="C227" s="10" t="s">
        <v>170</v>
      </c>
      <c r="D227" s="30">
        <v>251.25</v>
      </c>
      <c r="E227" s="30">
        <v>268</v>
      </c>
      <c r="F227" s="110">
        <v>335</v>
      </c>
    </row>
    <row r="228" spans="1:8" s="21" customFormat="1" x14ac:dyDescent="0.2">
      <c r="A228" s="9" t="s">
        <v>588</v>
      </c>
      <c r="B228" s="46"/>
      <c r="C228" s="10" t="s">
        <v>169</v>
      </c>
      <c r="D228" s="30">
        <v>330</v>
      </c>
      <c r="E228" s="30">
        <v>352</v>
      </c>
      <c r="F228" s="110">
        <v>440</v>
      </c>
    </row>
    <row r="229" spans="1:8" s="21" customFormat="1" x14ac:dyDescent="0.2">
      <c r="A229" s="9" t="s">
        <v>161</v>
      </c>
      <c r="B229" s="46"/>
      <c r="C229" s="10" t="s">
        <v>171</v>
      </c>
      <c r="D229" s="30">
        <v>371.25</v>
      </c>
      <c r="E229" s="30">
        <v>396</v>
      </c>
      <c r="F229" s="110">
        <v>495</v>
      </c>
    </row>
    <row r="230" spans="1:8" s="22" customFormat="1" x14ac:dyDescent="0.2">
      <c r="A230" s="9" t="s">
        <v>162</v>
      </c>
      <c r="B230" s="46"/>
      <c r="C230" s="10" t="s">
        <v>172</v>
      </c>
      <c r="D230" s="30">
        <v>558.75</v>
      </c>
      <c r="E230" s="30">
        <v>596</v>
      </c>
      <c r="F230" s="110">
        <v>745</v>
      </c>
      <c r="G230" s="41"/>
      <c r="H230" s="41"/>
    </row>
    <row r="231" spans="1:8" s="22" customFormat="1" ht="30" x14ac:dyDescent="0.2">
      <c r="A231" s="9" t="s">
        <v>188</v>
      </c>
      <c r="B231" s="46">
        <v>95</v>
      </c>
      <c r="C231" s="10" t="s">
        <v>189</v>
      </c>
      <c r="D231" s="30">
        <v>588.75</v>
      </c>
      <c r="E231" s="30">
        <v>628</v>
      </c>
      <c r="F231" s="110">
        <v>785</v>
      </c>
      <c r="G231" s="41"/>
      <c r="H231" s="41"/>
    </row>
    <row r="232" spans="1:8" s="21" customFormat="1" x14ac:dyDescent="0.2">
      <c r="A232" s="9">
        <v>138901</v>
      </c>
      <c r="B232" s="46"/>
      <c r="C232" s="10" t="s">
        <v>480</v>
      </c>
      <c r="D232" s="30">
        <v>82.5</v>
      </c>
      <c r="E232" s="30">
        <v>88</v>
      </c>
      <c r="F232" s="110">
        <v>110</v>
      </c>
    </row>
    <row r="233" spans="1:8" s="21" customFormat="1" ht="30" x14ac:dyDescent="0.2">
      <c r="A233" s="9">
        <v>701120</v>
      </c>
      <c r="B233" s="46">
        <v>20</v>
      </c>
      <c r="C233" s="10" t="s">
        <v>678</v>
      </c>
      <c r="D233" s="30">
        <v>138.75</v>
      </c>
      <c r="E233" s="30">
        <v>148</v>
      </c>
      <c r="F233" s="110">
        <v>185</v>
      </c>
    </row>
    <row r="234" spans="1:8" s="88" customFormat="1" x14ac:dyDescent="0.2">
      <c r="A234" s="9">
        <v>799211</v>
      </c>
      <c r="B234" s="46"/>
      <c r="C234" s="10" t="s">
        <v>732</v>
      </c>
      <c r="D234" s="30">
        <v>183.75</v>
      </c>
      <c r="E234" s="30">
        <v>196</v>
      </c>
      <c r="F234" s="110">
        <v>245</v>
      </c>
      <c r="G234" s="101"/>
      <c r="H234" s="101"/>
    </row>
    <row r="235" spans="1:8" s="68" customFormat="1" x14ac:dyDescent="0.2">
      <c r="A235" s="11"/>
      <c r="B235" s="49"/>
      <c r="C235" s="18"/>
      <c r="D235" s="95"/>
      <c r="E235" s="95"/>
      <c r="F235" s="95"/>
      <c r="G235" s="90"/>
      <c r="H235" s="90"/>
    </row>
    <row r="236" spans="1:8" s="22" customFormat="1" x14ac:dyDescent="0.2">
      <c r="A236" s="12"/>
      <c r="B236" s="50"/>
      <c r="C236" s="19"/>
      <c r="D236" s="96"/>
      <c r="E236" s="96"/>
      <c r="F236" s="96"/>
      <c r="G236" s="41"/>
      <c r="H236" s="41"/>
    </row>
  </sheetData>
  <sheetProtection password="CA54" sheet="1"/>
  <mergeCells count="1">
    <mergeCell ref="A1:F1"/>
  </mergeCells>
  <printOptions horizontalCentered="1"/>
  <pageMargins left="0.2" right="0.2" top="0.4" bottom="0.4" header="0.25" footer="0.25"/>
  <pageSetup scale="90" fitToHeight="0" orientation="landscape" r:id="rId1"/>
  <headerFooter alignWithMargins="0">
    <oddFooter>&amp;C&amp;P</oddFooter>
  </headerFooter>
  <rowBreaks count="6" manualBreakCount="6">
    <brk id="44" max="10" man="1"/>
    <brk id="74" max="10" man="1"/>
    <brk id="100" max="11" man="1"/>
    <brk id="134" max="11" man="1"/>
    <brk id="185" max="11" man="1"/>
    <brk id="21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1"/>
  <sheetViews>
    <sheetView showGridLines="0" showRowColHeaders="0" showRuler="0" zoomScaleNormal="100" zoomScaleSheetLayoutView="75" workbookViewId="0">
      <selection activeCell="C9" sqref="C9"/>
    </sheetView>
  </sheetViews>
  <sheetFormatPr defaultColWidth="9.140625" defaultRowHeight="15" x14ac:dyDescent="0.2"/>
  <cols>
    <col min="1" max="1" width="32.7109375" style="2" customWidth="1"/>
    <col min="2" max="2" width="8.5703125" style="49" bestFit="1" customWidth="1"/>
    <col min="3" max="3" width="78" style="2" bestFit="1" customWidth="1"/>
    <col min="4" max="4" width="13.140625" style="27" bestFit="1" customWidth="1"/>
    <col min="5" max="5" width="11.5703125" style="27" bestFit="1" customWidth="1"/>
    <col min="6" max="6" width="11.5703125" style="33" customWidth="1"/>
    <col min="7" max="7" width="9.140625" style="3"/>
    <col min="8" max="8" width="10.85546875" style="3" bestFit="1" customWidth="1"/>
    <col min="9" max="9" width="17.5703125" style="3" bestFit="1" customWidth="1"/>
    <col min="10" max="10" width="13.28515625" style="3" bestFit="1" customWidth="1"/>
    <col min="11" max="11" width="13.42578125" style="3" bestFit="1" customWidth="1"/>
    <col min="12" max="12" width="13.28515625" style="3" bestFit="1" customWidth="1"/>
    <col min="13" max="13" width="13.42578125" style="3" bestFit="1" customWidth="1"/>
    <col min="14" max="14" width="13.28515625" style="3" bestFit="1" customWidth="1"/>
    <col min="15" max="15" width="10.85546875" style="3" bestFit="1" customWidth="1"/>
    <col min="16" max="16" width="13.28515625" style="3" bestFit="1" customWidth="1"/>
    <col min="17" max="16384" width="9.140625" style="3"/>
  </cols>
  <sheetData>
    <row r="1" spans="1:7" ht="45.75" customHeight="1" x14ac:dyDescent="0.2">
      <c r="A1" s="277" t="s">
        <v>985</v>
      </c>
      <c r="B1" s="278"/>
      <c r="C1" s="278"/>
      <c r="D1" s="278"/>
      <c r="E1" s="278"/>
      <c r="F1" s="278"/>
    </row>
    <row r="2" spans="1:7" ht="30" x14ac:dyDescent="0.25">
      <c r="A2" s="61" t="s">
        <v>0</v>
      </c>
      <c r="B2" s="60" t="s">
        <v>657</v>
      </c>
      <c r="C2" s="62" t="s">
        <v>1</v>
      </c>
      <c r="D2" s="116" t="s">
        <v>833</v>
      </c>
      <c r="E2" s="116" t="s">
        <v>832</v>
      </c>
      <c r="F2" s="125" t="s">
        <v>831</v>
      </c>
      <c r="G2" s="21"/>
    </row>
    <row r="3" spans="1:7" s="63" customFormat="1" x14ac:dyDescent="0.2">
      <c r="A3" s="5" t="s">
        <v>324</v>
      </c>
      <c r="B3" s="54"/>
      <c r="C3" s="5"/>
      <c r="D3" s="32"/>
      <c r="E3" s="32"/>
      <c r="F3" s="94"/>
    </row>
    <row r="4" spans="1:7" x14ac:dyDescent="0.2">
      <c r="A4" s="51" t="s">
        <v>945</v>
      </c>
      <c r="B4" s="45">
        <v>55</v>
      </c>
      <c r="C4" s="14" t="s">
        <v>816</v>
      </c>
      <c r="D4" s="28">
        <v>1346.25</v>
      </c>
      <c r="E4" s="28">
        <v>1436</v>
      </c>
      <c r="F4" s="117">
        <v>1795</v>
      </c>
    </row>
    <row r="5" spans="1:7" s="1" customFormat="1" x14ac:dyDescent="0.2">
      <c r="A5" s="51" t="s">
        <v>191</v>
      </c>
      <c r="B5" s="45">
        <v>65</v>
      </c>
      <c r="C5" s="14" t="s">
        <v>817</v>
      </c>
      <c r="D5" s="28">
        <v>1346.25</v>
      </c>
      <c r="E5" s="28">
        <v>1436</v>
      </c>
      <c r="F5" s="117">
        <v>1795</v>
      </c>
    </row>
    <row r="6" spans="1:7" s="1" customFormat="1" x14ac:dyDescent="0.2">
      <c r="A6" s="51" t="s">
        <v>192</v>
      </c>
      <c r="B6" s="45">
        <v>75</v>
      </c>
      <c r="C6" s="14" t="s">
        <v>818</v>
      </c>
      <c r="D6" s="28">
        <v>1421.25</v>
      </c>
      <c r="E6" s="28">
        <v>1516</v>
      </c>
      <c r="F6" s="117">
        <v>1895</v>
      </c>
    </row>
    <row r="7" spans="1:7" s="1" customFormat="1" x14ac:dyDescent="0.2">
      <c r="A7" s="51" t="s">
        <v>193</v>
      </c>
      <c r="B7" s="45">
        <v>85</v>
      </c>
      <c r="C7" s="14" t="s">
        <v>254</v>
      </c>
      <c r="D7" s="28">
        <v>1496.25</v>
      </c>
      <c r="E7" s="28">
        <v>1596</v>
      </c>
      <c r="F7" s="117">
        <v>1995</v>
      </c>
    </row>
    <row r="8" spans="1:7" s="1" customFormat="1" x14ac:dyDescent="0.2">
      <c r="A8" s="51" t="s">
        <v>194</v>
      </c>
      <c r="B8" s="45">
        <v>95</v>
      </c>
      <c r="C8" s="14" t="s">
        <v>255</v>
      </c>
      <c r="D8" s="28">
        <v>1721.25</v>
      </c>
      <c r="E8" s="28">
        <v>1836</v>
      </c>
      <c r="F8" s="117">
        <v>2295</v>
      </c>
    </row>
    <row r="9" spans="1:7" s="1" customFormat="1" x14ac:dyDescent="0.2">
      <c r="A9" s="51" t="s">
        <v>195</v>
      </c>
      <c r="B9" s="46">
        <v>105</v>
      </c>
      <c r="C9" s="14" t="s">
        <v>256</v>
      </c>
      <c r="D9" s="28">
        <v>1721.25</v>
      </c>
      <c r="E9" s="28">
        <v>1836</v>
      </c>
      <c r="F9" s="117">
        <v>2295</v>
      </c>
    </row>
    <row r="10" spans="1:7" s="1" customFormat="1" x14ac:dyDescent="0.2">
      <c r="A10" s="51" t="s">
        <v>196</v>
      </c>
      <c r="B10" s="46">
        <v>115</v>
      </c>
      <c r="C10" s="14" t="s">
        <v>257</v>
      </c>
      <c r="D10" s="28">
        <v>2246.25</v>
      </c>
      <c r="E10" s="28">
        <v>2396</v>
      </c>
      <c r="F10" s="117">
        <v>2995</v>
      </c>
    </row>
    <row r="11" spans="1:7" s="1" customFormat="1" x14ac:dyDescent="0.2">
      <c r="A11" s="51" t="s">
        <v>197</v>
      </c>
      <c r="B11" s="45">
        <v>125</v>
      </c>
      <c r="C11" s="14" t="s">
        <v>258</v>
      </c>
      <c r="D11" s="28">
        <v>2546.25</v>
      </c>
      <c r="E11" s="28">
        <v>2716</v>
      </c>
      <c r="F11" s="117">
        <v>3395</v>
      </c>
    </row>
    <row r="12" spans="1:7" s="1" customFormat="1" x14ac:dyDescent="0.2">
      <c r="A12" s="51" t="s">
        <v>198</v>
      </c>
      <c r="B12" s="45"/>
      <c r="C12" s="14" t="s">
        <v>205</v>
      </c>
      <c r="D12" s="28">
        <v>273.75</v>
      </c>
      <c r="E12" s="28">
        <v>292</v>
      </c>
      <c r="F12" s="117">
        <v>365</v>
      </c>
    </row>
    <row r="13" spans="1:7" s="1" customFormat="1" x14ac:dyDescent="0.2">
      <c r="A13" s="51" t="s">
        <v>199</v>
      </c>
      <c r="B13" s="46"/>
      <c r="C13" s="14" t="s">
        <v>206</v>
      </c>
      <c r="D13" s="28">
        <v>288.75</v>
      </c>
      <c r="E13" s="28">
        <v>308</v>
      </c>
      <c r="F13" s="117">
        <v>385</v>
      </c>
    </row>
    <row r="14" spans="1:7" s="1" customFormat="1" x14ac:dyDescent="0.2">
      <c r="A14" s="51" t="s">
        <v>200</v>
      </c>
      <c r="B14" s="46"/>
      <c r="C14" s="14" t="s">
        <v>207</v>
      </c>
      <c r="D14" s="28">
        <v>296.25</v>
      </c>
      <c r="E14" s="28">
        <v>316</v>
      </c>
      <c r="F14" s="117">
        <v>395</v>
      </c>
    </row>
    <row r="15" spans="1:7" s="1" customFormat="1" x14ac:dyDescent="0.2">
      <c r="A15" s="51" t="s">
        <v>201</v>
      </c>
      <c r="B15" s="46"/>
      <c r="C15" s="14" t="s">
        <v>208</v>
      </c>
      <c r="D15" s="28">
        <v>341.25</v>
      </c>
      <c r="E15" s="28">
        <v>364</v>
      </c>
      <c r="F15" s="117">
        <v>455</v>
      </c>
    </row>
    <row r="16" spans="1:7" s="1" customFormat="1" x14ac:dyDescent="0.2">
      <c r="A16" s="51" t="s">
        <v>202</v>
      </c>
      <c r="B16" s="46"/>
      <c r="C16" s="14" t="s">
        <v>209</v>
      </c>
      <c r="D16" s="28">
        <v>341.25</v>
      </c>
      <c r="E16" s="28">
        <v>364</v>
      </c>
      <c r="F16" s="117">
        <v>455</v>
      </c>
    </row>
    <row r="17" spans="1:6" s="1" customFormat="1" x14ac:dyDescent="0.2">
      <c r="A17" s="51" t="s">
        <v>203</v>
      </c>
      <c r="B17" s="46"/>
      <c r="C17" s="14" t="s">
        <v>210</v>
      </c>
      <c r="D17" s="28">
        <v>416.25</v>
      </c>
      <c r="E17" s="28">
        <v>444</v>
      </c>
      <c r="F17" s="117">
        <v>555</v>
      </c>
    </row>
    <row r="18" spans="1:6" s="1" customFormat="1" x14ac:dyDescent="0.2">
      <c r="A18" s="51" t="s">
        <v>204</v>
      </c>
      <c r="B18" s="46"/>
      <c r="C18" s="14" t="s">
        <v>211</v>
      </c>
      <c r="D18" s="28">
        <v>416.25</v>
      </c>
      <c r="E18" s="28">
        <v>444</v>
      </c>
      <c r="F18" s="117">
        <v>555</v>
      </c>
    </row>
    <row r="19" spans="1:6" s="1" customFormat="1" x14ac:dyDescent="0.2">
      <c r="A19" s="51" t="s">
        <v>218</v>
      </c>
      <c r="B19" s="46"/>
      <c r="C19" s="14" t="s">
        <v>332</v>
      </c>
      <c r="D19" s="28">
        <v>266.25</v>
      </c>
      <c r="E19" s="28">
        <v>284</v>
      </c>
      <c r="F19" s="118">
        <v>355</v>
      </c>
    </row>
    <row r="20" spans="1:6" s="1" customFormat="1" x14ac:dyDescent="0.2">
      <c r="A20" s="51" t="s">
        <v>219</v>
      </c>
      <c r="B20" s="46"/>
      <c r="C20" s="14" t="s">
        <v>333</v>
      </c>
      <c r="D20" s="28">
        <v>371.25</v>
      </c>
      <c r="E20" s="28">
        <v>396</v>
      </c>
      <c r="F20" s="118">
        <v>495</v>
      </c>
    </row>
    <row r="21" spans="1:6" s="1" customFormat="1" x14ac:dyDescent="0.2">
      <c r="A21" s="51" t="s">
        <v>220</v>
      </c>
      <c r="B21" s="46"/>
      <c r="C21" s="14" t="s">
        <v>334</v>
      </c>
      <c r="D21" s="28">
        <v>423.75</v>
      </c>
      <c r="E21" s="28">
        <v>452</v>
      </c>
      <c r="F21" s="118">
        <v>565</v>
      </c>
    </row>
    <row r="22" spans="1:6" s="1" customFormat="1" x14ac:dyDescent="0.2">
      <c r="A22" s="51" t="s">
        <v>221</v>
      </c>
      <c r="B22" s="46"/>
      <c r="C22" s="14" t="s">
        <v>335</v>
      </c>
      <c r="D22" s="28">
        <v>446.25</v>
      </c>
      <c r="E22" s="28">
        <v>476</v>
      </c>
      <c r="F22" s="117">
        <v>595</v>
      </c>
    </row>
    <row r="23" spans="1:6" s="1" customFormat="1" x14ac:dyDescent="0.2">
      <c r="A23" s="51" t="s">
        <v>222</v>
      </c>
      <c r="B23" s="45"/>
      <c r="C23" s="14" t="s">
        <v>336</v>
      </c>
      <c r="D23" s="28">
        <v>573.75</v>
      </c>
      <c r="E23" s="28">
        <v>612</v>
      </c>
      <c r="F23" s="117">
        <v>765</v>
      </c>
    </row>
    <row r="24" spans="1:6" s="1" customFormat="1" x14ac:dyDescent="0.2">
      <c r="A24" s="51" t="s">
        <v>223</v>
      </c>
      <c r="B24" s="45"/>
      <c r="C24" s="14" t="s">
        <v>337</v>
      </c>
      <c r="D24" s="28">
        <v>596.25</v>
      </c>
      <c r="E24" s="28">
        <v>636</v>
      </c>
      <c r="F24" s="117">
        <v>795</v>
      </c>
    </row>
    <row r="25" spans="1:6" s="1" customFormat="1" x14ac:dyDescent="0.2">
      <c r="A25" s="51" t="s">
        <v>224</v>
      </c>
      <c r="B25" s="45"/>
      <c r="C25" s="14" t="s">
        <v>338</v>
      </c>
      <c r="D25" s="28">
        <v>723.75</v>
      </c>
      <c r="E25" s="28">
        <v>772</v>
      </c>
      <c r="F25" s="117">
        <v>965</v>
      </c>
    </row>
    <row r="26" spans="1:6" s="1" customFormat="1" x14ac:dyDescent="0.2">
      <c r="A26" s="51" t="s">
        <v>225</v>
      </c>
      <c r="B26" s="45"/>
      <c r="C26" s="14" t="s">
        <v>339</v>
      </c>
      <c r="D26" s="31">
        <v>843.75</v>
      </c>
      <c r="E26" s="31">
        <v>900</v>
      </c>
      <c r="F26" s="119">
        <v>1125</v>
      </c>
    </row>
    <row r="27" spans="1:6" s="1" customFormat="1" x14ac:dyDescent="0.2">
      <c r="A27" s="5" t="s">
        <v>325</v>
      </c>
      <c r="B27" s="54"/>
      <c r="C27" s="5"/>
      <c r="D27" s="112"/>
      <c r="E27" s="112"/>
      <c r="F27" s="121"/>
    </row>
    <row r="28" spans="1:6" x14ac:dyDescent="0.2">
      <c r="A28" s="51" t="s">
        <v>212</v>
      </c>
      <c r="B28" s="45"/>
      <c r="C28" s="14" t="s">
        <v>215</v>
      </c>
      <c r="D28" s="29">
        <v>843.75</v>
      </c>
      <c r="E28" s="29">
        <v>900</v>
      </c>
      <c r="F28" s="122">
        <v>1125</v>
      </c>
    </row>
    <row r="29" spans="1:6" s="1" customFormat="1" x14ac:dyDescent="0.2">
      <c r="A29" s="51" t="s">
        <v>213</v>
      </c>
      <c r="B29" s="45"/>
      <c r="C29" s="14" t="s">
        <v>216</v>
      </c>
      <c r="D29" s="28">
        <v>933.75</v>
      </c>
      <c r="E29" s="28">
        <v>996</v>
      </c>
      <c r="F29" s="117">
        <v>1245</v>
      </c>
    </row>
    <row r="30" spans="1:6" s="1" customFormat="1" x14ac:dyDescent="0.2">
      <c r="A30" s="51" t="s">
        <v>214</v>
      </c>
      <c r="B30" s="45"/>
      <c r="C30" s="14" t="s">
        <v>217</v>
      </c>
      <c r="D30" s="31">
        <v>993.75</v>
      </c>
      <c r="E30" s="31">
        <v>1060</v>
      </c>
      <c r="F30" s="119">
        <v>1325</v>
      </c>
    </row>
    <row r="31" spans="1:6" s="1" customFormat="1" x14ac:dyDescent="0.2">
      <c r="A31" s="5" t="s">
        <v>326</v>
      </c>
      <c r="B31" s="54"/>
      <c r="C31" s="5"/>
      <c r="D31" s="97"/>
      <c r="E31" s="97"/>
      <c r="F31" s="121"/>
    </row>
    <row r="32" spans="1:6" x14ac:dyDescent="0.2">
      <c r="A32" s="51" t="s">
        <v>226</v>
      </c>
      <c r="B32" s="45"/>
      <c r="C32" s="14" t="s">
        <v>381</v>
      </c>
      <c r="D32" s="29">
        <v>918.75</v>
      </c>
      <c r="E32" s="29">
        <v>980</v>
      </c>
      <c r="F32" s="123">
        <v>1225</v>
      </c>
    </row>
    <row r="33" spans="1:6" s="1" customFormat="1" x14ac:dyDescent="0.2">
      <c r="A33" s="51" t="s">
        <v>227</v>
      </c>
      <c r="B33" s="45"/>
      <c r="C33" s="14" t="s">
        <v>382</v>
      </c>
      <c r="D33" s="28">
        <v>1008.75</v>
      </c>
      <c r="E33" s="28">
        <v>1076</v>
      </c>
      <c r="F33" s="118">
        <v>1345</v>
      </c>
    </row>
    <row r="34" spans="1:6" s="1" customFormat="1" x14ac:dyDescent="0.2">
      <c r="A34" s="51" t="s">
        <v>228</v>
      </c>
      <c r="B34" s="45"/>
      <c r="C34" s="14" t="s">
        <v>383</v>
      </c>
      <c r="D34" s="31">
        <v>1068.75</v>
      </c>
      <c r="E34" s="31">
        <v>1140</v>
      </c>
      <c r="F34" s="124">
        <v>1425</v>
      </c>
    </row>
    <row r="35" spans="1:6" s="1" customFormat="1" x14ac:dyDescent="0.2">
      <c r="A35" s="5" t="s">
        <v>327</v>
      </c>
      <c r="B35" s="54"/>
      <c r="C35" s="5"/>
      <c r="D35" s="97"/>
      <c r="E35" s="97"/>
      <c r="F35" s="121"/>
    </row>
    <row r="36" spans="1:6" ht="30" x14ac:dyDescent="0.2">
      <c r="A36" s="51" t="s">
        <v>229</v>
      </c>
      <c r="B36" s="45">
        <v>75</v>
      </c>
      <c r="C36" s="14" t="s">
        <v>819</v>
      </c>
      <c r="D36" s="29">
        <v>1796.25</v>
      </c>
      <c r="E36" s="29">
        <v>1916</v>
      </c>
      <c r="F36" s="122">
        <v>2395</v>
      </c>
    </row>
    <row r="37" spans="1:6" s="1" customFormat="1" ht="30" x14ac:dyDescent="0.2">
      <c r="A37" s="51" t="s">
        <v>230</v>
      </c>
      <c r="B37" s="45">
        <v>75</v>
      </c>
      <c r="C37" s="14" t="s">
        <v>820</v>
      </c>
      <c r="D37" s="28">
        <v>1796.25</v>
      </c>
      <c r="E37" s="28">
        <v>1916</v>
      </c>
      <c r="F37" s="117">
        <v>2395</v>
      </c>
    </row>
    <row r="38" spans="1:6" s="1" customFormat="1" x14ac:dyDescent="0.2">
      <c r="A38" s="51" t="s">
        <v>231</v>
      </c>
      <c r="B38" s="45">
        <v>90</v>
      </c>
      <c r="C38" s="14" t="s">
        <v>730</v>
      </c>
      <c r="D38" s="28">
        <v>1946.25</v>
      </c>
      <c r="E38" s="28">
        <v>2076</v>
      </c>
      <c r="F38" s="117">
        <v>2595</v>
      </c>
    </row>
    <row r="39" spans="1:6" s="1" customFormat="1" x14ac:dyDescent="0.2">
      <c r="A39" s="51" t="s">
        <v>232</v>
      </c>
      <c r="B39" s="45">
        <v>105</v>
      </c>
      <c r="C39" s="14" t="s">
        <v>730</v>
      </c>
      <c r="D39" s="28">
        <v>2021.25</v>
      </c>
      <c r="E39" s="28">
        <v>2156</v>
      </c>
      <c r="F39" s="117">
        <v>2695</v>
      </c>
    </row>
    <row r="40" spans="1:6" s="1" customFormat="1" x14ac:dyDescent="0.2">
      <c r="A40" s="51" t="s">
        <v>233</v>
      </c>
      <c r="B40" s="45">
        <v>110</v>
      </c>
      <c r="C40" s="14" t="s">
        <v>731</v>
      </c>
      <c r="D40" s="28">
        <v>2321.25</v>
      </c>
      <c r="E40" s="28">
        <v>2476</v>
      </c>
      <c r="F40" s="117">
        <v>3095</v>
      </c>
    </row>
    <row r="41" spans="1:6" s="1" customFormat="1" x14ac:dyDescent="0.2">
      <c r="A41" s="51" t="s">
        <v>234</v>
      </c>
      <c r="B41" s="45">
        <v>110</v>
      </c>
      <c r="C41" s="14" t="s">
        <v>731</v>
      </c>
      <c r="D41" s="28">
        <v>2471.25</v>
      </c>
      <c r="E41" s="28">
        <v>2636</v>
      </c>
      <c r="F41" s="117">
        <v>3295</v>
      </c>
    </row>
    <row r="42" spans="1:6" s="1" customFormat="1" x14ac:dyDescent="0.2">
      <c r="A42" s="51" t="s">
        <v>235</v>
      </c>
      <c r="B42" s="45">
        <v>115</v>
      </c>
      <c r="C42" s="14" t="s">
        <v>731</v>
      </c>
      <c r="D42" s="28">
        <v>2621.25</v>
      </c>
      <c r="E42" s="28">
        <v>2796</v>
      </c>
      <c r="F42" s="117">
        <v>3495</v>
      </c>
    </row>
    <row r="43" spans="1:6" s="1" customFormat="1" x14ac:dyDescent="0.2">
      <c r="A43" s="51" t="s">
        <v>236</v>
      </c>
      <c r="B43" s="45">
        <v>10</v>
      </c>
      <c r="C43" s="14" t="s">
        <v>481</v>
      </c>
      <c r="D43" s="28">
        <v>446.25</v>
      </c>
      <c r="E43" s="28">
        <v>476</v>
      </c>
      <c r="F43" s="117">
        <v>595</v>
      </c>
    </row>
    <row r="44" spans="1:6" s="1" customFormat="1" x14ac:dyDescent="0.2">
      <c r="A44" s="51" t="s">
        <v>237</v>
      </c>
      <c r="B44" s="46">
        <v>10</v>
      </c>
      <c r="C44" s="14" t="s">
        <v>238</v>
      </c>
      <c r="D44" s="28">
        <v>498.75</v>
      </c>
      <c r="E44" s="28">
        <v>532</v>
      </c>
      <c r="F44" s="117">
        <v>665</v>
      </c>
    </row>
    <row r="45" spans="1:6" s="1" customFormat="1" x14ac:dyDescent="0.2">
      <c r="A45" s="51" t="s">
        <v>239</v>
      </c>
      <c r="B45" s="45">
        <v>10</v>
      </c>
      <c r="C45" s="14" t="s">
        <v>240</v>
      </c>
      <c r="D45" s="28">
        <v>596.25</v>
      </c>
      <c r="E45" s="28">
        <v>636</v>
      </c>
      <c r="F45" s="117">
        <v>795</v>
      </c>
    </row>
    <row r="46" spans="1:6" s="1" customFormat="1" x14ac:dyDescent="0.2">
      <c r="A46" s="51" t="s">
        <v>241</v>
      </c>
      <c r="B46" s="45">
        <v>11</v>
      </c>
      <c r="C46" s="14" t="s">
        <v>242</v>
      </c>
      <c r="D46" s="28">
        <v>708.75</v>
      </c>
      <c r="E46" s="28">
        <v>756</v>
      </c>
      <c r="F46" s="117">
        <v>945</v>
      </c>
    </row>
    <row r="47" spans="1:6" s="1" customFormat="1" x14ac:dyDescent="0.2">
      <c r="A47" s="51" t="s">
        <v>243</v>
      </c>
      <c r="B47" s="64">
        <v>11</v>
      </c>
      <c r="C47" s="14" t="s">
        <v>244</v>
      </c>
      <c r="D47" s="28">
        <v>746.25</v>
      </c>
      <c r="E47" s="28">
        <v>796</v>
      </c>
      <c r="F47" s="117">
        <v>995</v>
      </c>
    </row>
    <row r="48" spans="1:6" s="1" customFormat="1" x14ac:dyDescent="0.2">
      <c r="A48" s="51" t="s">
        <v>245</v>
      </c>
      <c r="B48" s="45">
        <v>11</v>
      </c>
      <c r="C48" s="14" t="s">
        <v>246</v>
      </c>
      <c r="D48" s="31">
        <v>843.75</v>
      </c>
      <c r="E48" s="31">
        <v>900</v>
      </c>
      <c r="F48" s="119">
        <v>1125</v>
      </c>
    </row>
    <row r="49" spans="1:6" s="1" customFormat="1" x14ac:dyDescent="0.2">
      <c r="A49" s="5" t="s">
        <v>328</v>
      </c>
      <c r="B49" s="54"/>
      <c r="C49" s="5"/>
      <c r="D49" s="97"/>
      <c r="E49" s="97"/>
      <c r="F49" s="121"/>
    </row>
    <row r="50" spans="1:6" x14ac:dyDescent="0.2">
      <c r="A50" s="51" t="s">
        <v>247</v>
      </c>
      <c r="B50" s="45"/>
      <c r="C50" s="14" t="s">
        <v>385</v>
      </c>
      <c r="D50" s="29">
        <v>2013.75</v>
      </c>
      <c r="E50" s="29">
        <v>2148</v>
      </c>
      <c r="F50" s="122">
        <v>2685</v>
      </c>
    </row>
    <row r="51" spans="1:6" s="1" customFormat="1" x14ac:dyDescent="0.2">
      <c r="A51" s="51" t="s">
        <v>248</v>
      </c>
      <c r="B51" s="45"/>
      <c r="C51" s="14" t="s">
        <v>386</v>
      </c>
      <c r="D51" s="28">
        <v>2021.25</v>
      </c>
      <c r="E51" s="28">
        <v>2156</v>
      </c>
      <c r="F51" s="117">
        <v>2695</v>
      </c>
    </row>
    <row r="52" spans="1:6" s="1" customFormat="1" x14ac:dyDescent="0.2">
      <c r="A52" s="51" t="s">
        <v>249</v>
      </c>
      <c r="B52" s="46"/>
      <c r="C52" s="14" t="s">
        <v>387</v>
      </c>
      <c r="D52" s="28">
        <v>2066.25</v>
      </c>
      <c r="E52" s="28">
        <v>2204</v>
      </c>
      <c r="F52" s="117">
        <v>2755</v>
      </c>
    </row>
    <row r="53" spans="1:6" s="1" customFormat="1" x14ac:dyDescent="0.2">
      <c r="A53" s="51" t="s">
        <v>250</v>
      </c>
      <c r="B53" s="45"/>
      <c r="C53" s="14" t="s">
        <v>388</v>
      </c>
      <c r="D53" s="28">
        <v>2096.25</v>
      </c>
      <c r="E53" s="28">
        <v>2236</v>
      </c>
      <c r="F53" s="117">
        <v>2795</v>
      </c>
    </row>
    <row r="54" spans="1:6" s="1" customFormat="1" x14ac:dyDescent="0.2">
      <c r="A54" s="51" t="s">
        <v>251</v>
      </c>
      <c r="B54" s="45"/>
      <c r="C54" s="14" t="s">
        <v>389</v>
      </c>
      <c r="D54" s="28">
        <v>2148.75</v>
      </c>
      <c r="E54" s="28">
        <v>2292</v>
      </c>
      <c r="F54" s="117">
        <v>2865</v>
      </c>
    </row>
    <row r="55" spans="1:6" s="1" customFormat="1" x14ac:dyDescent="0.2">
      <c r="A55" s="51" t="s">
        <v>252</v>
      </c>
      <c r="B55" s="45"/>
      <c r="C55" s="14" t="s">
        <v>390</v>
      </c>
      <c r="D55" s="28">
        <v>2223.75</v>
      </c>
      <c r="E55" s="28">
        <v>2372</v>
      </c>
      <c r="F55" s="117">
        <v>2965</v>
      </c>
    </row>
    <row r="56" spans="1:6" s="1" customFormat="1" x14ac:dyDescent="0.2">
      <c r="A56" s="51" t="s">
        <v>253</v>
      </c>
      <c r="B56" s="45"/>
      <c r="C56" s="14" t="s">
        <v>391</v>
      </c>
      <c r="D56" s="31">
        <v>2306.25</v>
      </c>
      <c r="E56" s="31">
        <v>2460</v>
      </c>
      <c r="F56" s="119">
        <v>3075</v>
      </c>
    </row>
    <row r="57" spans="1:6" s="1" customFormat="1" x14ac:dyDescent="0.2">
      <c r="A57" s="5" t="s">
        <v>836</v>
      </c>
      <c r="B57" s="54"/>
      <c r="C57" s="5"/>
      <c r="D57" s="97"/>
      <c r="E57" s="97"/>
      <c r="F57" s="121"/>
    </row>
    <row r="58" spans="1:6" s="1" customFormat="1" x14ac:dyDescent="0.2">
      <c r="A58" s="131" t="s">
        <v>837</v>
      </c>
      <c r="B58" s="46"/>
      <c r="C58" s="10" t="s">
        <v>850</v>
      </c>
      <c r="D58" s="132">
        <v>1113.75</v>
      </c>
      <c r="E58" s="132">
        <v>1188</v>
      </c>
      <c r="F58" s="133">
        <v>1485</v>
      </c>
    </row>
    <row r="59" spans="1:6" s="1" customFormat="1" x14ac:dyDescent="0.2">
      <c r="A59" s="131" t="s">
        <v>838</v>
      </c>
      <c r="B59" s="46"/>
      <c r="C59" s="10" t="s">
        <v>849</v>
      </c>
      <c r="D59" s="132">
        <v>1196.25</v>
      </c>
      <c r="E59" s="132">
        <v>1276</v>
      </c>
      <c r="F59" s="133">
        <v>1595</v>
      </c>
    </row>
    <row r="60" spans="1:6" s="1" customFormat="1" x14ac:dyDescent="0.2">
      <c r="A60" s="131" t="s">
        <v>839</v>
      </c>
      <c r="B60" s="46"/>
      <c r="C60" s="10" t="s">
        <v>840</v>
      </c>
      <c r="D60" s="132">
        <v>1383.75</v>
      </c>
      <c r="E60" s="132">
        <v>1476</v>
      </c>
      <c r="F60" s="133">
        <v>1845</v>
      </c>
    </row>
    <row r="61" spans="1:6" s="1" customFormat="1" x14ac:dyDescent="0.2">
      <c r="A61" s="131" t="s">
        <v>841</v>
      </c>
      <c r="B61" s="46"/>
      <c r="C61" s="10" t="s">
        <v>842</v>
      </c>
      <c r="D61" s="132">
        <v>1608.75</v>
      </c>
      <c r="E61" s="132">
        <v>1716</v>
      </c>
      <c r="F61" s="133">
        <v>2145</v>
      </c>
    </row>
    <row r="62" spans="1:6" s="1" customFormat="1" x14ac:dyDescent="0.2">
      <c r="A62" s="131" t="s">
        <v>843</v>
      </c>
      <c r="B62" s="46"/>
      <c r="C62" s="10" t="s">
        <v>844</v>
      </c>
      <c r="D62" s="132">
        <v>1766.25</v>
      </c>
      <c r="E62" s="132">
        <v>1884</v>
      </c>
      <c r="F62" s="133">
        <v>2355</v>
      </c>
    </row>
    <row r="63" spans="1:6" s="1" customFormat="1" x14ac:dyDescent="0.2">
      <c r="A63" s="131" t="s">
        <v>845</v>
      </c>
      <c r="B63" s="46"/>
      <c r="C63" s="10" t="s">
        <v>846</v>
      </c>
      <c r="D63" s="132">
        <v>2021.25</v>
      </c>
      <c r="E63" s="132">
        <v>2156</v>
      </c>
      <c r="F63" s="133">
        <v>2695</v>
      </c>
    </row>
    <row r="64" spans="1:6" s="1" customFormat="1" x14ac:dyDescent="0.2">
      <c r="A64" s="131" t="s">
        <v>847</v>
      </c>
      <c r="B64" s="46"/>
      <c r="C64" s="10" t="s">
        <v>848</v>
      </c>
      <c r="D64" s="132">
        <v>2246.25</v>
      </c>
      <c r="E64" s="132">
        <v>2396</v>
      </c>
      <c r="F64" s="133">
        <v>2995</v>
      </c>
    </row>
    <row r="65" spans="1:6" s="1" customFormat="1" x14ac:dyDescent="0.2">
      <c r="A65" s="5" t="s">
        <v>329</v>
      </c>
      <c r="B65" s="54"/>
      <c r="C65" s="130"/>
      <c r="D65" s="97"/>
      <c r="E65" s="97"/>
      <c r="F65" s="121"/>
    </row>
    <row r="66" spans="1:6" ht="30" x14ac:dyDescent="0.2">
      <c r="A66" s="51" t="s">
        <v>259</v>
      </c>
      <c r="B66" s="46"/>
      <c r="C66" s="14" t="s">
        <v>815</v>
      </c>
      <c r="D66" s="29">
        <v>3071.25</v>
      </c>
      <c r="E66" s="29">
        <v>3276</v>
      </c>
      <c r="F66" s="122">
        <v>4095</v>
      </c>
    </row>
    <row r="67" spans="1:6" s="1" customFormat="1" ht="30" x14ac:dyDescent="0.2">
      <c r="A67" s="51" t="s">
        <v>260</v>
      </c>
      <c r="B67" s="45"/>
      <c r="C67" s="14" t="s">
        <v>488</v>
      </c>
      <c r="D67" s="28">
        <v>3108.75</v>
      </c>
      <c r="E67" s="28">
        <v>3316</v>
      </c>
      <c r="F67" s="117">
        <v>4145</v>
      </c>
    </row>
    <row r="68" spans="1:6" s="1" customFormat="1" x14ac:dyDescent="0.2">
      <c r="A68" s="51" t="s">
        <v>261</v>
      </c>
      <c r="B68" s="45"/>
      <c r="C68" s="14" t="s">
        <v>489</v>
      </c>
      <c r="D68" s="28">
        <v>3146.25</v>
      </c>
      <c r="E68" s="28">
        <v>3356</v>
      </c>
      <c r="F68" s="117">
        <v>4195</v>
      </c>
    </row>
    <row r="69" spans="1:6" s="1" customFormat="1" x14ac:dyDescent="0.2">
      <c r="A69" s="51" t="s">
        <v>262</v>
      </c>
      <c r="B69" s="45"/>
      <c r="C69" s="14" t="s">
        <v>490</v>
      </c>
      <c r="D69" s="28">
        <v>3191.25</v>
      </c>
      <c r="E69" s="28">
        <v>3404</v>
      </c>
      <c r="F69" s="117">
        <v>4255</v>
      </c>
    </row>
    <row r="70" spans="1:6" s="1" customFormat="1" x14ac:dyDescent="0.2">
      <c r="A70" s="51" t="s">
        <v>263</v>
      </c>
      <c r="B70" s="46"/>
      <c r="C70" s="14" t="s">
        <v>491</v>
      </c>
      <c r="D70" s="28">
        <v>3221.25</v>
      </c>
      <c r="E70" s="28">
        <v>3436</v>
      </c>
      <c r="F70" s="117">
        <v>4295</v>
      </c>
    </row>
    <row r="71" spans="1:6" s="1" customFormat="1" x14ac:dyDescent="0.2">
      <c r="A71" s="51" t="s">
        <v>264</v>
      </c>
      <c r="B71" s="45"/>
      <c r="C71" s="14" t="s">
        <v>482</v>
      </c>
      <c r="D71" s="28">
        <v>3266.25</v>
      </c>
      <c r="E71" s="28">
        <v>3484</v>
      </c>
      <c r="F71" s="117">
        <v>4355</v>
      </c>
    </row>
    <row r="72" spans="1:6" s="1" customFormat="1" x14ac:dyDescent="0.2">
      <c r="A72" s="51" t="s">
        <v>265</v>
      </c>
      <c r="B72" s="45"/>
      <c r="C72" s="14" t="s">
        <v>492</v>
      </c>
      <c r="D72" s="28">
        <v>3341.25</v>
      </c>
      <c r="E72" s="28">
        <v>3564</v>
      </c>
      <c r="F72" s="117">
        <v>4455</v>
      </c>
    </row>
    <row r="73" spans="1:6" s="1" customFormat="1" x14ac:dyDescent="0.2">
      <c r="A73" s="51" t="s">
        <v>526</v>
      </c>
      <c r="B73" s="45"/>
      <c r="C73" s="14" t="s">
        <v>535</v>
      </c>
      <c r="D73" s="28">
        <v>476.25</v>
      </c>
      <c r="E73" s="28">
        <v>508</v>
      </c>
      <c r="F73" s="118">
        <v>635</v>
      </c>
    </row>
    <row r="74" spans="1:6" s="1" customFormat="1" x14ac:dyDescent="0.2">
      <c r="A74" s="51" t="s">
        <v>527</v>
      </c>
      <c r="B74" s="45"/>
      <c r="C74" s="14" t="s">
        <v>536</v>
      </c>
      <c r="D74" s="28">
        <v>521.25</v>
      </c>
      <c r="E74" s="28">
        <v>556</v>
      </c>
      <c r="F74" s="118">
        <v>695</v>
      </c>
    </row>
    <row r="75" spans="1:6" s="1" customFormat="1" x14ac:dyDescent="0.2">
      <c r="A75" s="51" t="s">
        <v>528</v>
      </c>
      <c r="B75" s="45"/>
      <c r="C75" s="14" t="s">
        <v>537</v>
      </c>
      <c r="D75" s="28">
        <v>573.75</v>
      </c>
      <c r="E75" s="28">
        <v>612</v>
      </c>
      <c r="F75" s="118">
        <v>765</v>
      </c>
    </row>
    <row r="76" spans="1:6" s="1" customFormat="1" x14ac:dyDescent="0.2">
      <c r="A76" s="51" t="s">
        <v>529</v>
      </c>
      <c r="B76" s="45"/>
      <c r="C76" s="14" t="s">
        <v>538</v>
      </c>
      <c r="D76" s="28">
        <v>626.25</v>
      </c>
      <c r="E76" s="28">
        <v>668</v>
      </c>
      <c r="F76" s="118">
        <v>835</v>
      </c>
    </row>
    <row r="77" spans="1:6" s="1" customFormat="1" x14ac:dyDescent="0.2">
      <c r="A77" s="51" t="s">
        <v>530</v>
      </c>
      <c r="B77" s="45"/>
      <c r="C77" s="14" t="s">
        <v>539</v>
      </c>
      <c r="D77" s="28">
        <v>671.25</v>
      </c>
      <c r="E77" s="28">
        <v>716</v>
      </c>
      <c r="F77" s="118">
        <v>895</v>
      </c>
    </row>
    <row r="78" spans="1:6" s="1" customFormat="1" x14ac:dyDescent="0.2">
      <c r="A78" s="51" t="s">
        <v>531</v>
      </c>
      <c r="B78" s="45"/>
      <c r="C78" s="14" t="s">
        <v>540</v>
      </c>
      <c r="D78" s="28">
        <v>723.75</v>
      </c>
      <c r="E78" s="28">
        <v>772</v>
      </c>
      <c r="F78" s="118">
        <v>965</v>
      </c>
    </row>
    <row r="79" spans="1:6" s="1" customFormat="1" x14ac:dyDescent="0.2">
      <c r="A79" s="51" t="s">
        <v>532</v>
      </c>
      <c r="B79" s="45"/>
      <c r="C79" s="14" t="s">
        <v>541</v>
      </c>
      <c r="D79" s="28">
        <v>776.25</v>
      </c>
      <c r="E79" s="28">
        <v>828</v>
      </c>
      <c r="F79" s="118">
        <v>1035</v>
      </c>
    </row>
    <row r="80" spans="1:6" s="1" customFormat="1" x14ac:dyDescent="0.2">
      <c r="A80" s="51" t="s">
        <v>533</v>
      </c>
      <c r="B80" s="45"/>
      <c r="C80" s="14" t="s">
        <v>542</v>
      </c>
      <c r="D80" s="31">
        <v>821.25</v>
      </c>
      <c r="E80" s="31">
        <v>876</v>
      </c>
      <c r="F80" s="124">
        <v>1095</v>
      </c>
    </row>
    <row r="81" spans="1:6" s="1" customFormat="1" x14ac:dyDescent="0.2">
      <c r="A81" s="5" t="s">
        <v>330</v>
      </c>
      <c r="B81" s="54"/>
      <c r="C81" s="5"/>
      <c r="D81" s="97"/>
      <c r="E81" s="97"/>
      <c r="F81" s="121"/>
    </row>
    <row r="82" spans="1:6" ht="30" x14ac:dyDescent="0.2">
      <c r="A82" s="51" t="s">
        <v>266</v>
      </c>
      <c r="B82" s="46"/>
      <c r="C82" s="14" t="s">
        <v>823</v>
      </c>
      <c r="D82" s="29">
        <v>2651.25</v>
      </c>
      <c r="E82" s="29">
        <v>2828</v>
      </c>
      <c r="F82" s="123">
        <v>3535</v>
      </c>
    </row>
    <row r="83" spans="1:6" s="1" customFormat="1" ht="30" x14ac:dyDescent="0.2">
      <c r="A83" s="51" t="s">
        <v>267</v>
      </c>
      <c r="B83" s="46"/>
      <c r="C83" s="14" t="s">
        <v>824</v>
      </c>
      <c r="D83" s="28">
        <v>2688.75</v>
      </c>
      <c r="E83" s="28">
        <v>2868</v>
      </c>
      <c r="F83" s="118">
        <v>3585</v>
      </c>
    </row>
    <row r="84" spans="1:6" s="1" customFormat="1" ht="30" x14ac:dyDescent="0.2">
      <c r="A84" s="51" t="s">
        <v>268</v>
      </c>
      <c r="B84" s="46"/>
      <c r="C84" s="14" t="s">
        <v>825</v>
      </c>
      <c r="D84" s="28">
        <v>2726.25</v>
      </c>
      <c r="E84" s="28">
        <v>2908</v>
      </c>
      <c r="F84" s="118">
        <v>3635</v>
      </c>
    </row>
    <row r="85" spans="1:6" s="1" customFormat="1" ht="30" x14ac:dyDescent="0.2">
      <c r="A85" s="51" t="s">
        <v>269</v>
      </c>
      <c r="B85" s="46"/>
      <c r="C85" s="14" t="s">
        <v>826</v>
      </c>
      <c r="D85" s="28">
        <v>2763.75</v>
      </c>
      <c r="E85" s="28">
        <v>2948</v>
      </c>
      <c r="F85" s="118">
        <v>3685</v>
      </c>
    </row>
    <row r="86" spans="1:6" s="1" customFormat="1" ht="30" x14ac:dyDescent="0.2">
      <c r="A86" s="51" t="s">
        <v>270</v>
      </c>
      <c r="B86" s="46"/>
      <c r="C86" s="14" t="s">
        <v>827</v>
      </c>
      <c r="D86" s="28">
        <v>2801.25</v>
      </c>
      <c r="E86" s="28">
        <v>2988</v>
      </c>
      <c r="F86" s="118">
        <v>3735</v>
      </c>
    </row>
    <row r="87" spans="1:6" s="1" customFormat="1" ht="30" x14ac:dyDescent="0.2">
      <c r="A87" s="51" t="s">
        <v>271</v>
      </c>
      <c r="B87" s="46"/>
      <c r="C87" s="14" t="s">
        <v>828</v>
      </c>
      <c r="D87" s="28">
        <v>2846.25</v>
      </c>
      <c r="E87" s="28">
        <v>3036</v>
      </c>
      <c r="F87" s="118">
        <v>3795</v>
      </c>
    </row>
    <row r="88" spans="1:6" s="1" customFormat="1" ht="30" x14ac:dyDescent="0.2">
      <c r="A88" s="51" t="s">
        <v>272</v>
      </c>
      <c r="B88" s="56"/>
      <c r="C88" s="14" t="s">
        <v>829</v>
      </c>
      <c r="D88" s="28">
        <v>3071.25</v>
      </c>
      <c r="E88" s="28">
        <v>3276</v>
      </c>
      <c r="F88" s="118">
        <v>4095</v>
      </c>
    </row>
    <row r="89" spans="1:6" s="1" customFormat="1" x14ac:dyDescent="0.2">
      <c r="A89" s="51" t="s">
        <v>498</v>
      </c>
      <c r="B89" s="46"/>
      <c r="C89" s="14" t="s">
        <v>958</v>
      </c>
      <c r="D89" s="28">
        <v>326.25</v>
      </c>
      <c r="E89" s="28">
        <v>348</v>
      </c>
      <c r="F89" s="118">
        <v>435</v>
      </c>
    </row>
    <row r="90" spans="1:6" s="1" customFormat="1" x14ac:dyDescent="0.2">
      <c r="A90" s="51" t="s">
        <v>499</v>
      </c>
      <c r="B90" s="46"/>
      <c r="C90" s="14" t="s">
        <v>505</v>
      </c>
      <c r="D90" s="28">
        <v>363.75</v>
      </c>
      <c r="E90" s="28">
        <v>388</v>
      </c>
      <c r="F90" s="118">
        <v>485</v>
      </c>
    </row>
    <row r="91" spans="1:6" s="1" customFormat="1" x14ac:dyDescent="0.2">
      <c r="A91" s="51" t="s">
        <v>500</v>
      </c>
      <c r="B91" s="46"/>
      <c r="C91" s="14" t="s">
        <v>956</v>
      </c>
      <c r="D91" s="28">
        <v>326.25</v>
      </c>
      <c r="E91" s="28">
        <v>348</v>
      </c>
      <c r="F91" s="118">
        <v>435</v>
      </c>
    </row>
    <row r="92" spans="1:6" s="1" customFormat="1" x14ac:dyDescent="0.2">
      <c r="A92" s="51" t="s">
        <v>501</v>
      </c>
      <c r="B92" s="46"/>
      <c r="C92" s="14" t="s">
        <v>957</v>
      </c>
      <c r="D92" s="28">
        <v>438.75</v>
      </c>
      <c r="E92" s="28">
        <v>468</v>
      </c>
      <c r="F92" s="118">
        <v>585</v>
      </c>
    </row>
    <row r="93" spans="1:6" s="1" customFormat="1" x14ac:dyDescent="0.2">
      <c r="A93" s="51" t="s">
        <v>502</v>
      </c>
      <c r="B93" s="46"/>
      <c r="C93" s="14" t="s">
        <v>497</v>
      </c>
      <c r="D93" s="28">
        <v>476.25</v>
      </c>
      <c r="E93" s="28">
        <v>508</v>
      </c>
      <c r="F93" s="118">
        <v>635</v>
      </c>
    </row>
    <row r="94" spans="1:6" s="1" customFormat="1" x14ac:dyDescent="0.2">
      <c r="A94" s="51" t="s">
        <v>503</v>
      </c>
      <c r="B94" s="46"/>
      <c r="C94" s="14" t="s">
        <v>504</v>
      </c>
      <c r="D94" s="31">
        <v>513.75</v>
      </c>
      <c r="E94" s="31">
        <v>548</v>
      </c>
      <c r="F94" s="124">
        <v>685</v>
      </c>
    </row>
    <row r="95" spans="1:6" s="1" customFormat="1" x14ac:dyDescent="0.2">
      <c r="A95" s="5" t="s">
        <v>986</v>
      </c>
      <c r="B95" s="57"/>
      <c r="C95" s="5"/>
      <c r="D95" s="97"/>
      <c r="E95" s="97"/>
      <c r="F95" s="121"/>
    </row>
    <row r="96" spans="1:6" x14ac:dyDescent="0.2">
      <c r="A96" s="52" t="s">
        <v>273</v>
      </c>
      <c r="B96" s="47"/>
      <c r="C96" s="53" t="s">
        <v>282</v>
      </c>
      <c r="D96" s="29">
        <v>843.75</v>
      </c>
      <c r="E96" s="29">
        <v>900</v>
      </c>
      <c r="F96" s="123">
        <v>1125</v>
      </c>
    </row>
    <row r="97" spans="1:6" s="13" customFormat="1" x14ac:dyDescent="0.2">
      <c r="A97" s="52" t="s">
        <v>274</v>
      </c>
      <c r="B97" s="47"/>
      <c r="C97" s="53" t="s">
        <v>289</v>
      </c>
      <c r="D97" s="28">
        <v>1068.75</v>
      </c>
      <c r="E97" s="28">
        <v>1140</v>
      </c>
      <c r="F97" s="118">
        <v>1425</v>
      </c>
    </row>
    <row r="98" spans="1:6" s="13" customFormat="1" ht="30" x14ac:dyDescent="0.2">
      <c r="A98" s="52" t="s">
        <v>275</v>
      </c>
      <c r="B98" s="46"/>
      <c r="C98" s="53" t="s">
        <v>821</v>
      </c>
      <c r="D98" s="28">
        <v>918.75</v>
      </c>
      <c r="E98" s="28">
        <v>980</v>
      </c>
      <c r="F98" s="118">
        <v>1225</v>
      </c>
    </row>
    <row r="99" spans="1:6" s="13" customFormat="1" x14ac:dyDescent="0.2">
      <c r="A99" s="51" t="s">
        <v>276</v>
      </c>
      <c r="B99" s="46"/>
      <c r="C99" s="14" t="s">
        <v>283</v>
      </c>
      <c r="D99" s="28">
        <v>993.75</v>
      </c>
      <c r="E99" s="28">
        <v>1060</v>
      </c>
      <c r="F99" s="118">
        <v>1325</v>
      </c>
    </row>
    <row r="100" spans="1:6" s="1" customFormat="1" x14ac:dyDescent="0.2">
      <c r="A100" s="51" t="s">
        <v>277</v>
      </c>
      <c r="B100" s="46"/>
      <c r="C100" s="14" t="s">
        <v>284</v>
      </c>
      <c r="D100" s="28">
        <v>1068.75</v>
      </c>
      <c r="E100" s="28">
        <v>1140</v>
      </c>
      <c r="F100" s="118">
        <v>1425</v>
      </c>
    </row>
    <row r="101" spans="1:6" s="1" customFormat="1" x14ac:dyDescent="0.2">
      <c r="A101" s="51" t="s">
        <v>278</v>
      </c>
      <c r="B101" s="46"/>
      <c r="C101" s="14" t="s">
        <v>285</v>
      </c>
      <c r="D101" s="28">
        <v>1608.75</v>
      </c>
      <c r="E101" s="28">
        <v>1716</v>
      </c>
      <c r="F101" s="118">
        <v>2145</v>
      </c>
    </row>
    <row r="102" spans="1:6" s="1" customFormat="1" x14ac:dyDescent="0.2">
      <c r="A102" s="51" t="s">
        <v>279</v>
      </c>
      <c r="B102" s="46"/>
      <c r="C102" s="14" t="s">
        <v>286</v>
      </c>
      <c r="D102" s="28">
        <v>1916.25</v>
      </c>
      <c r="E102" s="28">
        <v>2044</v>
      </c>
      <c r="F102" s="118">
        <v>2555</v>
      </c>
    </row>
    <row r="103" spans="1:6" s="1" customFormat="1" x14ac:dyDescent="0.2">
      <c r="A103" s="51" t="s">
        <v>280</v>
      </c>
      <c r="B103" s="46"/>
      <c r="C103" s="14" t="s">
        <v>287</v>
      </c>
      <c r="D103" s="28">
        <v>2148.75</v>
      </c>
      <c r="E103" s="28">
        <v>2292</v>
      </c>
      <c r="F103" s="118">
        <v>2865</v>
      </c>
    </row>
    <row r="104" spans="1:6" s="1" customFormat="1" x14ac:dyDescent="0.2">
      <c r="A104" s="51" t="s">
        <v>281</v>
      </c>
      <c r="B104" s="46"/>
      <c r="C104" s="14" t="s">
        <v>288</v>
      </c>
      <c r="D104" s="28">
        <v>2246.25</v>
      </c>
      <c r="E104" s="28">
        <v>2396</v>
      </c>
      <c r="F104" s="118">
        <v>2995</v>
      </c>
    </row>
    <row r="105" spans="1:6" s="1" customFormat="1" ht="30" x14ac:dyDescent="0.2">
      <c r="A105" s="52" t="s">
        <v>290</v>
      </c>
      <c r="B105" s="45"/>
      <c r="C105" s="53" t="s">
        <v>299</v>
      </c>
      <c r="D105" s="28">
        <v>843.75</v>
      </c>
      <c r="E105" s="28">
        <v>900</v>
      </c>
      <c r="F105" s="118">
        <v>1125</v>
      </c>
    </row>
    <row r="106" spans="1:6" s="13" customFormat="1" ht="30" x14ac:dyDescent="0.2">
      <c r="A106" s="52" t="s">
        <v>291</v>
      </c>
      <c r="B106" s="45"/>
      <c r="C106" s="53" t="s">
        <v>300</v>
      </c>
      <c r="D106" s="28">
        <v>1068.75</v>
      </c>
      <c r="E106" s="28">
        <v>1140</v>
      </c>
      <c r="F106" s="118">
        <v>1425</v>
      </c>
    </row>
    <row r="107" spans="1:6" s="13" customFormat="1" ht="30" x14ac:dyDescent="0.2">
      <c r="A107" s="52" t="s">
        <v>292</v>
      </c>
      <c r="B107" s="46"/>
      <c r="C107" s="53" t="s">
        <v>822</v>
      </c>
      <c r="D107" s="28">
        <v>918.75</v>
      </c>
      <c r="E107" s="28">
        <v>980</v>
      </c>
      <c r="F107" s="118">
        <v>1225</v>
      </c>
    </row>
    <row r="108" spans="1:6" s="13" customFormat="1" x14ac:dyDescent="0.2">
      <c r="A108" s="51" t="s">
        <v>293</v>
      </c>
      <c r="B108" s="46"/>
      <c r="C108" s="14" t="s">
        <v>301</v>
      </c>
      <c r="D108" s="28">
        <v>993.75</v>
      </c>
      <c r="E108" s="28">
        <v>1060</v>
      </c>
      <c r="F108" s="118">
        <v>1325</v>
      </c>
    </row>
    <row r="109" spans="1:6" s="1" customFormat="1" x14ac:dyDescent="0.2">
      <c r="A109" s="51" t="s">
        <v>294</v>
      </c>
      <c r="B109" s="46"/>
      <c r="C109" s="14" t="s">
        <v>302</v>
      </c>
      <c r="D109" s="28">
        <v>1068.75</v>
      </c>
      <c r="E109" s="28">
        <v>1140</v>
      </c>
      <c r="F109" s="118">
        <v>1425</v>
      </c>
    </row>
    <row r="110" spans="1:6" s="1" customFormat="1" x14ac:dyDescent="0.2">
      <c r="A110" s="51" t="s">
        <v>295</v>
      </c>
      <c r="B110" s="46"/>
      <c r="C110" s="14" t="s">
        <v>303</v>
      </c>
      <c r="D110" s="28">
        <v>1608.75</v>
      </c>
      <c r="E110" s="28">
        <v>1716</v>
      </c>
      <c r="F110" s="118">
        <v>2145</v>
      </c>
    </row>
    <row r="111" spans="1:6" s="1" customFormat="1" x14ac:dyDescent="0.2">
      <c r="A111" s="51" t="s">
        <v>296</v>
      </c>
      <c r="B111" s="46"/>
      <c r="C111" s="14" t="s">
        <v>304</v>
      </c>
      <c r="D111" s="28">
        <v>1916.25</v>
      </c>
      <c r="E111" s="28">
        <v>2044</v>
      </c>
      <c r="F111" s="118">
        <v>2555</v>
      </c>
    </row>
    <row r="112" spans="1:6" s="1" customFormat="1" x14ac:dyDescent="0.2">
      <c r="A112" s="51" t="s">
        <v>297</v>
      </c>
      <c r="B112" s="46"/>
      <c r="C112" s="14" t="s">
        <v>305</v>
      </c>
      <c r="D112" s="28">
        <v>2148.75</v>
      </c>
      <c r="E112" s="28">
        <v>2292</v>
      </c>
      <c r="F112" s="118">
        <v>2865</v>
      </c>
    </row>
    <row r="113" spans="1:6" s="1" customFormat="1" x14ac:dyDescent="0.2">
      <c r="A113" s="51" t="s">
        <v>298</v>
      </c>
      <c r="B113" s="48"/>
      <c r="C113" s="14" t="s">
        <v>306</v>
      </c>
      <c r="D113" s="31">
        <v>2246.25</v>
      </c>
      <c r="E113" s="31">
        <v>2396</v>
      </c>
      <c r="F113" s="124">
        <v>2995</v>
      </c>
    </row>
    <row r="114" spans="1:6" s="1" customFormat="1" x14ac:dyDescent="0.2">
      <c r="A114" s="5" t="s">
        <v>340</v>
      </c>
      <c r="B114" s="57"/>
      <c r="C114" s="5"/>
      <c r="D114" s="97"/>
      <c r="E114" s="97"/>
      <c r="F114" s="121"/>
    </row>
    <row r="115" spans="1:6" ht="30" x14ac:dyDescent="0.2">
      <c r="A115" s="51" t="s">
        <v>593</v>
      </c>
      <c r="B115" s="46"/>
      <c r="C115" s="14" t="s">
        <v>485</v>
      </c>
      <c r="D115" s="29">
        <v>3371.25</v>
      </c>
      <c r="E115" s="29">
        <v>3596</v>
      </c>
      <c r="F115" s="122">
        <v>4495</v>
      </c>
    </row>
    <row r="116" spans="1:6" s="1" customFormat="1" ht="30" x14ac:dyDescent="0.2">
      <c r="A116" s="51" t="s">
        <v>594</v>
      </c>
      <c r="B116" s="46"/>
      <c r="C116" s="14" t="s">
        <v>483</v>
      </c>
      <c r="D116" s="28">
        <v>3333.75</v>
      </c>
      <c r="E116" s="28">
        <v>3556</v>
      </c>
      <c r="F116" s="117">
        <v>4445</v>
      </c>
    </row>
    <row r="117" spans="1:6" s="1" customFormat="1" ht="30" x14ac:dyDescent="0.2">
      <c r="A117" s="51" t="s">
        <v>595</v>
      </c>
      <c r="B117" s="46"/>
      <c r="C117" s="14" t="s">
        <v>493</v>
      </c>
      <c r="D117" s="28">
        <v>3371.25</v>
      </c>
      <c r="E117" s="28">
        <v>3596</v>
      </c>
      <c r="F117" s="117">
        <v>4495</v>
      </c>
    </row>
    <row r="118" spans="1:6" s="1" customFormat="1" ht="30" x14ac:dyDescent="0.2">
      <c r="A118" s="51" t="s">
        <v>596</v>
      </c>
      <c r="B118" s="46"/>
      <c r="C118" s="14" t="s">
        <v>494</v>
      </c>
      <c r="D118" s="28">
        <v>3408.75</v>
      </c>
      <c r="E118" s="28">
        <v>3636</v>
      </c>
      <c r="F118" s="117">
        <v>4545</v>
      </c>
    </row>
    <row r="119" spans="1:6" s="1" customFormat="1" ht="30" x14ac:dyDescent="0.2">
      <c r="A119" s="51" t="s">
        <v>597</v>
      </c>
      <c r="B119" s="48"/>
      <c r="C119" s="14" t="s">
        <v>495</v>
      </c>
      <c r="D119" s="28">
        <v>3521.25</v>
      </c>
      <c r="E119" s="28">
        <v>3756</v>
      </c>
      <c r="F119" s="117">
        <v>4695</v>
      </c>
    </row>
    <row r="120" spans="1:6" s="13" customFormat="1" ht="30" x14ac:dyDescent="0.2">
      <c r="A120" s="51" t="s">
        <v>598</v>
      </c>
      <c r="B120" s="48"/>
      <c r="C120" s="14" t="s">
        <v>484</v>
      </c>
      <c r="D120" s="28">
        <v>3573.75</v>
      </c>
      <c r="E120" s="28">
        <v>3812</v>
      </c>
      <c r="F120" s="117">
        <v>4765</v>
      </c>
    </row>
    <row r="121" spans="1:6" s="13" customFormat="1" ht="30" x14ac:dyDescent="0.2">
      <c r="A121" s="51" t="s">
        <v>599</v>
      </c>
      <c r="B121" s="46"/>
      <c r="C121" s="14" t="s">
        <v>496</v>
      </c>
      <c r="D121" s="28">
        <v>3746.25</v>
      </c>
      <c r="E121" s="28">
        <v>3996</v>
      </c>
      <c r="F121" s="117">
        <v>4995</v>
      </c>
    </row>
    <row r="122" spans="1:6" s="13" customFormat="1" x14ac:dyDescent="0.2">
      <c r="A122" s="51" t="s">
        <v>511</v>
      </c>
      <c r="B122" s="46"/>
      <c r="C122" s="14" t="s">
        <v>517</v>
      </c>
      <c r="D122" s="28">
        <v>551.25</v>
      </c>
      <c r="E122" s="28">
        <v>588</v>
      </c>
      <c r="F122" s="118">
        <v>735</v>
      </c>
    </row>
    <row r="123" spans="1:6" s="1" customFormat="1" x14ac:dyDescent="0.2">
      <c r="A123" s="51" t="s">
        <v>512</v>
      </c>
      <c r="B123" s="46"/>
      <c r="C123" s="14" t="s">
        <v>515</v>
      </c>
      <c r="D123" s="28">
        <v>596.25</v>
      </c>
      <c r="E123" s="28">
        <v>636</v>
      </c>
      <c r="F123" s="118">
        <v>795</v>
      </c>
    </row>
    <row r="124" spans="1:6" s="1" customFormat="1" x14ac:dyDescent="0.2">
      <c r="A124" s="51" t="s">
        <v>513</v>
      </c>
      <c r="B124" s="46"/>
      <c r="C124" s="14" t="s">
        <v>516</v>
      </c>
      <c r="D124" s="28">
        <v>656.25</v>
      </c>
      <c r="E124" s="28">
        <v>700</v>
      </c>
      <c r="F124" s="118">
        <v>875</v>
      </c>
    </row>
    <row r="125" spans="1:6" s="1" customFormat="1" x14ac:dyDescent="0.2">
      <c r="A125" s="51" t="s">
        <v>506</v>
      </c>
      <c r="B125" s="48"/>
      <c r="C125" s="14" t="s">
        <v>509</v>
      </c>
      <c r="D125" s="28">
        <v>701.25</v>
      </c>
      <c r="E125" s="28">
        <v>748</v>
      </c>
      <c r="F125" s="118">
        <v>935</v>
      </c>
    </row>
    <row r="126" spans="1:6" s="1" customFormat="1" x14ac:dyDescent="0.2">
      <c r="A126" s="51" t="s">
        <v>507</v>
      </c>
      <c r="B126" s="48"/>
      <c r="C126" s="14" t="s">
        <v>514</v>
      </c>
      <c r="D126" s="28">
        <v>828.75</v>
      </c>
      <c r="E126" s="28">
        <v>884</v>
      </c>
      <c r="F126" s="118">
        <v>1105</v>
      </c>
    </row>
    <row r="127" spans="1:6" s="1" customFormat="1" x14ac:dyDescent="0.2">
      <c r="A127" s="51" t="s">
        <v>508</v>
      </c>
      <c r="B127" s="46"/>
      <c r="C127" s="14" t="s">
        <v>510</v>
      </c>
      <c r="D127" s="28">
        <v>881.25</v>
      </c>
      <c r="E127" s="28">
        <v>940</v>
      </c>
      <c r="F127" s="118">
        <v>1175</v>
      </c>
    </row>
    <row r="128" spans="1:6" s="1" customFormat="1" x14ac:dyDescent="0.2">
      <c r="A128" s="51" t="s">
        <v>544</v>
      </c>
      <c r="B128" s="46"/>
      <c r="C128" s="14" t="s">
        <v>534</v>
      </c>
      <c r="D128" s="28">
        <v>926.25</v>
      </c>
      <c r="E128" s="28">
        <v>988</v>
      </c>
      <c r="F128" s="118">
        <v>1235</v>
      </c>
    </row>
    <row r="129" spans="1:6" s="1" customFormat="1" x14ac:dyDescent="0.2">
      <c r="A129" s="51" t="s">
        <v>545</v>
      </c>
      <c r="B129" s="46"/>
      <c r="C129" s="14" t="s">
        <v>543</v>
      </c>
      <c r="D129" s="31">
        <v>971.25</v>
      </c>
      <c r="E129" s="31">
        <v>1036</v>
      </c>
      <c r="F129" s="124">
        <v>1295</v>
      </c>
    </row>
    <row r="130" spans="1:6" s="1" customFormat="1" x14ac:dyDescent="0.2">
      <c r="A130" s="5" t="s">
        <v>341</v>
      </c>
      <c r="B130" s="54"/>
      <c r="C130" s="5"/>
      <c r="D130" s="97"/>
      <c r="E130" s="97"/>
      <c r="F130" s="121"/>
    </row>
    <row r="131" spans="1:6" ht="45.75" customHeight="1" x14ac:dyDescent="0.2">
      <c r="A131" s="51" t="s">
        <v>317</v>
      </c>
      <c r="B131" s="46"/>
      <c r="C131" s="14" t="s">
        <v>949</v>
      </c>
      <c r="D131" s="29">
        <v>2726.25</v>
      </c>
      <c r="E131" s="29">
        <v>2908</v>
      </c>
      <c r="F131" s="123">
        <v>3635</v>
      </c>
    </row>
    <row r="132" spans="1:6" s="13" customFormat="1" ht="45.75" customHeight="1" x14ac:dyDescent="0.2">
      <c r="A132" s="51" t="s">
        <v>318</v>
      </c>
      <c r="B132" s="46"/>
      <c r="C132" s="14" t="s">
        <v>950</v>
      </c>
      <c r="D132" s="28">
        <v>2801.25</v>
      </c>
      <c r="E132" s="28">
        <v>2988</v>
      </c>
      <c r="F132" s="123">
        <v>3735</v>
      </c>
    </row>
    <row r="133" spans="1:6" s="13" customFormat="1" ht="45.75" customHeight="1" x14ac:dyDescent="0.2">
      <c r="A133" s="51" t="s">
        <v>319</v>
      </c>
      <c r="B133" s="46"/>
      <c r="C133" s="14" t="s">
        <v>951</v>
      </c>
      <c r="D133" s="28">
        <v>2838.75</v>
      </c>
      <c r="E133" s="28">
        <v>3028</v>
      </c>
      <c r="F133" s="118">
        <v>3785</v>
      </c>
    </row>
    <row r="134" spans="1:6" s="1" customFormat="1" ht="45.75" customHeight="1" x14ac:dyDescent="0.2">
      <c r="A134" s="51" t="s">
        <v>320</v>
      </c>
      <c r="B134" s="46"/>
      <c r="C134" s="14" t="s">
        <v>952</v>
      </c>
      <c r="D134" s="28">
        <v>2883.75</v>
      </c>
      <c r="E134" s="28">
        <v>3076</v>
      </c>
      <c r="F134" s="118">
        <v>3845</v>
      </c>
    </row>
    <row r="135" spans="1:6" s="1" customFormat="1" ht="45.75" customHeight="1" x14ac:dyDescent="0.2">
      <c r="A135" s="51" t="s">
        <v>321</v>
      </c>
      <c r="B135" s="46"/>
      <c r="C135" s="14" t="s">
        <v>953</v>
      </c>
      <c r="D135" s="28">
        <v>2921.25</v>
      </c>
      <c r="E135" s="28">
        <v>3116</v>
      </c>
      <c r="F135" s="118">
        <v>3895</v>
      </c>
    </row>
    <row r="136" spans="1:6" s="1" customFormat="1" ht="45.75" customHeight="1" x14ac:dyDescent="0.2">
      <c r="A136" s="51" t="s">
        <v>322</v>
      </c>
      <c r="B136" s="46"/>
      <c r="C136" s="14" t="s">
        <v>954</v>
      </c>
      <c r="D136" s="28">
        <v>2958.75</v>
      </c>
      <c r="E136" s="28">
        <v>3156</v>
      </c>
      <c r="F136" s="118">
        <v>3945</v>
      </c>
    </row>
    <row r="137" spans="1:6" s="1" customFormat="1" ht="45.75" customHeight="1" x14ac:dyDescent="0.2">
      <c r="A137" s="51" t="s">
        <v>323</v>
      </c>
      <c r="B137" s="46"/>
      <c r="C137" s="14" t="s">
        <v>955</v>
      </c>
      <c r="D137" s="28">
        <v>3183.75</v>
      </c>
      <c r="E137" s="28">
        <v>3396</v>
      </c>
      <c r="F137" s="118">
        <v>4245</v>
      </c>
    </row>
    <row r="138" spans="1:6" s="1" customFormat="1" x14ac:dyDescent="0.2">
      <c r="A138" s="51" t="s">
        <v>518</v>
      </c>
      <c r="B138" s="46"/>
      <c r="C138" s="14" t="s">
        <v>962</v>
      </c>
      <c r="D138" s="28">
        <v>371.25</v>
      </c>
      <c r="E138" s="28">
        <v>396</v>
      </c>
      <c r="F138" s="118">
        <v>495</v>
      </c>
    </row>
    <row r="139" spans="1:6" s="1" customFormat="1" x14ac:dyDescent="0.2">
      <c r="A139" s="51" t="s">
        <v>519</v>
      </c>
      <c r="B139" s="46"/>
      <c r="C139" s="14" t="s">
        <v>961</v>
      </c>
      <c r="D139" s="28">
        <v>416.25</v>
      </c>
      <c r="E139" s="28">
        <v>444</v>
      </c>
      <c r="F139" s="118">
        <v>555</v>
      </c>
    </row>
    <row r="140" spans="1:6" s="1" customFormat="1" x14ac:dyDescent="0.2">
      <c r="A140" s="51" t="s">
        <v>520</v>
      </c>
      <c r="B140" s="46"/>
      <c r="C140" s="14" t="s">
        <v>960</v>
      </c>
      <c r="D140" s="28">
        <v>446.25</v>
      </c>
      <c r="E140" s="28">
        <v>476</v>
      </c>
      <c r="F140" s="118">
        <v>595</v>
      </c>
    </row>
    <row r="141" spans="1:6" s="1" customFormat="1" x14ac:dyDescent="0.2">
      <c r="A141" s="51" t="s">
        <v>521</v>
      </c>
      <c r="B141" s="46"/>
      <c r="C141" s="14" t="s">
        <v>959</v>
      </c>
      <c r="D141" s="28">
        <v>498.75</v>
      </c>
      <c r="E141" s="28">
        <v>532</v>
      </c>
      <c r="F141" s="118">
        <v>665</v>
      </c>
    </row>
    <row r="142" spans="1:6" s="1" customFormat="1" x14ac:dyDescent="0.2">
      <c r="A142" s="51" t="s">
        <v>522</v>
      </c>
      <c r="B142" s="46"/>
      <c r="C142" s="14" t="s">
        <v>523</v>
      </c>
      <c r="D142" s="28">
        <v>521.25</v>
      </c>
      <c r="E142" s="28">
        <v>556</v>
      </c>
      <c r="F142" s="118">
        <v>695</v>
      </c>
    </row>
    <row r="143" spans="1:6" s="1" customFormat="1" x14ac:dyDescent="0.2">
      <c r="A143" s="51" t="s">
        <v>524</v>
      </c>
      <c r="B143" s="46"/>
      <c r="C143" s="14" t="s">
        <v>525</v>
      </c>
      <c r="D143" s="31">
        <v>573.75</v>
      </c>
      <c r="E143" s="31">
        <v>612</v>
      </c>
      <c r="F143" s="124">
        <v>765</v>
      </c>
    </row>
    <row r="144" spans="1:6" s="1" customFormat="1" x14ac:dyDescent="0.2">
      <c r="A144" s="5" t="s">
        <v>331</v>
      </c>
      <c r="B144" s="54"/>
      <c r="C144" s="5"/>
      <c r="D144" s="97"/>
      <c r="E144" s="97"/>
      <c r="F144" s="121"/>
    </row>
    <row r="145" spans="1:6" x14ac:dyDescent="0.2">
      <c r="A145" s="51" t="s">
        <v>307</v>
      </c>
      <c r="B145" s="46"/>
      <c r="C145" s="53" t="s">
        <v>405</v>
      </c>
      <c r="D145" s="29">
        <v>633.75</v>
      </c>
      <c r="E145" s="29">
        <v>676</v>
      </c>
      <c r="F145" s="122">
        <v>845</v>
      </c>
    </row>
    <row r="146" spans="1:6" s="1" customFormat="1" x14ac:dyDescent="0.2">
      <c r="A146" s="51" t="s">
        <v>308</v>
      </c>
      <c r="B146" s="46"/>
      <c r="C146" s="14" t="s">
        <v>406</v>
      </c>
      <c r="D146" s="28">
        <v>671.25</v>
      </c>
      <c r="E146" s="28">
        <v>716</v>
      </c>
      <c r="F146" s="117">
        <v>895</v>
      </c>
    </row>
    <row r="147" spans="1:6" s="1" customFormat="1" x14ac:dyDescent="0.2">
      <c r="A147" s="51" t="s">
        <v>309</v>
      </c>
      <c r="B147" s="46"/>
      <c r="C147" s="14" t="s">
        <v>407</v>
      </c>
      <c r="D147" s="28">
        <v>708.75</v>
      </c>
      <c r="E147" s="28">
        <v>756</v>
      </c>
      <c r="F147" s="117">
        <v>945</v>
      </c>
    </row>
    <row r="148" spans="1:6" s="1" customFormat="1" x14ac:dyDescent="0.2">
      <c r="A148" s="51" t="s">
        <v>310</v>
      </c>
      <c r="B148" s="46"/>
      <c r="C148" s="14" t="s">
        <v>408</v>
      </c>
      <c r="D148" s="28">
        <v>746.25</v>
      </c>
      <c r="E148" s="28">
        <v>796</v>
      </c>
      <c r="F148" s="117">
        <v>995</v>
      </c>
    </row>
    <row r="149" spans="1:6" s="1" customFormat="1" x14ac:dyDescent="0.2">
      <c r="A149" s="51" t="s">
        <v>311</v>
      </c>
      <c r="B149" s="46"/>
      <c r="C149" s="14" t="s">
        <v>315</v>
      </c>
      <c r="D149" s="28">
        <v>618.75</v>
      </c>
      <c r="E149" s="28">
        <v>660</v>
      </c>
      <c r="F149" s="117">
        <v>825</v>
      </c>
    </row>
    <row r="150" spans="1:6" s="1" customFormat="1" x14ac:dyDescent="0.2">
      <c r="A150" s="51" t="s">
        <v>312</v>
      </c>
      <c r="B150" s="46"/>
      <c r="C150" s="14" t="s">
        <v>316</v>
      </c>
      <c r="D150" s="28">
        <v>648.75</v>
      </c>
      <c r="E150" s="28">
        <v>692</v>
      </c>
      <c r="F150" s="117">
        <v>865</v>
      </c>
    </row>
    <row r="151" spans="1:6" s="1" customFormat="1" x14ac:dyDescent="0.2">
      <c r="A151" s="51" t="s">
        <v>313</v>
      </c>
      <c r="B151" s="46"/>
      <c r="C151" s="14" t="s">
        <v>316</v>
      </c>
      <c r="D151" s="28">
        <v>648.75</v>
      </c>
      <c r="E151" s="28">
        <v>692</v>
      </c>
      <c r="F151" s="117">
        <v>865</v>
      </c>
    </row>
    <row r="152" spans="1:6" s="1" customFormat="1" x14ac:dyDescent="0.2">
      <c r="A152" s="51" t="s">
        <v>314</v>
      </c>
      <c r="B152" s="46"/>
      <c r="C152" s="14" t="s">
        <v>316</v>
      </c>
      <c r="D152" s="31">
        <v>648.75</v>
      </c>
      <c r="E152" s="31">
        <v>692</v>
      </c>
      <c r="F152" s="119">
        <v>865</v>
      </c>
    </row>
    <row r="153" spans="1:6" s="1" customFormat="1" x14ac:dyDescent="0.2">
      <c r="A153" s="5" t="s">
        <v>345</v>
      </c>
      <c r="B153" s="54"/>
      <c r="C153" s="5"/>
      <c r="D153" s="97"/>
      <c r="E153" s="97"/>
      <c r="F153" s="121"/>
    </row>
    <row r="154" spans="1:6" x14ac:dyDescent="0.2">
      <c r="A154" s="51" t="s">
        <v>600</v>
      </c>
      <c r="B154" s="46">
        <v>15</v>
      </c>
      <c r="C154" s="14" t="s">
        <v>352</v>
      </c>
      <c r="D154" s="29">
        <v>371.25</v>
      </c>
      <c r="E154" s="29">
        <v>396</v>
      </c>
      <c r="F154" s="122">
        <v>495</v>
      </c>
    </row>
    <row r="155" spans="1:6" s="13" customFormat="1" x14ac:dyDescent="0.2">
      <c r="A155" s="51" t="s">
        <v>342</v>
      </c>
      <c r="B155" s="46">
        <v>15</v>
      </c>
      <c r="C155" s="14" t="s">
        <v>353</v>
      </c>
      <c r="D155" s="28">
        <v>371.25</v>
      </c>
      <c r="E155" s="28">
        <v>396</v>
      </c>
      <c r="F155" s="117">
        <v>495</v>
      </c>
    </row>
    <row r="156" spans="1:6" s="13" customFormat="1" x14ac:dyDescent="0.2">
      <c r="A156" s="51" t="s">
        <v>601</v>
      </c>
      <c r="B156" s="46">
        <v>15</v>
      </c>
      <c r="C156" s="14" t="s">
        <v>354</v>
      </c>
      <c r="D156" s="28">
        <v>468.75</v>
      </c>
      <c r="E156" s="28">
        <v>500</v>
      </c>
      <c r="F156" s="117">
        <v>625</v>
      </c>
    </row>
    <row r="157" spans="1:6" s="1" customFormat="1" x14ac:dyDescent="0.2">
      <c r="A157" s="51" t="s">
        <v>343</v>
      </c>
      <c r="B157" s="46">
        <v>15</v>
      </c>
      <c r="C157" s="14" t="s">
        <v>355</v>
      </c>
      <c r="D157" s="28">
        <v>468.75</v>
      </c>
      <c r="E157" s="28">
        <v>500</v>
      </c>
      <c r="F157" s="117">
        <v>625</v>
      </c>
    </row>
    <row r="158" spans="1:6" s="1" customFormat="1" x14ac:dyDescent="0.2">
      <c r="A158" s="51" t="s">
        <v>344</v>
      </c>
      <c r="B158" s="46">
        <v>20</v>
      </c>
      <c r="C158" s="14" t="s">
        <v>356</v>
      </c>
      <c r="D158" s="28">
        <v>671.25</v>
      </c>
      <c r="E158" s="28">
        <v>716</v>
      </c>
      <c r="F158" s="117">
        <v>895</v>
      </c>
    </row>
    <row r="159" spans="1:6" s="1" customFormat="1" x14ac:dyDescent="0.2">
      <c r="A159" s="51" t="s">
        <v>346</v>
      </c>
      <c r="B159" s="46">
        <v>15</v>
      </c>
      <c r="C159" s="14" t="s">
        <v>357</v>
      </c>
      <c r="D159" s="28">
        <v>371.25</v>
      </c>
      <c r="E159" s="28">
        <v>396</v>
      </c>
      <c r="F159" s="117">
        <v>495</v>
      </c>
    </row>
    <row r="160" spans="1:6" s="1" customFormat="1" x14ac:dyDescent="0.2">
      <c r="A160" s="51" t="s">
        <v>347</v>
      </c>
      <c r="B160" s="46">
        <v>15</v>
      </c>
      <c r="C160" s="14" t="s">
        <v>358</v>
      </c>
      <c r="D160" s="28">
        <v>468.75</v>
      </c>
      <c r="E160" s="28">
        <v>500</v>
      </c>
      <c r="F160" s="117">
        <v>625</v>
      </c>
    </row>
    <row r="161" spans="1:6" s="13" customFormat="1" x14ac:dyDescent="0.2">
      <c r="A161" s="51" t="s">
        <v>348</v>
      </c>
      <c r="B161" s="46">
        <v>20</v>
      </c>
      <c r="C161" s="14" t="s">
        <v>359</v>
      </c>
      <c r="D161" s="28">
        <v>671.25</v>
      </c>
      <c r="E161" s="28">
        <v>716</v>
      </c>
      <c r="F161" s="117">
        <v>895</v>
      </c>
    </row>
    <row r="162" spans="1:6" s="1" customFormat="1" x14ac:dyDescent="0.2">
      <c r="A162" s="51" t="s">
        <v>583</v>
      </c>
      <c r="B162" s="46">
        <v>65</v>
      </c>
      <c r="C162" s="14" t="s">
        <v>360</v>
      </c>
      <c r="D162" s="28">
        <v>941.25</v>
      </c>
      <c r="E162" s="28">
        <v>1004</v>
      </c>
      <c r="F162" s="117">
        <v>1255</v>
      </c>
    </row>
    <row r="163" spans="1:6" s="1" customFormat="1" x14ac:dyDescent="0.2">
      <c r="A163" s="51" t="s">
        <v>584</v>
      </c>
      <c r="B163" s="46">
        <v>65</v>
      </c>
      <c r="C163" s="14" t="s">
        <v>963</v>
      </c>
      <c r="D163" s="28">
        <v>1016.25</v>
      </c>
      <c r="E163" s="28">
        <v>1084</v>
      </c>
      <c r="F163" s="117">
        <v>1355</v>
      </c>
    </row>
    <row r="164" spans="1:6" s="1" customFormat="1" x14ac:dyDescent="0.2">
      <c r="A164" s="51" t="s">
        <v>349</v>
      </c>
      <c r="B164" s="46"/>
      <c r="C164" s="14" t="s">
        <v>361</v>
      </c>
      <c r="D164" s="28">
        <v>648.75</v>
      </c>
      <c r="E164" s="28">
        <v>692</v>
      </c>
      <c r="F164" s="117">
        <v>865</v>
      </c>
    </row>
    <row r="165" spans="1:6" s="1" customFormat="1" x14ac:dyDescent="0.2">
      <c r="A165" s="51" t="s">
        <v>350</v>
      </c>
      <c r="B165" s="46"/>
      <c r="C165" s="14" t="s">
        <v>362</v>
      </c>
      <c r="D165" s="28">
        <v>738.75</v>
      </c>
      <c r="E165" s="28">
        <v>788</v>
      </c>
      <c r="F165" s="117">
        <v>985</v>
      </c>
    </row>
    <row r="166" spans="1:6" s="13" customFormat="1" x14ac:dyDescent="0.2">
      <c r="A166" s="51" t="s">
        <v>351</v>
      </c>
      <c r="B166" s="46"/>
      <c r="C166" s="14" t="s">
        <v>363</v>
      </c>
      <c r="D166" s="28">
        <v>941.25</v>
      </c>
      <c r="E166" s="28">
        <v>1004</v>
      </c>
      <c r="F166" s="117">
        <v>1255</v>
      </c>
    </row>
    <row r="167" spans="1:6" s="13" customFormat="1" x14ac:dyDescent="0.2">
      <c r="A167" s="51" t="s">
        <v>364</v>
      </c>
      <c r="B167" s="46">
        <v>10</v>
      </c>
      <c r="C167" s="14" t="s">
        <v>410</v>
      </c>
      <c r="D167" s="28">
        <v>146.25</v>
      </c>
      <c r="E167" s="28">
        <v>156</v>
      </c>
      <c r="F167" s="117">
        <v>195</v>
      </c>
    </row>
    <row r="168" spans="1:6" s="1" customFormat="1" x14ac:dyDescent="0.2">
      <c r="A168" s="51" t="s">
        <v>365</v>
      </c>
      <c r="B168" s="46">
        <v>10</v>
      </c>
      <c r="C168" s="14" t="s">
        <v>411</v>
      </c>
      <c r="D168" s="28">
        <v>153.75</v>
      </c>
      <c r="E168" s="28">
        <v>164</v>
      </c>
      <c r="F168" s="117">
        <v>205</v>
      </c>
    </row>
    <row r="169" spans="1:6" s="1" customFormat="1" x14ac:dyDescent="0.2">
      <c r="A169" s="51" t="s">
        <v>366</v>
      </c>
      <c r="B169" s="46">
        <v>5</v>
      </c>
      <c r="C169" s="14" t="s">
        <v>412</v>
      </c>
      <c r="D169" s="28">
        <v>101.25</v>
      </c>
      <c r="E169" s="28">
        <v>108</v>
      </c>
      <c r="F169" s="117">
        <v>135</v>
      </c>
    </row>
    <row r="170" spans="1:6" s="1" customFormat="1" x14ac:dyDescent="0.2">
      <c r="A170" s="51" t="s">
        <v>367</v>
      </c>
      <c r="B170" s="46">
        <v>5</v>
      </c>
      <c r="C170" s="14" t="s">
        <v>368</v>
      </c>
      <c r="D170" s="28">
        <v>138.75</v>
      </c>
      <c r="E170" s="28">
        <v>148</v>
      </c>
      <c r="F170" s="117">
        <v>185</v>
      </c>
    </row>
    <row r="171" spans="1:6" s="1" customFormat="1" x14ac:dyDescent="0.2">
      <c r="A171" s="51" t="s">
        <v>369</v>
      </c>
      <c r="B171" s="46">
        <v>10</v>
      </c>
      <c r="C171" s="14" t="s">
        <v>370</v>
      </c>
      <c r="D171" s="31">
        <v>206.25</v>
      </c>
      <c r="E171" s="31">
        <v>220</v>
      </c>
      <c r="F171" s="119">
        <v>275</v>
      </c>
    </row>
    <row r="172" spans="1:6" s="13" customFormat="1" x14ac:dyDescent="0.2">
      <c r="A172" s="6" t="s">
        <v>371</v>
      </c>
      <c r="B172" s="17"/>
      <c r="C172" s="17"/>
      <c r="D172" s="97"/>
      <c r="E172" s="97"/>
      <c r="F172" s="120"/>
    </row>
    <row r="173" spans="1:6" s="13" customFormat="1" x14ac:dyDescent="0.2">
      <c r="A173" s="9" t="s">
        <v>966</v>
      </c>
      <c r="B173" s="46"/>
      <c r="C173" s="10" t="s">
        <v>788</v>
      </c>
      <c r="D173" s="29">
        <v>446.25</v>
      </c>
      <c r="E173" s="29">
        <v>476</v>
      </c>
      <c r="F173" s="123">
        <v>595</v>
      </c>
    </row>
    <row r="174" spans="1:6" s="13" customFormat="1" x14ac:dyDescent="0.2">
      <c r="A174" s="9" t="s">
        <v>969</v>
      </c>
      <c r="B174" s="46"/>
      <c r="C174" s="10" t="s">
        <v>976</v>
      </c>
      <c r="D174" s="28">
        <v>596.25</v>
      </c>
      <c r="E174" s="28">
        <v>636</v>
      </c>
      <c r="F174" s="118">
        <v>795</v>
      </c>
    </row>
    <row r="175" spans="1:6" s="13" customFormat="1" ht="30" x14ac:dyDescent="0.2">
      <c r="A175" s="9" t="s">
        <v>967</v>
      </c>
      <c r="B175" s="46"/>
      <c r="C175" s="10" t="s">
        <v>789</v>
      </c>
      <c r="D175" s="28">
        <v>746.25</v>
      </c>
      <c r="E175" s="28">
        <v>796</v>
      </c>
      <c r="F175" s="118">
        <v>995</v>
      </c>
    </row>
    <row r="176" spans="1:6" s="13" customFormat="1" ht="30" x14ac:dyDescent="0.2">
      <c r="A176" s="9" t="s">
        <v>970</v>
      </c>
      <c r="B176" s="46"/>
      <c r="C176" s="10" t="s">
        <v>790</v>
      </c>
      <c r="D176" s="28">
        <v>896.25</v>
      </c>
      <c r="E176" s="28">
        <v>956</v>
      </c>
      <c r="F176" s="118">
        <v>1195</v>
      </c>
    </row>
    <row r="177" spans="1:6" s="13" customFormat="1" x14ac:dyDescent="0.2">
      <c r="A177" s="9" t="s">
        <v>968</v>
      </c>
      <c r="B177" s="46"/>
      <c r="C177" s="10" t="s">
        <v>791</v>
      </c>
      <c r="D177" s="28">
        <v>866.25</v>
      </c>
      <c r="E177" s="28">
        <v>924</v>
      </c>
      <c r="F177" s="118">
        <v>1155</v>
      </c>
    </row>
    <row r="178" spans="1:6" s="13" customFormat="1" x14ac:dyDescent="0.2">
      <c r="A178" s="9" t="s">
        <v>971</v>
      </c>
      <c r="B178" s="46"/>
      <c r="C178" s="10" t="s">
        <v>792</v>
      </c>
      <c r="D178" s="28">
        <v>1016.25</v>
      </c>
      <c r="E178" s="28">
        <v>1084</v>
      </c>
      <c r="F178" s="118">
        <v>1355</v>
      </c>
    </row>
    <row r="179" spans="1:6" s="13" customFormat="1" x14ac:dyDescent="0.2">
      <c r="A179" s="9" t="s">
        <v>972</v>
      </c>
      <c r="B179" s="46"/>
      <c r="C179" s="10" t="s">
        <v>793</v>
      </c>
      <c r="D179" s="28">
        <v>866.25</v>
      </c>
      <c r="E179" s="28">
        <v>924</v>
      </c>
      <c r="F179" s="118">
        <v>1155</v>
      </c>
    </row>
    <row r="180" spans="1:6" s="13" customFormat="1" x14ac:dyDescent="0.2">
      <c r="A180" s="9" t="s">
        <v>973</v>
      </c>
      <c r="B180" s="46"/>
      <c r="C180" s="10" t="s">
        <v>794</v>
      </c>
      <c r="D180" s="28">
        <v>1016.25</v>
      </c>
      <c r="E180" s="28">
        <v>1084</v>
      </c>
      <c r="F180" s="118">
        <v>1355</v>
      </c>
    </row>
    <row r="181" spans="1:6" s="13" customFormat="1" x14ac:dyDescent="0.2">
      <c r="A181" s="24" t="s">
        <v>974</v>
      </c>
      <c r="B181" s="46"/>
      <c r="C181" s="25" t="s">
        <v>795</v>
      </c>
      <c r="D181" s="28">
        <v>1526.25</v>
      </c>
      <c r="E181" s="28">
        <v>1628</v>
      </c>
      <c r="F181" s="118">
        <v>2035</v>
      </c>
    </row>
    <row r="182" spans="1:6" s="13" customFormat="1" x14ac:dyDescent="0.2">
      <c r="A182" s="24" t="s">
        <v>975</v>
      </c>
      <c r="B182" s="46"/>
      <c r="C182" s="25" t="s">
        <v>796</v>
      </c>
      <c r="D182" s="28">
        <v>1695</v>
      </c>
      <c r="E182" s="28">
        <v>1808</v>
      </c>
      <c r="F182" s="118">
        <v>2260</v>
      </c>
    </row>
    <row r="183" spans="1:6" s="13" customFormat="1" x14ac:dyDescent="0.2">
      <c r="A183" s="2"/>
      <c r="B183" s="55"/>
      <c r="C183" s="2"/>
      <c r="D183" s="27"/>
      <c r="E183" s="27"/>
      <c r="F183" s="33"/>
    </row>
    <row r="184" spans="1:6" x14ac:dyDescent="0.2">
      <c r="B184" s="55"/>
    </row>
    <row r="185" spans="1:6" x14ac:dyDescent="0.2">
      <c r="B185" s="55"/>
    </row>
    <row r="186" spans="1:6" x14ac:dyDescent="0.2">
      <c r="B186" s="55"/>
    </row>
    <row r="187" spans="1:6" x14ac:dyDescent="0.2">
      <c r="B187" s="55"/>
    </row>
    <row r="188" spans="1:6" x14ac:dyDescent="0.2">
      <c r="B188" s="55"/>
    </row>
    <row r="189" spans="1:6" x14ac:dyDescent="0.2">
      <c r="B189" s="55"/>
    </row>
    <row r="190" spans="1:6" x14ac:dyDescent="0.2">
      <c r="B190" s="55"/>
    </row>
    <row r="191" spans="1:6" x14ac:dyDescent="0.2">
      <c r="B191" s="55"/>
    </row>
    <row r="192" spans="1:6" x14ac:dyDescent="0.2">
      <c r="B192" s="55"/>
    </row>
    <row r="193" spans="2:2" x14ac:dyDescent="0.2">
      <c r="B193" s="55"/>
    </row>
    <row r="194" spans="2:2" x14ac:dyDescent="0.2">
      <c r="B194" s="55"/>
    </row>
    <row r="195" spans="2:2" x14ac:dyDescent="0.2">
      <c r="B195" s="55"/>
    </row>
    <row r="196" spans="2:2" x14ac:dyDescent="0.2">
      <c r="B196" s="55"/>
    </row>
    <row r="197" spans="2:2" x14ac:dyDescent="0.2">
      <c r="B197" s="55"/>
    </row>
    <row r="198" spans="2:2" x14ac:dyDescent="0.2">
      <c r="B198" s="55"/>
    </row>
    <row r="199" spans="2:2" x14ac:dyDescent="0.2">
      <c r="B199" s="55"/>
    </row>
    <row r="200" spans="2:2" x14ac:dyDescent="0.2">
      <c r="B200" s="55"/>
    </row>
    <row r="201" spans="2:2" x14ac:dyDescent="0.2">
      <c r="B201" s="55"/>
    </row>
    <row r="202" spans="2:2" x14ac:dyDescent="0.2">
      <c r="B202" s="55"/>
    </row>
    <row r="203" spans="2:2" x14ac:dyDescent="0.2">
      <c r="B203" s="55"/>
    </row>
    <row r="204" spans="2:2" x14ac:dyDescent="0.2">
      <c r="B204" s="55"/>
    </row>
    <row r="205" spans="2:2" x14ac:dyDescent="0.2">
      <c r="B205" s="55"/>
    </row>
    <row r="206" spans="2:2" x14ac:dyDescent="0.2">
      <c r="B206" s="55"/>
    </row>
    <row r="207" spans="2:2" x14ac:dyDescent="0.2">
      <c r="B207" s="55"/>
    </row>
    <row r="208" spans="2:2" x14ac:dyDescent="0.2">
      <c r="B208" s="55"/>
    </row>
    <row r="209" spans="2:2" x14ac:dyDescent="0.2">
      <c r="B209" s="55"/>
    </row>
    <row r="210" spans="2:2" x14ac:dyDescent="0.2">
      <c r="B210" s="55"/>
    </row>
    <row r="211" spans="2:2" x14ac:dyDescent="0.2">
      <c r="B211" s="55"/>
    </row>
    <row r="212" spans="2:2" x14ac:dyDescent="0.2">
      <c r="B212" s="55"/>
    </row>
    <row r="213" spans="2:2" x14ac:dyDescent="0.2">
      <c r="B213" s="55"/>
    </row>
    <row r="214" spans="2:2" x14ac:dyDescent="0.2">
      <c r="B214" s="58"/>
    </row>
    <row r="215" spans="2:2" x14ac:dyDescent="0.2">
      <c r="B215" s="58"/>
    </row>
    <row r="216" spans="2:2" x14ac:dyDescent="0.2">
      <c r="B216" s="58"/>
    </row>
    <row r="217" spans="2:2" x14ac:dyDescent="0.2">
      <c r="B217" s="58"/>
    </row>
    <row r="218" spans="2:2" x14ac:dyDescent="0.2">
      <c r="B218" s="58"/>
    </row>
    <row r="219" spans="2:2" x14ac:dyDescent="0.2">
      <c r="B219" s="58"/>
    </row>
    <row r="220" spans="2:2" x14ac:dyDescent="0.2">
      <c r="B220" s="58"/>
    </row>
    <row r="221" spans="2:2" x14ac:dyDescent="0.2">
      <c r="B221" s="58"/>
    </row>
    <row r="222" spans="2:2" x14ac:dyDescent="0.2">
      <c r="B222" s="58"/>
    </row>
    <row r="223" spans="2:2" x14ac:dyDescent="0.2">
      <c r="B223" s="58"/>
    </row>
    <row r="224" spans="2:2" x14ac:dyDescent="0.2">
      <c r="B224" s="55"/>
    </row>
    <row r="225" spans="2:2" x14ac:dyDescent="0.2">
      <c r="B225" s="55"/>
    </row>
    <row r="226" spans="2:2" x14ac:dyDescent="0.2">
      <c r="B226" s="55"/>
    </row>
    <row r="227" spans="2:2" x14ac:dyDescent="0.2">
      <c r="B227" s="55"/>
    </row>
    <row r="228" spans="2:2" x14ac:dyDescent="0.2">
      <c r="B228" s="55"/>
    </row>
    <row r="229" spans="2:2" x14ac:dyDescent="0.2">
      <c r="B229" s="55"/>
    </row>
    <row r="230" spans="2:2" x14ac:dyDescent="0.2">
      <c r="B230" s="55"/>
    </row>
    <row r="231" spans="2:2" x14ac:dyDescent="0.2">
      <c r="B231" s="55"/>
    </row>
    <row r="232" spans="2:2" x14ac:dyDescent="0.2">
      <c r="B232" s="55"/>
    </row>
    <row r="233" spans="2:2" x14ac:dyDescent="0.2">
      <c r="B233" s="55"/>
    </row>
    <row r="234" spans="2:2" x14ac:dyDescent="0.2">
      <c r="B234" s="55"/>
    </row>
    <row r="235" spans="2:2" x14ac:dyDescent="0.2">
      <c r="B235" s="55"/>
    </row>
    <row r="236" spans="2:2" x14ac:dyDescent="0.2">
      <c r="B236" s="55"/>
    </row>
    <row r="237" spans="2:2" x14ac:dyDescent="0.2">
      <c r="B237" s="55"/>
    </row>
    <row r="238" spans="2:2" x14ac:dyDescent="0.2">
      <c r="B238" s="55"/>
    </row>
    <row r="239" spans="2:2" x14ac:dyDescent="0.2">
      <c r="B239" s="55"/>
    </row>
    <row r="240" spans="2:2" x14ac:dyDescent="0.2">
      <c r="B240" s="55"/>
    </row>
    <row r="241" spans="2:2" x14ac:dyDescent="0.2">
      <c r="B241" s="55"/>
    </row>
    <row r="242" spans="2:2" x14ac:dyDescent="0.2">
      <c r="B242" s="55"/>
    </row>
    <row r="243" spans="2:2" x14ac:dyDescent="0.2">
      <c r="B243" s="55"/>
    </row>
    <row r="244" spans="2:2" x14ac:dyDescent="0.2">
      <c r="B244" s="55"/>
    </row>
    <row r="245" spans="2:2" x14ac:dyDescent="0.2">
      <c r="B245" s="55"/>
    </row>
    <row r="246" spans="2:2" x14ac:dyDescent="0.2">
      <c r="B246" s="55"/>
    </row>
    <row r="247" spans="2:2" x14ac:dyDescent="0.2">
      <c r="B247" s="55"/>
    </row>
    <row r="248" spans="2:2" x14ac:dyDescent="0.2">
      <c r="B248" s="55"/>
    </row>
    <row r="249" spans="2:2" x14ac:dyDescent="0.2">
      <c r="B249" s="55"/>
    </row>
    <row r="250" spans="2:2" x14ac:dyDescent="0.2">
      <c r="B250" s="55"/>
    </row>
    <row r="251" spans="2:2" x14ac:dyDescent="0.2">
      <c r="B251" s="55"/>
    </row>
    <row r="252" spans="2:2" x14ac:dyDescent="0.2">
      <c r="B252" s="55"/>
    </row>
    <row r="253" spans="2:2" x14ac:dyDescent="0.2">
      <c r="B253" s="55"/>
    </row>
    <row r="254" spans="2:2" x14ac:dyDescent="0.2">
      <c r="B254" s="55"/>
    </row>
    <row r="255" spans="2:2" x14ac:dyDescent="0.2">
      <c r="B255" s="55"/>
    </row>
    <row r="256" spans="2:2" x14ac:dyDescent="0.2">
      <c r="B256" s="55"/>
    </row>
    <row r="257" spans="2:2" x14ac:dyDescent="0.2">
      <c r="B257" s="55"/>
    </row>
    <row r="258" spans="2:2" x14ac:dyDescent="0.2">
      <c r="B258" s="55"/>
    </row>
    <row r="259" spans="2:2" x14ac:dyDescent="0.2">
      <c r="B259" s="55"/>
    </row>
    <row r="260" spans="2:2" x14ac:dyDescent="0.2">
      <c r="B260" s="55"/>
    </row>
    <row r="261" spans="2:2" x14ac:dyDescent="0.2">
      <c r="B261" s="55"/>
    </row>
    <row r="262" spans="2:2" x14ac:dyDescent="0.2">
      <c r="B262" s="55"/>
    </row>
    <row r="263" spans="2:2" x14ac:dyDescent="0.2">
      <c r="B263" s="55"/>
    </row>
    <row r="264" spans="2:2" x14ac:dyDescent="0.2">
      <c r="B264" s="55"/>
    </row>
    <row r="265" spans="2:2" x14ac:dyDescent="0.2">
      <c r="B265" s="55"/>
    </row>
    <row r="266" spans="2:2" x14ac:dyDescent="0.2">
      <c r="B266" s="55"/>
    </row>
    <row r="267" spans="2:2" x14ac:dyDescent="0.2">
      <c r="B267" s="55"/>
    </row>
    <row r="268" spans="2:2" x14ac:dyDescent="0.2">
      <c r="B268" s="55"/>
    </row>
    <row r="269" spans="2:2" x14ac:dyDescent="0.2">
      <c r="B269" s="55"/>
    </row>
    <row r="270" spans="2:2" x14ac:dyDescent="0.2">
      <c r="B270" s="55"/>
    </row>
    <row r="271" spans="2:2" x14ac:dyDescent="0.2">
      <c r="B271" s="55"/>
    </row>
    <row r="272" spans="2:2" x14ac:dyDescent="0.2">
      <c r="B272" s="55"/>
    </row>
    <row r="273" spans="2:2" x14ac:dyDescent="0.2">
      <c r="B273" s="55"/>
    </row>
    <row r="274" spans="2:2" x14ac:dyDescent="0.2">
      <c r="B274" s="55"/>
    </row>
    <row r="275" spans="2:2" x14ac:dyDescent="0.2">
      <c r="B275" s="55"/>
    </row>
    <row r="276" spans="2:2" x14ac:dyDescent="0.2">
      <c r="B276" s="55"/>
    </row>
    <row r="277" spans="2:2" x14ac:dyDescent="0.2">
      <c r="B277" s="55"/>
    </row>
    <row r="278" spans="2:2" x14ac:dyDescent="0.2">
      <c r="B278" s="55"/>
    </row>
    <row r="279" spans="2:2" x14ac:dyDescent="0.2">
      <c r="B279" s="55"/>
    </row>
    <row r="280" spans="2:2" x14ac:dyDescent="0.2">
      <c r="B280" s="55"/>
    </row>
    <row r="281" spans="2:2" x14ac:dyDescent="0.2">
      <c r="B281" s="55"/>
    </row>
    <row r="282" spans="2:2" x14ac:dyDescent="0.2">
      <c r="B282" s="55"/>
    </row>
    <row r="283" spans="2:2" x14ac:dyDescent="0.2">
      <c r="B283" s="55"/>
    </row>
    <row r="284" spans="2:2" x14ac:dyDescent="0.2">
      <c r="B284" s="55"/>
    </row>
    <row r="285" spans="2:2" x14ac:dyDescent="0.2">
      <c r="B285" s="55"/>
    </row>
    <row r="286" spans="2:2" x14ac:dyDescent="0.2">
      <c r="B286" s="55"/>
    </row>
    <row r="287" spans="2:2" x14ac:dyDescent="0.2">
      <c r="B287" s="55"/>
    </row>
    <row r="288" spans="2:2" x14ac:dyDescent="0.2">
      <c r="B288" s="55"/>
    </row>
    <row r="289" spans="2:2" x14ac:dyDescent="0.2">
      <c r="B289" s="55"/>
    </row>
    <row r="290" spans="2:2" x14ac:dyDescent="0.2">
      <c r="B290" s="55"/>
    </row>
    <row r="291" spans="2:2" x14ac:dyDescent="0.2">
      <c r="B291" s="55"/>
    </row>
    <row r="292" spans="2:2" x14ac:dyDescent="0.2">
      <c r="B292" s="55"/>
    </row>
    <row r="293" spans="2:2" x14ac:dyDescent="0.2">
      <c r="B293" s="55"/>
    </row>
    <row r="294" spans="2:2" x14ac:dyDescent="0.2">
      <c r="B294" s="55"/>
    </row>
    <row r="295" spans="2:2" x14ac:dyDescent="0.2">
      <c r="B295" s="55"/>
    </row>
    <row r="296" spans="2:2" x14ac:dyDescent="0.2">
      <c r="B296" s="55"/>
    </row>
    <row r="297" spans="2:2" x14ac:dyDescent="0.2">
      <c r="B297" s="55"/>
    </row>
    <row r="298" spans="2:2" x14ac:dyDescent="0.2">
      <c r="B298" s="55"/>
    </row>
    <row r="299" spans="2:2" x14ac:dyDescent="0.2">
      <c r="B299" s="55"/>
    </row>
    <row r="300" spans="2:2" x14ac:dyDescent="0.2">
      <c r="B300" s="55"/>
    </row>
    <row r="301" spans="2:2" x14ac:dyDescent="0.2">
      <c r="B301" s="55"/>
    </row>
    <row r="302" spans="2:2" x14ac:dyDescent="0.2">
      <c r="B302" s="55"/>
    </row>
    <row r="303" spans="2:2" x14ac:dyDescent="0.2">
      <c r="B303" s="55"/>
    </row>
    <row r="304" spans="2:2" x14ac:dyDescent="0.2">
      <c r="B304" s="55"/>
    </row>
    <row r="305" spans="2:2" x14ac:dyDescent="0.2">
      <c r="B305" s="55"/>
    </row>
    <row r="306" spans="2:2" x14ac:dyDescent="0.2">
      <c r="B306" s="55"/>
    </row>
    <row r="307" spans="2:2" x14ac:dyDescent="0.2">
      <c r="B307" s="55"/>
    </row>
    <row r="308" spans="2:2" x14ac:dyDescent="0.2">
      <c r="B308" s="55"/>
    </row>
    <row r="309" spans="2:2" x14ac:dyDescent="0.2">
      <c r="B309" s="55"/>
    </row>
    <row r="310" spans="2:2" x14ac:dyDescent="0.2">
      <c r="B310" s="55"/>
    </row>
    <row r="311" spans="2:2" x14ac:dyDescent="0.2">
      <c r="B311" s="55"/>
    </row>
    <row r="312" spans="2:2" x14ac:dyDescent="0.2">
      <c r="B312" s="55"/>
    </row>
    <row r="313" spans="2:2" x14ac:dyDescent="0.2">
      <c r="B313" s="55"/>
    </row>
    <row r="314" spans="2:2" x14ac:dyDescent="0.2">
      <c r="B314" s="55"/>
    </row>
    <row r="315" spans="2:2" x14ac:dyDescent="0.2">
      <c r="B315" s="55"/>
    </row>
    <row r="316" spans="2:2" x14ac:dyDescent="0.2">
      <c r="B316" s="55"/>
    </row>
    <row r="317" spans="2:2" x14ac:dyDescent="0.2">
      <c r="B317" s="55"/>
    </row>
    <row r="318" spans="2:2" x14ac:dyDescent="0.2">
      <c r="B318" s="55"/>
    </row>
    <row r="319" spans="2:2" x14ac:dyDescent="0.2">
      <c r="B319" s="55"/>
    </row>
    <row r="320" spans="2:2" x14ac:dyDescent="0.2">
      <c r="B320" s="55"/>
    </row>
    <row r="321" spans="2:2" x14ac:dyDescent="0.2">
      <c r="B321" s="55"/>
    </row>
  </sheetData>
  <sheetProtection password="CA54" sheet="1"/>
  <mergeCells count="1">
    <mergeCell ref="A1:F1"/>
  </mergeCells>
  <printOptions horizontalCentered="1"/>
  <pageMargins left="0.2" right="0.2" top="0.5" bottom="0.65" header="0.5" footer="0.25"/>
  <pageSetup scale="86" fitToHeight="0" orientation="landscape" r:id="rId1"/>
  <headerFooter alignWithMargins="0">
    <oddFooter>&amp;C&amp;P</oddFooter>
  </headerFooter>
  <rowBreaks count="5" manualBreakCount="5">
    <brk id="34" max="10" man="1"/>
    <brk id="64" max="10" man="1"/>
    <brk id="94" max="10" man="1"/>
    <brk id="113" max="10" man="1"/>
    <brk id="14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showRuler="0" zoomScale="80" zoomScaleNormal="80" zoomScaleSheetLayoutView="75" workbookViewId="0">
      <selection activeCell="E26" sqref="E26:E31"/>
    </sheetView>
  </sheetViews>
  <sheetFormatPr defaultColWidth="9.140625" defaultRowHeight="18" customHeight="1" x14ac:dyDescent="0.2"/>
  <cols>
    <col min="1" max="1" width="31" style="2" customWidth="1"/>
    <col min="2" max="2" width="7.5703125" style="23" bestFit="1" customWidth="1"/>
    <col min="3" max="3" width="90.28515625" style="2" bestFit="1" customWidth="1"/>
    <col min="4" max="4" width="13.140625" style="27" customWidth="1"/>
    <col min="5" max="5" width="11.42578125" style="27" customWidth="1"/>
    <col min="6" max="6" width="14.28515625" style="35" bestFit="1" customWidth="1"/>
    <col min="7" max="16384" width="9.140625" style="3"/>
  </cols>
  <sheetData>
    <row r="1" spans="1:6" ht="45.75" customHeight="1" x14ac:dyDescent="0.2">
      <c r="A1" s="277" t="s">
        <v>983</v>
      </c>
      <c r="B1" s="278"/>
      <c r="C1" s="278"/>
      <c r="D1" s="278"/>
      <c r="E1" s="278"/>
      <c r="F1" s="278"/>
    </row>
    <row r="2" spans="1:6" ht="31.5" customHeight="1" x14ac:dyDescent="0.25">
      <c r="A2" s="221" t="s">
        <v>0</v>
      </c>
      <c r="B2" s="222" t="s">
        <v>657</v>
      </c>
      <c r="C2" s="223" t="s">
        <v>1</v>
      </c>
      <c r="D2" s="116" t="s">
        <v>833</v>
      </c>
      <c r="E2" s="116" t="s">
        <v>832</v>
      </c>
      <c r="F2" s="116" t="s">
        <v>831</v>
      </c>
    </row>
    <row r="3" spans="1:6" s="91" customFormat="1" ht="31.5" customHeight="1" x14ac:dyDescent="0.2">
      <c r="A3" s="228" t="s">
        <v>374</v>
      </c>
      <c r="B3" s="72"/>
      <c r="C3" s="4"/>
      <c r="D3" s="97"/>
      <c r="E3" s="97"/>
      <c r="F3" s="34"/>
    </row>
    <row r="4" spans="1:6" ht="18" customHeight="1" x14ac:dyDescent="0.2">
      <c r="A4" s="224" t="s">
        <v>662</v>
      </c>
      <c r="B4" s="225">
        <v>730</v>
      </c>
      <c r="C4" s="226" t="s">
        <v>372</v>
      </c>
      <c r="D4" s="29">
        <v>7387.5</v>
      </c>
      <c r="E4" s="29">
        <v>7880</v>
      </c>
      <c r="F4" s="227">
        <v>9850</v>
      </c>
    </row>
    <row r="5" spans="1:6" ht="18" customHeight="1" x14ac:dyDescent="0.2">
      <c r="A5" s="9" t="s">
        <v>663</v>
      </c>
      <c r="B5" s="45">
        <v>730</v>
      </c>
      <c r="C5" s="8" t="s">
        <v>373</v>
      </c>
      <c r="D5" s="28">
        <v>7387.5</v>
      </c>
      <c r="E5" s="28">
        <v>7880</v>
      </c>
      <c r="F5" s="126">
        <v>9850</v>
      </c>
    </row>
    <row r="6" spans="1:6" ht="18" customHeight="1" x14ac:dyDescent="0.2">
      <c r="A6" s="9" t="s">
        <v>760</v>
      </c>
      <c r="B6" s="45">
        <v>730</v>
      </c>
      <c r="C6" s="25" t="s">
        <v>759</v>
      </c>
      <c r="D6" s="28">
        <v>7837.5</v>
      </c>
      <c r="E6" s="28">
        <v>8360</v>
      </c>
      <c r="F6" s="126">
        <v>10450</v>
      </c>
    </row>
    <row r="7" spans="1:6" ht="18" customHeight="1" x14ac:dyDescent="0.2">
      <c r="A7" s="9" t="s">
        <v>799</v>
      </c>
      <c r="B7" s="45"/>
      <c r="C7" s="25" t="s">
        <v>798</v>
      </c>
      <c r="D7" s="28">
        <v>2246.25</v>
      </c>
      <c r="E7" s="28">
        <v>2396</v>
      </c>
      <c r="F7" s="126">
        <v>2995</v>
      </c>
    </row>
    <row r="8" spans="1:6" ht="18" customHeight="1" x14ac:dyDescent="0.2">
      <c r="A8" s="229" t="s">
        <v>554</v>
      </c>
      <c r="B8" s="73"/>
      <c r="C8" s="230"/>
      <c r="D8" s="97"/>
      <c r="E8" s="97"/>
      <c r="F8" s="128"/>
    </row>
    <row r="9" spans="1:6" s="13" customFormat="1" ht="20.25" customHeight="1" x14ac:dyDescent="0.2">
      <c r="A9" s="9" t="s">
        <v>375</v>
      </c>
      <c r="B9" s="46"/>
      <c r="C9" s="10" t="s">
        <v>546</v>
      </c>
      <c r="D9" s="28">
        <v>521.25</v>
      </c>
      <c r="E9" s="28">
        <v>556</v>
      </c>
      <c r="F9" s="127">
        <v>695</v>
      </c>
    </row>
    <row r="10" spans="1:6" s="13" customFormat="1" ht="18" customHeight="1" x14ac:dyDescent="0.2">
      <c r="A10" s="9" t="s">
        <v>740</v>
      </c>
      <c r="B10" s="46"/>
      <c r="C10" s="10" t="s">
        <v>751</v>
      </c>
      <c r="D10" s="28">
        <v>671.25</v>
      </c>
      <c r="E10" s="28">
        <v>716</v>
      </c>
      <c r="F10" s="127">
        <v>895</v>
      </c>
    </row>
    <row r="11" spans="1:6" s="13" customFormat="1" ht="15" x14ac:dyDescent="0.2">
      <c r="A11" s="9" t="s">
        <v>376</v>
      </c>
      <c r="B11" s="46"/>
      <c r="C11" s="10" t="s">
        <v>547</v>
      </c>
      <c r="D11" s="28">
        <v>858.75</v>
      </c>
      <c r="E11" s="28">
        <v>916</v>
      </c>
      <c r="F11" s="127">
        <v>1145</v>
      </c>
    </row>
    <row r="12" spans="1:6" s="13" customFormat="1" ht="15" x14ac:dyDescent="0.2">
      <c r="A12" s="9" t="s">
        <v>741</v>
      </c>
      <c r="B12" s="46"/>
      <c r="C12" s="10" t="s">
        <v>750</v>
      </c>
      <c r="D12" s="28">
        <v>971.25</v>
      </c>
      <c r="E12" s="28">
        <v>1036</v>
      </c>
      <c r="F12" s="127">
        <v>1295</v>
      </c>
    </row>
    <row r="13" spans="1:6" s="13" customFormat="1" ht="15" x14ac:dyDescent="0.2">
      <c r="A13" s="9" t="s">
        <v>377</v>
      </c>
      <c r="B13" s="46"/>
      <c r="C13" s="10" t="s">
        <v>548</v>
      </c>
      <c r="D13" s="28">
        <v>896.25</v>
      </c>
      <c r="E13" s="28">
        <v>956</v>
      </c>
      <c r="F13" s="127">
        <v>1195</v>
      </c>
    </row>
    <row r="14" spans="1:6" s="13" customFormat="1" ht="18" customHeight="1" x14ac:dyDescent="0.2">
      <c r="A14" s="9" t="s">
        <v>742</v>
      </c>
      <c r="B14" s="46"/>
      <c r="C14" s="10" t="s">
        <v>745</v>
      </c>
      <c r="D14" s="28">
        <v>1008.75</v>
      </c>
      <c r="E14" s="28">
        <v>1076</v>
      </c>
      <c r="F14" s="127">
        <v>1345</v>
      </c>
    </row>
    <row r="15" spans="1:6" s="13" customFormat="1" ht="18" customHeight="1" x14ac:dyDescent="0.2">
      <c r="A15" s="9" t="s">
        <v>378</v>
      </c>
      <c r="B15" s="46"/>
      <c r="C15" s="10" t="s">
        <v>549</v>
      </c>
      <c r="D15" s="28">
        <v>896.25</v>
      </c>
      <c r="E15" s="28">
        <v>956</v>
      </c>
      <c r="F15" s="127">
        <v>1195</v>
      </c>
    </row>
    <row r="16" spans="1:6" s="13" customFormat="1" ht="18" customHeight="1" x14ac:dyDescent="0.2">
      <c r="A16" s="9" t="s">
        <v>743</v>
      </c>
      <c r="B16" s="46"/>
      <c r="C16" s="10" t="s">
        <v>744</v>
      </c>
      <c r="D16" s="28">
        <v>1008.75</v>
      </c>
      <c r="E16" s="28">
        <v>1076</v>
      </c>
      <c r="F16" s="127">
        <v>1345</v>
      </c>
    </row>
    <row r="17" spans="1:6" s="13" customFormat="1" ht="18" customHeight="1" x14ac:dyDescent="0.2">
      <c r="A17" s="9" t="s">
        <v>964</v>
      </c>
      <c r="B17" s="46"/>
      <c r="C17" s="10" t="s">
        <v>802</v>
      </c>
      <c r="D17" s="28">
        <v>896.25</v>
      </c>
      <c r="E17" s="28">
        <v>956</v>
      </c>
      <c r="F17" s="127">
        <v>1195</v>
      </c>
    </row>
    <row r="18" spans="1:6" s="21" customFormat="1" ht="15" x14ac:dyDescent="0.2">
      <c r="A18" s="9" t="s">
        <v>965</v>
      </c>
      <c r="B18" s="46"/>
      <c r="C18" s="10" t="s">
        <v>803</v>
      </c>
      <c r="D18" s="28">
        <v>1008.75</v>
      </c>
      <c r="E18" s="28">
        <v>1076</v>
      </c>
      <c r="F18" s="127">
        <v>1345</v>
      </c>
    </row>
    <row r="19" spans="1:6" s="21" customFormat="1" ht="15" x14ac:dyDescent="0.2">
      <c r="A19" s="9" t="s">
        <v>379</v>
      </c>
      <c r="B19" s="46"/>
      <c r="C19" s="10" t="s">
        <v>550</v>
      </c>
      <c r="D19" s="28">
        <v>1488.75</v>
      </c>
      <c r="E19" s="28">
        <v>1588</v>
      </c>
      <c r="F19" s="127">
        <v>1985</v>
      </c>
    </row>
    <row r="20" spans="1:6" s="13" customFormat="1" ht="18" customHeight="1" x14ac:dyDescent="0.2">
      <c r="A20" s="9" t="s">
        <v>746</v>
      </c>
      <c r="B20" s="46"/>
      <c r="C20" s="10" t="s">
        <v>747</v>
      </c>
      <c r="D20" s="28">
        <v>1488.75</v>
      </c>
      <c r="E20" s="28">
        <v>1588</v>
      </c>
      <c r="F20" s="127">
        <v>1985</v>
      </c>
    </row>
    <row r="21" spans="1:6" s="13" customFormat="1" ht="18" customHeight="1" x14ac:dyDescent="0.2">
      <c r="A21" s="9" t="s">
        <v>683</v>
      </c>
      <c r="B21" s="46"/>
      <c r="C21" s="10" t="s">
        <v>648</v>
      </c>
      <c r="D21" s="28">
        <v>112.5</v>
      </c>
      <c r="E21" s="28">
        <v>120</v>
      </c>
      <c r="F21" s="127">
        <v>150</v>
      </c>
    </row>
    <row r="22" spans="1:6" s="42" customFormat="1" ht="18" customHeight="1" x14ac:dyDescent="0.2">
      <c r="A22" s="229" t="s">
        <v>174</v>
      </c>
      <c r="B22" s="73"/>
      <c r="C22" s="26"/>
      <c r="D22" s="26"/>
      <c r="E22" s="26"/>
      <c r="F22" s="128"/>
    </row>
    <row r="23" spans="1:6" ht="18" customHeight="1" x14ac:dyDescent="0.2">
      <c r="A23" s="24" t="s">
        <v>380</v>
      </c>
      <c r="B23" s="45"/>
      <c r="C23" s="25" t="s">
        <v>560</v>
      </c>
      <c r="D23" s="28">
        <v>596.25</v>
      </c>
      <c r="E23" s="28">
        <v>636</v>
      </c>
      <c r="F23" s="126">
        <v>795</v>
      </c>
    </row>
    <row r="24" spans="1:6" ht="18" customHeight="1" x14ac:dyDescent="0.2">
      <c r="A24" s="9" t="s">
        <v>748</v>
      </c>
      <c r="B24" s="45"/>
      <c r="C24" s="25" t="s">
        <v>749</v>
      </c>
      <c r="D24" s="28">
        <v>746.25</v>
      </c>
      <c r="E24" s="28">
        <v>796</v>
      </c>
      <c r="F24" s="126">
        <v>995</v>
      </c>
    </row>
    <row r="25" spans="1:6" ht="18" customHeight="1" x14ac:dyDescent="0.2">
      <c r="A25" s="229" t="s">
        <v>143</v>
      </c>
      <c r="B25" s="59"/>
      <c r="C25" s="230"/>
      <c r="D25" s="231"/>
      <c r="E25" s="231"/>
      <c r="F25" s="97"/>
    </row>
    <row r="26" spans="1:6" s="20" customFormat="1" ht="18" customHeight="1" x14ac:dyDescent="0.2">
      <c r="A26" s="9">
        <v>799339</v>
      </c>
      <c r="B26" s="46"/>
      <c r="C26" s="10" t="s">
        <v>675</v>
      </c>
      <c r="D26" s="30">
        <f>F26*0.75</f>
        <v>56.25</v>
      </c>
      <c r="E26" s="30">
        <f>F26*0.8</f>
        <v>60</v>
      </c>
      <c r="F26" s="30">
        <v>75</v>
      </c>
    </row>
    <row r="27" spans="1:6" s="65" customFormat="1" ht="18" customHeight="1" x14ac:dyDescent="0.2">
      <c r="A27" s="9">
        <v>799627</v>
      </c>
      <c r="B27" s="46"/>
      <c r="C27" s="10" t="s">
        <v>797</v>
      </c>
      <c r="D27" s="30">
        <f t="shared" ref="D27:D31" si="0">F27*0.75</f>
        <v>11.25</v>
      </c>
      <c r="E27" s="30">
        <f t="shared" ref="E27:E31" si="1">F27*0.8</f>
        <v>12</v>
      </c>
      <c r="F27" s="30">
        <v>15</v>
      </c>
    </row>
    <row r="28" spans="1:6" s="65" customFormat="1" ht="18" customHeight="1" x14ac:dyDescent="0.25">
      <c r="A28" s="115" t="s">
        <v>810</v>
      </c>
      <c r="B28" s="46"/>
      <c r="C28" s="10" t="s">
        <v>809</v>
      </c>
      <c r="D28" s="30">
        <f t="shared" si="0"/>
        <v>15</v>
      </c>
      <c r="E28" s="30">
        <f t="shared" si="1"/>
        <v>16</v>
      </c>
      <c r="F28" s="30">
        <v>20</v>
      </c>
    </row>
    <row r="29" spans="1:6" s="65" customFormat="1" ht="18" customHeight="1" x14ac:dyDescent="0.25">
      <c r="A29" s="115" t="s">
        <v>812</v>
      </c>
      <c r="B29" s="46"/>
      <c r="C29" s="10" t="s">
        <v>811</v>
      </c>
      <c r="D29" s="30">
        <f t="shared" si="0"/>
        <v>30</v>
      </c>
      <c r="E29" s="30">
        <f t="shared" si="1"/>
        <v>32</v>
      </c>
      <c r="F29" s="30">
        <v>40</v>
      </c>
    </row>
    <row r="30" spans="1:6" s="65" customFormat="1" ht="18" customHeight="1" x14ac:dyDescent="0.2">
      <c r="A30" s="9">
        <v>799438</v>
      </c>
      <c r="B30" s="46"/>
      <c r="C30" s="10" t="s">
        <v>677</v>
      </c>
      <c r="D30" s="30">
        <f t="shared" si="0"/>
        <v>37.5</v>
      </c>
      <c r="E30" s="30">
        <f t="shared" si="1"/>
        <v>40</v>
      </c>
      <c r="F30" s="30">
        <v>50</v>
      </c>
    </row>
    <row r="31" spans="1:6" s="65" customFormat="1" ht="18" customHeight="1" x14ac:dyDescent="0.2">
      <c r="A31" s="9">
        <v>799700</v>
      </c>
      <c r="B31" s="46"/>
      <c r="C31" s="10" t="s">
        <v>676</v>
      </c>
      <c r="D31" s="30">
        <f t="shared" si="0"/>
        <v>18.75</v>
      </c>
      <c r="E31" s="30">
        <f t="shared" si="1"/>
        <v>20</v>
      </c>
      <c r="F31" s="30">
        <v>25</v>
      </c>
    </row>
    <row r="32" spans="1:6" s="65" customFormat="1" ht="18" customHeight="1" x14ac:dyDescent="0.2">
      <c r="A32" s="9" t="s">
        <v>754</v>
      </c>
      <c r="B32" s="46"/>
      <c r="C32" s="10" t="s">
        <v>753</v>
      </c>
      <c r="D32" s="114" t="s">
        <v>830</v>
      </c>
      <c r="E32" s="114" t="s">
        <v>830</v>
      </c>
      <c r="F32" s="114" t="s">
        <v>830</v>
      </c>
    </row>
    <row r="33" spans="1:6" s="90" customFormat="1" ht="18" customHeight="1" x14ac:dyDescent="0.2">
      <c r="A33" s="2"/>
      <c r="B33" s="23"/>
      <c r="C33" s="2"/>
      <c r="D33" s="27"/>
      <c r="E33" s="27"/>
      <c r="F33" s="35"/>
    </row>
  </sheetData>
  <sheetProtection algorithmName="SHA-512" hashValue="Z6N7aQgZm/648AZ1WF95kL1FpbfYsv5s/QnnPx5oGlVZFwIe76bqKXlWb6ZUwkxc6ga3+B5CFfyOggJQjjrckg==" saltValue="qqKSL5NfDlI82vb4ocbbgA==" spinCount="100000" sheet="1" selectLockedCells="1" selectUnlockedCells="1"/>
  <mergeCells count="1">
    <mergeCell ref="A1:F1"/>
  </mergeCells>
  <phoneticPr fontId="0" type="noConversion"/>
  <pageMargins left="0.2" right="0.2" top="0.5" bottom="0.65" header="0.5" footer="0.25"/>
  <pageSetup scale="80" fitToHeight="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showGridLines="0" showRowColHeaders="0" showRuler="0" view="pageLayout" zoomScaleNormal="100" zoomScaleSheetLayoutView="100" workbookViewId="0">
      <selection activeCell="C50" sqref="C50:L50"/>
    </sheetView>
  </sheetViews>
  <sheetFormatPr defaultColWidth="9.140625" defaultRowHeight="15" x14ac:dyDescent="0.2"/>
  <cols>
    <col min="1" max="1" width="17.5703125" style="134" customWidth="1"/>
    <col min="2" max="2" width="29.42578125" style="137" customWidth="1"/>
    <col min="3" max="7" width="9.5703125" style="134" customWidth="1"/>
    <col min="8" max="8" width="2.7109375" style="134" customWidth="1"/>
    <col min="9" max="9" width="12" style="134" customWidth="1"/>
    <col min="10" max="10" width="7.42578125" style="135" customWidth="1"/>
    <col min="11" max="11" width="15.28515625" style="136" customWidth="1"/>
    <col min="12" max="12" width="11.7109375" style="135" customWidth="1"/>
    <col min="13" max="17" width="5.140625" style="134" customWidth="1"/>
    <col min="18" max="16384" width="9.140625" style="134"/>
  </cols>
  <sheetData>
    <row r="1" spans="1:12" ht="72" customHeight="1" thickBot="1" x14ac:dyDescent="0.25">
      <c r="C1" s="314" t="s">
        <v>912</v>
      </c>
      <c r="D1" s="314"/>
      <c r="E1" s="314"/>
      <c r="F1" s="314"/>
      <c r="G1" s="314"/>
      <c r="H1" s="220"/>
      <c r="J1" s="172" t="s">
        <v>911</v>
      </c>
      <c r="K1" s="315"/>
      <c r="L1" s="316"/>
    </row>
    <row r="2" spans="1:12" ht="23.25" customHeight="1" thickBot="1" x14ac:dyDescent="0.3">
      <c r="A2" s="219" t="s">
        <v>910</v>
      </c>
      <c r="B2" s="218"/>
      <c r="C2" s="217"/>
      <c r="D2" s="216"/>
      <c r="E2" s="317" t="s">
        <v>909</v>
      </c>
      <c r="F2" s="318"/>
      <c r="G2" s="319"/>
      <c r="J2" s="213" t="s">
        <v>908</v>
      </c>
      <c r="K2" s="287"/>
      <c r="L2" s="291"/>
    </row>
    <row r="3" spans="1:12" ht="23.25" customHeight="1" x14ac:dyDescent="0.2">
      <c r="A3" s="320"/>
      <c r="B3" s="321"/>
      <c r="C3" s="321"/>
      <c r="D3" s="321"/>
      <c r="E3" s="322"/>
      <c r="F3" s="323"/>
      <c r="G3" s="324"/>
      <c r="J3" s="213" t="s">
        <v>907</v>
      </c>
      <c r="K3" s="287"/>
      <c r="L3" s="291"/>
    </row>
    <row r="4" spans="1:12" ht="23.25" customHeight="1" x14ac:dyDescent="0.2">
      <c r="A4" s="215"/>
      <c r="B4" s="214"/>
      <c r="C4" s="214"/>
      <c r="D4" s="214"/>
      <c r="E4" s="325"/>
      <c r="F4" s="326"/>
      <c r="G4" s="327"/>
      <c r="J4" s="213" t="s">
        <v>906</v>
      </c>
      <c r="K4" s="287"/>
      <c r="L4" s="291"/>
    </row>
    <row r="5" spans="1:12" ht="23.25" customHeight="1" x14ac:dyDescent="0.2">
      <c r="A5" s="308"/>
      <c r="B5" s="309"/>
      <c r="C5" s="309"/>
      <c r="D5" s="309"/>
      <c r="E5" s="325"/>
      <c r="F5" s="326"/>
      <c r="G5" s="327"/>
      <c r="J5" s="213" t="s">
        <v>905</v>
      </c>
      <c r="K5" s="287"/>
      <c r="L5" s="291"/>
    </row>
    <row r="6" spans="1:12" s="143" customFormat="1" ht="23.25" customHeight="1" thickBot="1" x14ac:dyDescent="0.25">
      <c r="A6" s="308"/>
      <c r="B6" s="309"/>
      <c r="C6" s="309"/>
      <c r="D6" s="309"/>
      <c r="E6" s="328"/>
      <c r="F6" s="329"/>
      <c r="G6" s="330"/>
      <c r="J6" s="213" t="s">
        <v>904</v>
      </c>
      <c r="K6" s="287"/>
      <c r="L6" s="291"/>
    </row>
    <row r="7" spans="1:12" ht="23.25" customHeight="1" x14ac:dyDescent="0.2">
      <c r="A7" s="211"/>
      <c r="B7" s="134"/>
      <c r="J7" s="213" t="s">
        <v>903</v>
      </c>
      <c r="K7" s="287"/>
      <c r="L7" s="291"/>
    </row>
    <row r="8" spans="1:12" ht="6" customHeight="1" x14ac:dyDescent="0.2">
      <c r="A8" s="211"/>
      <c r="B8" s="212"/>
      <c r="C8" s="212"/>
      <c r="D8" s="212"/>
      <c r="E8" s="212"/>
      <c r="F8" s="212"/>
      <c r="G8" s="212"/>
      <c r="H8" s="212"/>
      <c r="I8" s="211"/>
      <c r="J8" s="210"/>
      <c r="K8" s="138"/>
      <c r="L8" s="138"/>
    </row>
    <row r="9" spans="1:12" s="209" customFormat="1" ht="23.25" customHeight="1" x14ac:dyDescent="0.2">
      <c r="A9" s="286" t="s">
        <v>902</v>
      </c>
      <c r="B9" s="286"/>
      <c r="C9" s="286"/>
      <c r="D9" s="286"/>
      <c r="E9" s="286"/>
      <c r="F9" s="286"/>
      <c r="G9" s="286"/>
      <c r="H9" s="286"/>
      <c r="I9" s="286"/>
      <c r="J9" s="286"/>
      <c r="K9" s="286"/>
      <c r="L9" s="286"/>
    </row>
    <row r="10" spans="1:12" s="166" customFormat="1" ht="45" customHeight="1" x14ac:dyDescent="0.2">
      <c r="A10" s="292" t="s">
        <v>901</v>
      </c>
      <c r="B10" s="292"/>
      <c r="C10" s="293" t="s">
        <v>864</v>
      </c>
      <c r="D10" s="293"/>
      <c r="E10" s="293"/>
      <c r="F10" s="293"/>
      <c r="G10" s="293"/>
      <c r="H10" s="293"/>
      <c r="I10" s="155" t="s">
        <v>900</v>
      </c>
      <c r="J10" s="155" t="s">
        <v>863</v>
      </c>
      <c r="K10" s="155" t="s">
        <v>862</v>
      </c>
      <c r="L10" s="155" t="s">
        <v>861</v>
      </c>
    </row>
    <row r="11" spans="1:12" s="143" customFormat="1" ht="30" customHeight="1" x14ac:dyDescent="0.2">
      <c r="A11" s="185" t="s">
        <v>899</v>
      </c>
      <c r="B11" s="310" t="s">
        <v>898</v>
      </c>
      <c r="C11" s="287"/>
      <c r="D11" s="290"/>
      <c r="E11" s="290"/>
      <c r="F11" s="290"/>
      <c r="G11" s="290"/>
      <c r="H11" s="291"/>
      <c r="I11" s="208"/>
      <c r="J11" s="161"/>
      <c r="K11" s="182"/>
      <c r="L11" s="182"/>
    </row>
    <row r="12" spans="1:12" s="143" customFormat="1" ht="30" customHeight="1" x14ac:dyDescent="0.2">
      <c r="A12" s="185" t="s">
        <v>897</v>
      </c>
      <c r="B12" s="311"/>
      <c r="C12" s="287"/>
      <c r="D12" s="290"/>
      <c r="E12" s="290"/>
      <c r="F12" s="290"/>
      <c r="G12" s="290"/>
      <c r="H12" s="291"/>
      <c r="I12" s="208"/>
      <c r="J12" s="161"/>
      <c r="K12" s="182"/>
      <c r="L12" s="182"/>
    </row>
    <row r="13" spans="1:12" s="143" customFormat="1" ht="30" customHeight="1" x14ac:dyDescent="0.2">
      <c r="A13" s="185" t="s">
        <v>896</v>
      </c>
      <c r="B13" s="312"/>
      <c r="C13" s="287"/>
      <c r="D13" s="290"/>
      <c r="E13" s="290"/>
      <c r="F13" s="290"/>
      <c r="G13" s="290"/>
      <c r="H13" s="291"/>
      <c r="I13" s="208"/>
      <c r="J13" s="161"/>
      <c r="K13" s="182"/>
      <c r="L13" s="182"/>
    </row>
    <row r="14" spans="1:12" s="143" customFormat="1" ht="30" customHeight="1" thickBot="1" x14ac:dyDescent="0.25">
      <c r="A14" s="184" t="s">
        <v>895</v>
      </c>
      <c r="B14" s="183" t="s">
        <v>894</v>
      </c>
      <c r="C14" s="305"/>
      <c r="D14" s="306"/>
      <c r="E14" s="306"/>
      <c r="F14" s="306"/>
      <c r="G14" s="306"/>
      <c r="H14" s="313"/>
      <c r="I14" s="207"/>
      <c r="J14" s="206"/>
      <c r="K14" s="205"/>
      <c r="L14" s="205"/>
    </row>
    <row r="15" spans="1:12" s="143" customFormat="1" ht="30" customHeight="1" thickBot="1" x14ac:dyDescent="0.25">
      <c r="A15" s="200" t="s">
        <v>893</v>
      </c>
      <c r="B15" s="199" t="s">
        <v>892</v>
      </c>
      <c r="C15" s="194"/>
      <c r="D15" s="193"/>
      <c r="E15" s="298"/>
      <c r="F15" s="299"/>
      <c r="G15" s="299"/>
      <c r="H15" s="300"/>
      <c r="I15" s="204"/>
      <c r="J15" s="203"/>
      <c r="K15" s="202"/>
      <c r="L15" s="201"/>
    </row>
    <row r="16" spans="1:12" s="143" customFormat="1" ht="30" customHeight="1" thickBot="1" x14ac:dyDescent="0.25">
      <c r="A16" s="200" t="s">
        <v>891</v>
      </c>
      <c r="B16" s="199" t="s">
        <v>890</v>
      </c>
      <c r="C16" s="194"/>
      <c r="D16" s="193"/>
      <c r="E16" s="298"/>
      <c r="F16" s="299"/>
      <c r="G16" s="299"/>
      <c r="H16" s="300"/>
      <c r="I16" s="198"/>
      <c r="J16" s="161"/>
      <c r="K16" s="182"/>
      <c r="L16" s="197"/>
    </row>
    <row r="17" spans="1:12" s="143" customFormat="1" ht="30" customHeight="1" thickBot="1" x14ac:dyDescent="0.25">
      <c r="A17" s="200" t="s">
        <v>857</v>
      </c>
      <c r="B17" s="199" t="s">
        <v>889</v>
      </c>
      <c r="C17" s="194"/>
      <c r="D17" s="193"/>
      <c r="E17" s="298"/>
      <c r="F17" s="299"/>
      <c r="G17" s="299"/>
      <c r="H17" s="300"/>
      <c r="I17" s="198"/>
      <c r="J17" s="161"/>
      <c r="K17" s="182"/>
      <c r="L17" s="197"/>
    </row>
    <row r="18" spans="1:12" s="143" customFormat="1" ht="30" customHeight="1" thickBot="1" x14ac:dyDescent="0.25">
      <c r="A18" s="196" t="s">
        <v>888</v>
      </c>
      <c r="B18" s="195" t="s">
        <v>887</v>
      </c>
      <c r="C18" s="194"/>
      <c r="D18" s="193"/>
      <c r="E18" s="301"/>
      <c r="F18" s="302"/>
      <c r="G18" s="302"/>
      <c r="H18" s="303"/>
      <c r="I18" s="192"/>
      <c r="J18" s="191"/>
      <c r="K18" s="190"/>
      <c r="L18" s="189"/>
    </row>
    <row r="19" spans="1:12" s="143" customFormat="1" ht="30" customHeight="1" x14ac:dyDescent="0.2">
      <c r="A19" s="188" t="s">
        <v>886</v>
      </c>
      <c r="B19" s="187" t="s">
        <v>885</v>
      </c>
      <c r="C19" s="304"/>
      <c r="D19" s="304"/>
      <c r="E19" s="304"/>
      <c r="F19" s="304"/>
      <c r="G19" s="304"/>
      <c r="H19" s="304"/>
      <c r="I19" s="186"/>
      <c r="J19" s="140"/>
      <c r="K19" s="139"/>
      <c r="L19" s="139"/>
    </row>
    <row r="20" spans="1:12" s="143" customFormat="1" ht="30" customHeight="1" x14ac:dyDescent="0.2">
      <c r="A20" s="185" t="s">
        <v>884</v>
      </c>
      <c r="B20" s="164" t="s">
        <v>883</v>
      </c>
      <c r="C20" s="294"/>
      <c r="D20" s="294"/>
      <c r="E20" s="294"/>
      <c r="F20" s="294"/>
      <c r="G20" s="294"/>
      <c r="H20" s="294"/>
      <c r="I20" s="163"/>
      <c r="J20" s="161"/>
      <c r="K20" s="182"/>
      <c r="L20" s="182"/>
    </row>
    <row r="21" spans="1:12" s="143" customFormat="1" ht="30" customHeight="1" x14ac:dyDescent="0.2">
      <c r="A21" s="185" t="s">
        <v>869</v>
      </c>
      <c r="B21" s="153"/>
      <c r="C21" s="294"/>
      <c r="D21" s="294"/>
      <c r="E21" s="294"/>
      <c r="F21" s="294"/>
      <c r="G21" s="294"/>
      <c r="H21" s="294"/>
      <c r="I21" s="163"/>
      <c r="J21" s="161"/>
      <c r="K21" s="182"/>
      <c r="L21" s="182"/>
    </row>
    <row r="22" spans="1:12" s="143" customFormat="1" ht="30" customHeight="1" x14ac:dyDescent="0.2">
      <c r="A22" s="184" t="s">
        <v>882</v>
      </c>
      <c r="B22" s="183" t="s">
        <v>881</v>
      </c>
      <c r="C22" s="305"/>
      <c r="D22" s="306"/>
      <c r="E22" s="306"/>
      <c r="F22" s="306"/>
      <c r="G22" s="306"/>
      <c r="H22" s="291"/>
      <c r="I22" s="163"/>
      <c r="J22" s="161"/>
      <c r="K22" s="182"/>
      <c r="L22" s="182"/>
    </row>
    <row r="23" spans="1:12" ht="30" customHeight="1" x14ac:dyDescent="0.2">
      <c r="A23" s="178" t="s">
        <v>880</v>
      </c>
      <c r="B23" s="177" t="s">
        <v>879</v>
      </c>
      <c r="C23" s="181"/>
      <c r="D23" s="180"/>
      <c r="E23" s="180"/>
      <c r="F23" s="180"/>
      <c r="G23" s="179"/>
      <c r="H23" s="173"/>
      <c r="I23" s="173"/>
    </row>
    <row r="24" spans="1:12" ht="30" customHeight="1" x14ac:dyDescent="0.2">
      <c r="A24" s="178" t="s">
        <v>878</v>
      </c>
      <c r="B24" s="177" t="s">
        <v>877</v>
      </c>
      <c r="C24" s="176"/>
      <c r="D24" s="175"/>
      <c r="E24" s="175"/>
      <c r="F24" s="175"/>
      <c r="G24" s="174"/>
      <c r="H24" s="173"/>
      <c r="I24" s="173"/>
      <c r="J24" s="171"/>
      <c r="K24" s="172"/>
      <c r="L24" s="171"/>
    </row>
    <row r="25" spans="1:12" ht="18" x14ac:dyDescent="0.25">
      <c r="A25" s="169"/>
      <c r="C25" s="307" t="s">
        <v>876</v>
      </c>
      <c r="D25" s="307"/>
      <c r="E25" s="170">
        <v>36</v>
      </c>
      <c r="F25" s="170">
        <v>48</v>
      </c>
      <c r="G25" s="170">
        <v>60</v>
      </c>
      <c r="H25" s="169"/>
      <c r="I25" s="169"/>
      <c r="J25" s="167"/>
      <c r="K25" s="168"/>
      <c r="L25" s="167"/>
    </row>
    <row r="26" spans="1:12" ht="11.25" customHeight="1" x14ac:dyDescent="0.2">
      <c r="A26" s="169"/>
      <c r="C26" s="169"/>
      <c r="D26" s="169"/>
      <c r="E26" s="169"/>
      <c r="F26" s="169"/>
      <c r="G26" s="169"/>
      <c r="H26" s="169"/>
      <c r="I26" s="169"/>
      <c r="J26" s="167"/>
      <c r="K26" s="168"/>
      <c r="L26" s="167"/>
    </row>
    <row r="27" spans="1:12" s="166" customFormat="1" ht="30" customHeight="1" x14ac:dyDescent="0.2">
      <c r="A27" s="292" t="s">
        <v>875</v>
      </c>
      <c r="B27" s="292"/>
      <c r="C27" s="293" t="s">
        <v>864</v>
      </c>
      <c r="D27" s="293"/>
      <c r="E27" s="293"/>
      <c r="F27" s="293"/>
      <c r="G27" s="293"/>
      <c r="H27" s="293"/>
      <c r="I27" s="155"/>
      <c r="J27" s="155" t="s">
        <v>863</v>
      </c>
      <c r="K27" s="155" t="s">
        <v>862</v>
      </c>
      <c r="L27" s="155" t="s">
        <v>861</v>
      </c>
    </row>
    <row r="28" spans="1:12" s="143" customFormat="1" ht="30" customHeight="1" x14ac:dyDescent="0.2">
      <c r="A28" s="154" t="s">
        <v>874</v>
      </c>
      <c r="B28" s="164" t="s">
        <v>913</v>
      </c>
      <c r="C28" s="294"/>
      <c r="D28" s="294"/>
      <c r="E28" s="294"/>
      <c r="F28" s="294"/>
      <c r="G28" s="294"/>
      <c r="H28" s="294"/>
      <c r="I28" s="163"/>
      <c r="J28" s="161"/>
      <c r="K28" s="162"/>
      <c r="L28" s="161"/>
    </row>
    <row r="29" spans="1:12" s="143" customFormat="1" ht="30" customHeight="1" x14ac:dyDescent="0.2">
      <c r="A29" s="154" t="s">
        <v>859</v>
      </c>
      <c r="B29" s="153" t="s">
        <v>858</v>
      </c>
      <c r="C29" s="287"/>
      <c r="D29" s="288"/>
      <c r="E29" s="289"/>
      <c r="F29" s="290"/>
      <c r="G29" s="290"/>
      <c r="H29" s="291"/>
      <c r="I29" s="163"/>
      <c r="J29" s="161"/>
      <c r="K29" s="162"/>
      <c r="L29" s="161"/>
    </row>
    <row r="30" spans="1:12" s="143" customFormat="1" ht="30" customHeight="1" x14ac:dyDescent="0.2">
      <c r="A30" s="165" t="s">
        <v>873</v>
      </c>
      <c r="B30" s="153" t="s">
        <v>872</v>
      </c>
      <c r="C30" s="287"/>
      <c r="D30" s="288"/>
      <c r="E30" s="289"/>
      <c r="F30" s="290"/>
      <c r="G30" s="290"/>
      <c r="H30" s="291"/>
      <c r="I30" s="163"/>
      <c r="J30" s="161"/>
      <c r="K30" s="162"/>
      <c r="L30" s="161"/>
    </row>
    <row r="31" spans="1:12" s="143" customFormat="1" ht="30" customHeight="1" x14ac:dyDescent="0.2">
      <c r="A31" s="154" t="s">
        <v>871</v>
      </c>
      <c r="B31" s="164" t="s">
        <v>870</v>
      </c>
      <c r="C31" s="294"/>
      <c r="D31" s="294"/>
      <c r="E31" s="294"/>
      <c r="F31" s="294"/>
      <c r="G31" s="294"/>
      <c r="H31" s="294"/>
      <c r="I31" s="163"/>
      <c r="J31" s="161"/>
      <c r="K31" s="162"/>
      <c r="L31" s="161"/>
    </row>
    <row r="32" spans="1:12" s="143" customFormat="1" ht="30" customHeight="1" x14ac:dyDescent="0.2">
      <c r="A32" s="165" t="s">
        <v>869</v>
      </c>
      <c r="B32" s="164" t="s">
        <v>868</v>
      </c>
      <c r="C32" s="294"/>
      <c r="D32" s="294"/>
      <c r="E32" s="294"/>
      <c r="F32" s="294"/>
      <c r="G32" s="294"/>
      <c r="H32" s="294"/>
      <c r="I32" s="163"/>
      <c r="J32" s="161"/>
      <c r="K32" s="162"/>
      <c r="L32" s="161"/>
    </row>
    <row r="33" spans="1:12" ht="11.25" customHeight="1" x14ac:dyDescent="0.2"/>
    <row r="34" spans="1:12" ht="30" customHeight="1" x14ac:dyDescent="0.2">
      <c r="A34" s="292" t="s">
        <v>374</v>
      </c>
      <c r="B34" s="292"/>
      <c r="C34" s="295" t="s">
        <v>864</v>
      </c>
      <c r="D34" s="296"/>
      <c r="E34" s="296"/>
      <c r="F34" s="296"/>
      <c r="G34" s="296"/>
      <c r="H34" s="297"/>
      <c r="I34" s="155"/>
      <c r="J34" s="155" t="s">
        <v>863</v>
      </c>
      <c r="K34" s="155" t="s">
        <v>862</v>
      </c>
      <c r="L34" s="155" t="s">
        <v>861</v>
      </c>
    </row>
    <row r="35" spans="1:12" ht="30" customHeight="1" x14ac:dyDescent="0.2">
      <c r="A35" s="154" t="s">
        <v>860</v>
      </c>
      <c r="B35" s="164" t="s">
        <v>914</v>
      </c>
      <c r="C35" s="286"/>
      <c r="D35" s="286"/>
      <c r="E35" s="286"/>
      <c r="F35" s="286"/>
      <c r="G35" s="286"/>
      <c r="H35" s="286"/>
      <c r="I35" s="152"/>
      <c r="J35" s="150"/>
      <c r="K35" s="151"/>
      <c r="L35" s="150"/>
    </row>
    <row r="36" spans="1:12" ht="30" customHeight="1" x14ac:dyDescent="0.2">
      <c r="A36" s="154" t="s">
        <v>867</v>
      </c>
      <c r="B36" s="153" t="s">
        <v>858</v>
      </c>
      <c r="C36" s="287"/>
      <c r="D36" s="288"/>
      <c r="E36" s="289"/>
      <c r="F36" s="290"/>
      <c r="G36" s="290"/>
      <c r="H36" s="291"/>
      <c r="I36" s="152"/>
      <c r="J36" s="150"/>
      <c r="K36" s="151"/>
      <c r="L36" s="150"/>
    </row>
    <row r="37" spans="1:12" ht="30" customHeight="1" x14ac:dyDescent="0.2">
      <c r="A37" s="154" t="s">
        <v>866</v>
      </c>
      <c r="B37" s="153" t="s">
        <v>858</v>
      </c>
      <c r="C37" s="160"/>
      <c r="D37" s="159"/>
      <c r="E37" s="158"/>
      <c r="F37" s="157"/>
      <c r="G37" s="157"/>
      <c r="H37" s="156"/>
      <c r="I37" s="152"/>
      <c r="J37" s="150"/>
      <c r="K37" s="151"/>
      <c r="L37" s="150"/>
    </row>
    <row r="38" spans="1:12" s="143" customFormat="1" ht="30" customHeight="1" x14ac:dyDescent="0.2">
      <c r="A38" s="154" t="s">
        <v>857</v>
      </c>
      <c r="B38" s="153" t="s">
        <v>856</v>
      </c>
      <c r="C38" s="287"/>
      <c r="D38" s="288"/>
      <c r="E38" s="289"/>
      <c r="F38" s="290"/>
      <c r="G38" s="290"/>
      <c r="H38" s="291"/>
      <c r="I38" s="152"/>
      <c r="J38" s="150"/>
      <c r="K38" s="151"/>
      <c r="L38" s="150"/>
    </row>
    <row r="39" spans="1:12" s="143" customFormat="1" ht="11.25" customHeight="1" x14ac:dyDescent="0.2">
      <c r="A39" s="149"/>
      <c r="B39" s="148"/>
      <c r="C39" s="147"/>
      <c r="D39" s="147"/>
      <c r="E39" s="147"/>
      <c r="F39" s="147"/>
      <c r="G39" s="147"/>
      <c r="H39" s="147"/>
      <c r="I39" s="146"/>
      <c r="J39" s="144"/>
      <c r="K39" s="145"/>
      <c r="L39" s="144"/>
    </row>
    <row r="40" spans="1:12" ht="30" customHeight="1" x14ac:dyDescent="0.2">
      <c r="A40" s="292" t="s">
        <v>865</v>
      </c>
      <c r="B40" s="292"/>
      <c r="C40" s="295" t="s">
        <v>864</v>
      </c>
      <c r="D40" s="296"/>
      <c r="E40" s="296"/>
      <c r="F40" s="296"/>
      <c r="G40" s="296"/>
      <c r="H40" s="297"/>
      <c r="I40" s="155"/>
      <c r="J40" s="155" t="s">
        <v>863</v>
      </c>
      <c r="K40" s="155" t="s">
        <v>862</v>
      </c>
      <c r="L40" s="155" t="s">
        <v>861</v>
      </c>
    </row>
    <row r="41" spans="1:12" ht="30" customHeight="1" x14ac:dyDescent="0.2">
      <c r="A41" s="154" t="s">
        <v>860</v>
      </c>
      <c r="B41" s="153" t="s">
        <v>602</v>
      </c>
      <c r="C41" s="286"/>
      <c r="D41" s="286"/>
      <c r="E41" s="286"/>
      <c r="F41" s="286"/>
      <c r="G41" s="286"/>
      <c r="H41" s="286"/>
      <c r="I41" s="152"/>
      <c r="J41" s="150"/>
      <c r="K41" s="151"/>
      <c r="L41" s="150"/>
    </row>
    <row r="42" spans="1:12" ht="30" customHeight="1" x14ac:dyDescent="0.2">
      <c r="A42" s="154" t="s">
        <v>859</v>
      </c>
      <c r="B42" s="153" t="s">
        <v>858</v>
      </c>
      <c r="C42" s="287"/>
      <c r="D42" s="288"/>
      <c r="E42" s="289"/>
      <c r="F42" s="290"/>
      <c r="G42" s="290"/>
      <c r="H42" s="291"/>
      <c r="I42" s="152"/>
      <c r="J42" s="150"/>
      <c r="K42" s="151"/>
      <c r="L42" s="150"/>
    </row>
    <row r="43" spans="1:12" s="143" customFormat="1" ht="30" customHeight="1" x14ac:dyDescent="0.2">
      <c r="A43" s="154" t="s">
        <v>857</v>
      </c>
      <c r="B43" s="153" t="s">
        <v>856</v>
      </c>
      <c r="C43" s="287"/>
      <c r="D43" s="288"/>
      <c r="E43" s="289"/>
      <c r="F43" s="290"/>
      <c r="G43" s="290"/>
      <c r="H43" s="291"/>
      <c r="I43" s="152"/>
      <c r="J43" s="150"/>
      <c r="K43" s="151"/>
      <c r="L43" s="150"/>
    </row>
    <row r="44" spans="1:12" s="143" customFormat="1" ht="11.25" customHeight="1" x14ac:dyDescent="0.2">
      <c r="A44" s="149"/>
      <c r="B44" s="148"/>
      <c r="C44" s="147"/>
      <c r="D44" s="147"/>
      <c r="E44" s="147"/>
      <c r="F44" s="147"/>
      <c r="G44" s="147"/>
      <c r="H44" s="147"/>
      <c r="I44" s="146"/>
      <c r="J44" s="144"/>
      <c r="K44" s="145"/>
      <c r="L44" s="144"/>
    </row>
    <row r="45" spans="1:12" ht="38.25" customHeight="1" x14ac:dyDescent="0.2">
      <c r="A45" s="142" t="s">
        <v>855</v>
      </c>
      <c r="B45" s="141"/>
      <c r="C45" s="283"/>
      <c r="D45" s="284"/>
      <c r="E45" s="284"/>
      <c r="F45" s="284"/>
      <c r="G45" s="284"/>
      <c r="H45" s="285"/>
      <c r="J45" s="140"/>
      <c r="K45" s="139"/>
      <c r="L45" s="139"/>
    </row>
    <row r="46" spans="1:12" ht="38.25" customHeight="1" x14ac:dyDescent="0.2">
      <c r="A46" s="142" t="s">
        <v>854</v>
      </c>
      <c r="B46" s="141"/>
      <c r="J46" s="140">
        <f>SUM(J11:J22,J28:J32,J35:J38)</f>
        <v>0</v>
      </c>
      <c r="K46" s="139">
        <f>SUM(K11:K22,K28:K32,K35:K38, K41:K43)-K45</f>
        <v>0</v>
      </c>
      <c r="L46" s="139">
        <f>SUM(L11:L22,L28:L32,L35:L38)-L45</f>
        <v>0</v>
      </c>
    </row>
    <row r="47" spans="1:12" ht="30" customHeight="1" x14ac:dyDescent="0.2">
      <c r="A47" s="279" t="s">
        <v>853</v>
      </c>
      <c r="B47" s="279"/>
    </row>
    <row r="48" spans="1:12" ht="24" customHeight="1" x14ac:dyDescent="0.2">
      <c r="A48" s="280"/>
      <c r="B48" s="280"/>
      <c r="C48" s="280"/>
      <c r="D48" s="280"/>
      <c r="E48" s="280"/>
      <c r="F48" s="280"/>
      <c r="G48" s="280"/>
      <c r="H48" s="280"/>
      <c r="I48" s="280"/>
      <c r="J48" s="280"/>
      <c r="K48" s="280"/>
      <c r="L48" s="280"/>
    </row>
    <row r="49" spans="1:12" ht="24" customHeight="1" x14ac:dyDescent="0.2">
      <c r="A49" s="281"/>
      <c r="B49" s="281"/>
      <c r="C49" s="281"/>
      <c r="D49" s="281"/>
      <c r="E49" s="281"/>
      <c r="F49" s="281"/>
      <c r="G49" s="281"/>
      <c r="H49" s="281"/>
      <c r="I49" s="281"/>
      <c r="J49" s="281"/>
      <c r="K49" s="281"/>
      <c r="L49" s="281"/>
    </row>
    <row r="50" spans="1:12" ht="30" customHeight="1" x14ac:dyDescent="0.2">
      <c r="A50" s="279" t="s">
        <v>852</v>
      </c>
      <c r="B50" s="279"/>
      <c r="C50" s="282"/>
      <c r="D50" s="282"/>
      <c r="E50" s="282"/>
      <c r="F50" s="282"/>
      <c r="G50" s="282"/>
      <c r="H50" s="282"/>
      <c r="I50" s="282"/>
      <c r="J50" s="282"/>
      <c r="K50" s="282"/>
      <c r="L50" s="282"/>
    </row>
  </sheetData>
  <mergeCells count="59">
    <mergeCell ref="C1:G1"/>
    <mergeCell ref="K1:L1"/>
    <mergeCell ref="E2:G2"/>
    <mergeCell ref="K2:L2"/>
    <mergeCell ref="A3:D3"/>
    <mergeCell ref="E3:G6"/>
    <mergeCell ref="K3:L3"/>
    <mergeCell ref="K4:L4"/>
    <mergeCell ref="A5:D5"/>
    <mergeCell ref="K5:L5"/>
    <mergeCell ref="K6:L6"/>
    <mergeCell ref="K7:L7"/>
    <mergeCell ref="A9:L9"/>
    <mergeCell ref="A10:B10"/>
    <mergeCell ref="C10:H10"/>
    <mergeCell ref="C21:H21"/>
    <mergeCell ref="C22:H22"/>
    <mergeCell ref="C25:D25"/>
    <mergeCell ref="E15:H15"/>
    <mergeCell ref="A6:D6"/>
    <mergeCell ref="B11:B13"/>
    <mergeCell ref="C11:H11"/>
    <mergeCell ref="C12:H12"/>
    <mergeCell ref="C13:H13"/>
    <mergeCell ref="C14:H14"/>
    <mergeCell ref="E16:H16"/>
    <mergeCell ref="E17:H17"/>
    <mergeCell ref="E18:H18"/>
    <mergeCell ref="C19:H19"/>
    <mergeCell ref="C20:H20"/>
    <mergeCell ref="A27:B27"/>
    <mergeCell ref="C27:H27"/>
    <mergeCell ref="C28:H28"/>
    <mergeCell ref="A40:B40"/>
    <mergeCell ref="C40:H40"/>
    <mergeCell ref="C30:D30"/>
    <mergeCell ref="E30:H30"/>
    <mergeCell ref="C31:H31"/>
    <mergeCell ref="C32:H32"/>
    <mergeCell ref="A34:B34"/>
    <mergeCell ref="C34:H34"/>
    <mergeCell ref="C29:D29"/>
    <mergeCell ref="E29:H29"/>
    <mergeCell ref="C45:H45"/>
    <mergeCell ref="C35:H35"/>
    <mergeCell ref="C36:D36"/>
    <mergeCell ref="E36:H36"/>
    <mergeCell ref="C38:D38"/>
    <mergeCell ref="E38:H38"/>
    <mergeCell ref="C41:H41"/>
    <mergeCell ref="C42:D42"/>
    <mergeCell ref="E42:H42"/>
    <mergeCell ref="C43:D43"/>
    <mergeCell ref="E43:H43"/>
    <mergeCell ref="A47:B47"/>
    <mergeCell ref="A48:L48"/>
    <mergeCell ref="A49:L49"/>
    <mergeCell ref="A50:B50"/>
    <mergeCell ref="C50:L50"/>
  </mergeCells>
  <pageMargins left="1.18" right="0.18" top="0.25" bottom="0.25" header="0.3" footer="0.3"/>
  <pageSetup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C44" sqref="C44"/>
    </sheetView>
  </sheetViews>
  <sheetFormatPr defaultRowHeight="12.75" x14ac:dyDescent="0.2"/>
  <cols>
    <col min="1" max="1" width="11.42578125" style="78" customWidth="1"/>
    <col min="2" max="2" width="7.7109375" style="37" customWidth="1"/>
    <col min="3" max="3" width="76.28515625" bestFit="1" customWidth="1"/>
    <col min="4" max="4" width="9.140625" style="36" customWidth="1"/>
  </cols>
  <sheetData>
    <row r="1" spans="1:4" x14ac:dyDescent="0.2">
      <c r="A1" s="77" t="s">
        <v>615</v>
      </c>
      <c r="B1" s="39" t="s">
        <v>616</v>
      </c>
      <c r="C1" s="40" t="s">
        <v>617</v>
      </c>
      <c r="D1" s="38" t="s">
        <v>621</v>
      </c>
    </row>
    <row r="2" spans="1:4" x14ac:dyDescent="0.2">
      <c r="A2" s="85">
        <v>43229</v>
      </c>
      <c r="B2" s="75" t="s">
        <v>614</v>
      </c>
      <c r="C2" s="76" t="s">
        <v>947</v>
      </c>
      <c r="D2" s="74" t="s">
        <v>618</v>
      </c>
    </row>
    <row r="3" spans="1:4" x14ac:dyDescent="0.2">
      <c r="A3" s="85">
        <v>43207</v>
      </c>
      <c r="B3" s="86" t="s">
        <v>668</v>
      </c>
      <c r="C3" s="76" t="s">
        <v>980</v>
      </c>
      <c r="D3" s="74" t="s">
        <v>618</v>
      </c>
    </row>
    <row r="4" spans="1:4" x14ac:dyDescent="0.2">
      <c r="A4" s="85">
        <v>43213</v>
      </c>
      <c r="B4" s="75" t="s">
        <v>614</v>
      </c>
      <c r="C4" s="76" t="s">
        <v>814</v>
      </c>
      <c r="D4" s="74" t="s">
        <v>618</v>
      </c>
    </row>
    <row r="5" spans="1:4" x14ac:dyDescent="0.2">
      <c r="A5" s="85">
        <v>43213</v>
      </c>
      <c r="B5" s="75" t="s">
        <v>614</v>
      </c>
      <c r="C5" s="76" t="s">
        <v>813</v>
      </c>
      <c r="D5" s="74" t="s">
        <v>618</v>
      </c>
    </row>
    <row r="6" spans="1:4" x14ac:dyDescent="0.2">
      <c r="A6" s="85">
        <v>43207</v>
      </c>
      <c r="B6" s="75" t="s">
        <v>652</v>
      </c>
      <c r="C6" s="76" t="s">
        <v>801</v>
      </c>
      <c r="D6" s="74" t="s">
        <v>618</v>
      </c>
    </row>
    <row r="7" spans="1:4" x14ac:dyDescent="0.2">
      <c r="A7" s="85">
        <v>43207</v>
      </c>
      <c r="B7" s="86" t="s">
        <v>680</v>
      </c>
      <c r="C7" s="76" t="s">
        <v>800</v>
      </c>
      <c r="D7" s="74" t="s">
        <v>618</v>
      </c>
    </row>
    <row r="8" spans="1:4" x14ac:dyDescent="0.2">
      <c r="A8" s="85">
        <v>43207</v>
      </c>
      <c r="B8" s="86" t="s">
        <v>614</v>
      </c>
      <c r="C8" s="76" t="s">
        <v>804</v>
      </c>
      <c r="D8" s="74" t="s">
        <v>618</v>
      </c>
    </row>
    <row r="9" spans="1:4" x14ac:dyDescent="0.2">
      <c r="A9" s="85">
        <v>43207</v>
      </c>
      <c r="B9" s="86" t="s">
        <v>668</v>
      </c>
      <c r="C9" s="76" t="s">
        <v>851</v>
      </c>
      <c r="D9" s="74" t="s">
        <v>618</v>
      </c>
    </row>
    <row r="10" spans="1:4" x14ac:dyDescent="0.2">
      <c r="A10" s="85">
        <v>43207</v>
      </c>
      <c r="B10" s="86" t="s">
        <v>614</v>
      </c>
      <c r="C10" s="76" t="s">
        <v>806</v>
      </c>
      <c r="D10" s="74" t="s">
        <v>618</v>
      </c>
    </row>
    <row r="11" spans="1:4" x14ac:dyDescent="0.2">
      <c r="A11" s="85">
        <v>43207</v>
      </c>
      <c r="B11" s="86" t="s">
        <v>614</v>
      </c>
      <c r="C11" s="76" t="s">
        <v>807</v>
      </c>
      <c r="D11" s="74" t="s">
        <v>618</v>
      </c>
    </row>
    <row r="12" spans="1:4" s="113" customFormat="1" x14ac:dyDescent="0.2">
      <c r="A12" s="77">
        <v>43207</v>
      </c>
      <c r="B12" s="39" t="s">
        <v>614</v>
      </c>
      <c r="C12" s="40" t="s">
        <v>805</v>
      </c>
      <c r="D12" s="74" t="s">
        <v>618</v>
      </c>
    </row>
    <row r="13" spans="1:4" x14ac:dyDescent="0.2">
      <c r="A13" s="85">
        <v>43137</v>
      </c>
      <c r="B13" s="75" t="s">
        <v>652</v>
      </c>
      <c r="C13" s="76" t="s">
        <v>752</v>
      </c>
      <c r="D13" s="74" t="s">
        <v>664</v>
      </c>
    </row>
    <row r="14" spans="1:4" x14ac:dyDescent="0.2">
      <c r="A14" s="87"/>
      <c r="B14" s="86" t="s">
        <v>680</v>
      </c>
      <c r="C14" s="76" t="s">
        <v>739</v>
      </c>
      <c r="D14" s="74" t="s">
        <v>664</v>
      </c>
    </row>
    <row r="15" spans="1:4" x14ac:dyDescent="0.2">
      <c r="A15" s="85">
        <v>43137</v>
      </c>
      <c r="B15" s="75" t="s">
        <v>614</v>
      </c>
      <c r="C15" s="76" t="s">
        <v>738</v>
      </c>
      <c r="D15" s="74" t="s">
        <v>664</v>
      </c>
    </row>
    <row r="16" spans="1:4" x14ac:dyDescent="0.2">
      <c r="A16" s="85">
        <v>43137</v>
      </c>
      <c r="B16" s="75" t="s">
        <v>614</v>
      </c>
      <c r="C16" s="76" t="s">
        <v>737</v>
      </c>
      <c r="D16" s="74" t="s">
        <v>664</v>
      </c>
    </row>
    <row r="17" spans="1:4" s="81" customFormat="1" x14ac:dyDescent="0.2">
      <c r="A17" s="79">
        <v>42912</v>
      </c>
      <c r="B17" s="80" t="s">
        <v>614</v>
      </c>
      <c r="C17" s="81" t="s">
        <v>735</v>
      </c>
      <c r="D17" s="82" t="s">
        <v>664</v>
      </c>
    </row>
    <row r="18" spans="1:4" s="81" customFormat="1" x14ac:dyDescent="0.2">
      <c r="A18" s="79">
        <v>42899</v>
      </c>
      <c r="B18" s="80" t="s">
        <v>614</v>
      </c>
      <c r="C18" s="81" t="s">
        <v>729</v>
      </c>
      <c r="D18" s="82" t="s">
        <v>618</v>
      </c>
    </row>
    <row r="19" spans="1:4" s="81" customFormat="1" x14ac:dyDescent="0.2">
      <c r="A19" s="79">
        <v>42885</v>
      </c>
      <c r="B19" s="80" t="s">
        <v>614</v>
      </c>
      <c r="C19" s="81" t="s">
        <v>728</v>
      </c>
      <c r="D19" s="82" t="s">
        <v>664</v>
      </c>
    </row>
    <row r="20" spans="1:4" s="81" customFormat="1" x14ac:dyDescent="0.2">
      <c r="A20" s="79">
        <v>42843</v>
      </c>
      <c r="B20" s="80" t="s">
        <v>614</v>
      </c>
      <c r="C20" s="81" t="s">
        <v>685</v>
      </c>
      <c r="D20" s="82" t="s">
        <v>664</v>
      </c>
    </row>
    <row r="21" spans="1:4" s="81" customFormat="1" x14ac:dyDescent="0.2">
      <c r="A21" s="79">
        <v>42842</v>
      </c>
      <c r="B21" s="80" t="s">
        <v>614</v>
      </c>
      <c r="C21" s="81" t="s">
        <v>679</v>
      </c>
      <c r="D21" s="82" t="s">
        <v>664</v>
      </c>
    </row>
    <row r="22" spans="1:4" s="81" customFormat="1" x14ac:dyDescent="0.2">
      <c r="A22" s="79">
        <v>42842</v>
      </c>
      <c r="B22" s="80" t="s">
        <v>680</v>
      </c>
      <c r="C22" s="81" t="s">
        <v>681</v>
      </c>
      <c r="D22" s="82" t="s">
        <v>682</v>
      </c>
    </row>
    <row r="23" spans="1:4" s="81" customFormat="1" x14ac:dyDescent="0.2">
      <c r="A23" s="79">
        <v>42829</v>
      </c>
      <c r="B23" s="80" t="s">
        <v>614</v>
      </c>
      <c r="C23" s="81" t="s">
        <v>666</v>
      </c>
      <c r="D23" s="82" t="s">
        <v>664</v>
      </c>
    </row>
    <row r="24" spans="1:4" s="81" customFormat="1" x14ac:dyDescent="0.2">
      <c r="A24" s="79">
        <v>42829</v>
      </c>
      <c r="B24" s="80" t="s">
        <v>652</v>
      </c>
      <c r="C24" s="81" t="s">
        <v>665</v>
      </c>
      <c r="D24" s="82" t="s">
        <v>664</v>
      </c>
    </row>
    <row r="25" spans="1:4" s="81" customFormat="1" x14ac:dyDescent="0.2">
      <c r="A25" s="79">
        <v>42829</v>
      </c>
      <c r="B25" s="80" t="s">
        <v>652</v>
      </c>
      <c r="C25" s="81" t="s">
        <v>667</v>
      </c>
      <c r="D25" s="82" t="s">
        <v>618</v>
      </c>
    </row>
    <row r="26" spans="1:4" s="81" customFormat="1" x14ac:dyDescent="0.2">
      <c r="A26" s="79">
        <v>42829</v>
      </c>
      <c r="B26" s="80" t="s">
        <v>668</v>
      </c>
      <c r="C26" s="81" t="s">
        <v>669</v>
      </c>
      <c r="D26" s="82" t="s">
        <v>664</v>
      </c>
    </row>
    <row r="27" spans="1:4" s="81" customFormat="1" x14ac:dyDescent="0.2">
      <c r="A27" s="79">
        <v>42829</v>
      </c>
      <c r="B27" s="80" t="s">
        <v>614</v>
      </c>
      <c r="C27" s="81" t="s">
        <v>670</v>
      </c>
      <c r="D27" s="82" t="s">
        <v>664</v>
      </c>
    </row>
    <row r="28" spans="1:4" s="81" customFormat="1" x14ac:dyDescent="0.2">
      <c r="A28" s="79">
        <v>42829</v>
      </c>
      <c r="B28" s="80" t="s">
        <v>614</v>
      </c>
      <c r="C28" s="81" t="s">
        <v>674</v>
      </c>
      <c r="D28" s="82" t="s">
        <v>664</v>
      </c>
    </row>
    <row r="29" spans="1:4" s="81" customFormat="1" x14ac:dyDescent="0.2">
      <c r="A29" s="79">
        <v>42821</v>
      </c>
      <c r="B29" s="80" t="s">
        <v>614</v>
      </c>
      <c r="C29" s="81" t="s">
        <v>658</v>
      </c>
      <c r="D29" s="82" t="s">
        <v>618</v>
      </c>
    </row>
    <row r="30" spans="1:4" s="81" customFormat="1" x14ac:dyDescent="0.2">
      <c r="A30" s="79">
        <v>42821</v>
      </c>
      <c r="B30" s="80" t="s">
        <v>614</v>
      </c>
      <c r="C30" s="81" t="s">
        <v>659</v>
      </c>
      <c r="D30" s="82" t="s">
        <v>660</v>
      </c>
    </row>
    <row r="31" spans="1:4" s="81" customFormat="1" x14ac:dyDescent="0.2">
      <c r="A31" s="79">
        <v>42815</v>
      </c>
      <c r="B31" s="80" t="s">
        <v>614</v>
      </c>
      <c r="C31" s="81" t="s">
        <v>651</v>
      </c>
      <c r="D31" s="82" t="s">
        <v>618</v>
      </c>
    </row>
    <row r="32" spans="1:4" s="81" customFormat="1" x14ac:dyDescent="0.2">
      <c r="A32" s="79">
        <v>42814</v>
      </c>
      <c r="B32" s="80" t="s">
        <v>652</v>
      </c>
      <c r="C32" s="81" t="s">
        <v>653</v>
      </c>
      <c r="D32" s="82" t="s">
        <v>654</v>
      </c>
    </row>
    <row r="33" spans="1:4" s="81" customFormat="1" x14ac:dyDescent="0.2">
      <c r="A33" s="79">
        <v>42681</v>
      </c>
      <c r="B33" s="80" t="s">
        <v>614</v>
      </c>
      <c r="C33" s="81" t="s">
        <v>646</v>
      </c>
      <c r="D33" s="82" t="s">
        <v>647</v>
      </c>
    </row>
    <row r="34" spans="1:4" s="81" customFormat="1" x14ac:dyDescent="0.2">
      <c r="A34" s="83">
        <v>42649</v>
      </c>
      <c r="B34" s="80" t="s">
        <v>614</v>
      </c>
      <c r="C34" s="81" t="s">
        <v>644</v>
      </c>
      <c r="D34" s="82" t="s">
        <v>645</v>
      </c>
    </row>
    <row r="35" spans="1:4" s="81" customFormat="1" x14ac:dyDescent="0.2">
      <c r="A35" s="83">
        <v>42648</v>
      </c>
      <c r="B35" s="84" t="s">
        <v>614</v>
      </c>
      <c r="C35" s="81" t="s">
        <v>736</v>
      </c>
      <c r="D35" s="82" t="s">
        <v>618</v>
      </c>
    </row>
    <row r="36" spans="1:4" s="81" customFormat="1" x14ac:dyDescent="0.2">
      <c r="A36" s="83">
        <v>42648</v>
      </c>
      <c r="B36" s="84" t="s">
        <v>614</v>
      </c>
      <c r="C36" s="81" t="s">
        <v>605</v>
      </c>
      <c r="D36" s="82" t="s">
        <v>620</v>
      </c>
    </row>
    <row r="37" spans="1:4" s="81" customFormat="1" x14ac:dyDescent="0.2">
      <c r="A37" s="83">
        <v>42648</v>
      </c>
      <c r="B37" s="84" t="s">
        <v>614</v>
      </c>
      <c r="C37" s="81" t="s">
        <v>627</v>
      </c>
      <c r="D37" s="82" t="s">
        <v>618</v>
      </c>
    </row>
    <row r="38" spans="1:4" s="81" customFormat="1" x14ac:dyDescent="0.2">
      <c r="A38" s="83">
        <v>42627</v>
      </c>
      <c r="B38" s="84" t="s">
        <v>614</v>
      </c>
      <c r="C38" s="81" t="s">
        <v>613</v>
      </c>
      <c r="D38" s="82" t="s">
        <v>619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2018 Terms</vt:lpstr>
      <vt:lpstr>2018 Freight Prog.</vt:lpstr>
      <vt:lpstr>2018 - COOKING</vt:lpstr>
      <vt:lpstr>2018 - VENTILATION</vt:lpstr>
      <vt:lpstr>2018 - REFRIGERATION</vt:lpstr>
      <vt:lpstr>ORDER FORM</vt:lpstr>
      <vt:lpstr>REVISIONS</vt:lpstr>
      <vt:lpstr>'2018 - COOKING'!Print_Area</vt:lpstr>
      <vt:lpstr>'2018 - REFRIGERATION'!Print_Area</vt:lpstr>
      <vt:lpstr>'2018 - VENTILATION'!Print_Area</vt:lpstr>
      <vt:lpstr>'2018 Freight Prog.'!Print_Area</vt:lpstr>
      <vt:lpstr>'2018 Terms'!Print_Area</vt:lpstr>
      <vt:lpstr>'ORDER FORM'!Print_Area</vt:lpstr>
      <vt:lpstr>'2018 - COOKING'!Print_Titles</vt:lpstr>
      <vt:lpstr>'2018 - REFRIGERATION'!Print_Titles</vt:lpstr>
      <vt:lpstr>'2018 - VENTILATION'!Print_Titles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dc:creator>
  <cp:lastModifiedBy>David Prestianni</cp:lastModifiedBy>
  <cp:lastPrinted>2018-05-15T14:17:45Z</cp:lastPrinted>
  <dcterms:created xsi:type="dcterms:W3CDTF">2004-12-07T13:31:48Z</dcterms:created>
  <dcterms:modified xsi:type="dcterms:W3CDTF">2018-05-30T16:26:25Z</dcterms:modified>
</cp:coreProperties>
</file>